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eimings\Downloads\"/>
    </mc:Choice>
  </mc:AlternateContent>
  <bookViews>
    <workbookView xWindow="0" yWindow="0" windowWidth="14376" windowHeight="12780" activeTab="4" xr2:uid="{00000000-000D-0000-FFFF-FFFF00000000}"/>
  </bookViews>
  <sheets>
    <sheet name="Source" sheetId="1" r:id="rId1"/>
    <sheet name="Pivot1" sheetId="3" r:id="rId2"/>
    <sheet name="Pivot2" sheetId="4" r:id="rId3"/>
    <sheet name="Pivot3" sheetId="6" r:id="rId4"/>
    <sheet name="Bonus" sheetId="7" r:id="rId5"/>
  </sheet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7" l="1"/>
  <c r="D3" i="7"/>
  <c r="C4" i="7"/>
  <c r="D4" i="7"/>
  <c r="C5" i="7"/>
  <c r="D5" i="7"/>
  <c r="C6" i="7"/>
  <c r="D6" i="7"/>
  <c r="C7" i="7"/>
  <c r="D7" i="7"/>
  <c r="C8" i="7"/>
  <c r="D8" i="7"/>
  <c r="C9" i="7"/>
  <c r="D9" i="7"/>
  <c r="C10" i="7"/>
  <c r="D10" i="7"/>
  <c r="C11" i="7"/>
  <c r="D11" i="7"/>
  <c r="C12" i="7"/>
  <c r="D12" i="7"/>
  <c r="C13" i="7"/>
  <c r="D13" i="7"/>
  <c r="C14" i="7"/>
  <c r="D14" i="7"/>
  <c r="B5" i="7"/>
  <c r="B6" i="7"/>
  <c r="B7" i="7"/>
  <c r="B8" i="7"/>
  <c r="B9" i="7"/>
  <c r="B10" i="7"/>
  <c r="B11" i="7"/>
  <c r="B12" i="7"/>
  <c r="B13" i="7"/>
  <c r="B14" i="7"/>
  <c r="B3" i="7"/>
  <c r="B4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3" i="7" l="1"/>
  <c r="H3" i="7" s="1"/>
  <c r="E11" i="7"/>
  <c r="H11" i="7" s="1"/>
  <c r="E7" i="7"/>
  <c r="F7" i="7" s="1"/>
  <c r="E14" i="7"/>
  <c r="H14" i="7" s="1"/>
  <c r="E10" i="7"/>
  <c r="H10" i="7" s="1"/>
  <c r="E6" i="7"/>
  <c r="H6" i="7" s="1"/>
  <c r="E13" i="7"/>
  <c r="H13" i="7" s="1"/>
  <c r="E9" i="7"/>
  <c r="F9" i="7" s="1"/>
  <c r="E5" i="7"/>
  <c r="H5" i="7" s="1"/>
  <c r="E12" i="7"/>
  <c r="H12" i="7" s="1"/>
  <c r="E8" i="7"/>
  <c r="G8" i="7" s="1"/>
  <c r="E4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4" i="7" l="1"/>
  <c r="H4" i="7"/>
  <c r="H7" i="7"/>
  <c r="H8" i="7"/>
  <c r="G3" i="7"/>
  <c r="G11" i="7"/>
  <c r="F13" i="7"/>
  <c r="F6" i="7"/>
  <c r="G10" i="7"/>
  <c r="F11" i="7"/>
  <c r="F8" i="7"/>
  <c r="G5" i="7"/>
  <c r="G13" i="7"/>
  <c r="G6" i="7"/>
  <c r="H9" i="7"/>
  <c r="F10" i="7"/>
  <c r="G12" i="7"/>
  <c r="F3" i="7"/>
  <c r="F12" i="7"/>
  <c r="G7" i="7"/>
  <c r="F5" i="7"/>
  <c r="F14" i="7"/>
  <c r="G14" i="7"/>
  <c r="F4" i="7"/>
  <c r="G9" i="7"/>
</calcChain>
</file>

<file path=xl/sharedStrings.xml><?xml version="1.0" encoding="utf-8"?>
<sst xmlns="http://schemas.openxmlformats.org/spreadsheetml/2006/main" count="24848" uniqueCount="8414">
  <si>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</si>
  <si>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</si>
  <si>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</si>
  <si>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</si>
  <si>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</si>
  <si>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</si>
  <si>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</si>
  <si>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</si>
  <si>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</si>
  <si>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</si>
  <si>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</si>
  <si>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</si>
  <si>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</si>
  <si>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</si>
  <si>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</si>
  <si>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</si>
  <si>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</si>
  <si>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</si>
  <si>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</si>
  <si>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</si>
  <si>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</si>
  <si>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</si>
  <si>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</si>
  <si>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</si>
  <si>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</si>
  <si>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</si>
  <si>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</si>
  <si>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</si>
  <si>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</si>
  <si>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</si>
  <si>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</si>
  <si>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</si>
  <si>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</si>
  <si>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</si>
  <si>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</si>
  <si>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</si>
  <si>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</si>
  <si>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</si>
  <si>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</si>
  <si>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</si>
  <si>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</si>
  <si>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</si>
  <si>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</si>
  <si>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</si>
  <si>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</si>
  <si>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</si>
  <si>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</si>
  <si>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</si>
  <si>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</si>
  <si>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</si>
  <si>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</si>
  <si>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</si>
  <si>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</si>
  <si>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</si>
  <si>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</si>
  <si>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</si>
  <si>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</si>
  <si>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</si>
  <si>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</si>
  <si>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</si>
  <si>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</si>
  <si>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</si>
  <si>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</si>
  <si>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</si>
  <si>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</si>
  <si>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</si>
  <si>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</si>
  <si>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</si>
  <si>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</si>
  <si>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</si>
  <si>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</si>
  <si>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</si>
  <si>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</si>
  <si>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</si>
  <si>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</si>
  <si>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</si>
  <si>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</si>
  <si>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</si>
  <si>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</si>
  <si>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</si>
  <si>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</si>
  <si>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</si>
  <si>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</si>
  <si>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</si>
  <si>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</si>
  <si>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</si>
  <si>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</si>
  <si>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</si>
  <si>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</si>
  <si>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</si>
  <si>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</si>
  <si>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</si>
  <si>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</si>
  <si>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</si>
  <si>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</si>
  <si>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</si>
  <si>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</si>
  <si>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</si>
  <si>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</si>
  <si>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</si>
  <si>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</si>
  <si>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</si>
  <si>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</si>
  <si>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</si>
  <si>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</si>
  <si>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</si>
  <si>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</si>
  <si>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</si>
  <si>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</si>
  <si>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</si>
  <si>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</si>
  <si>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</si>
  <si>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</si>
  <si>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</si>
  <si>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</si>
  <si>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</si>
  <si>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</si>
  <si>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</si>
  <si>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</si>
  <si>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</si>
  <si>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</si>
  <si>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</si>
  <si>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</si>
  <si>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</si>
  <si>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</si>
  <si>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</si>
  <si>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</si>
  <si>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</si>
  <si>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</si>
  <si>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</si>
  <si>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</si>
  <si>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</si>
  <si>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</si>
  <si>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</si>
  <si>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</si>
  <si>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</si>
  <si>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</si>
  <si>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</si>
  <si>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</si>
  <si>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</si>
  <si>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</si>
  <si>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</si>
  <si>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</si>
  <si>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</si>
  <si>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</si>
  <si>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</si>
  <si>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</si>
  <si>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</si>
  <si>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</si>
  <si>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</si>
  <si>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</si>
  <si>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</si>
  <si>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</si>
  <si>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</si>
  <si>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</si>
  <si>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</si>
  <si>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</si>
  <si>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</si>
  <si>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</si>
  <si>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</si>
  <si>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</si>
  <si>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</si>
  <si>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</si>
  <si>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</si>
  <si>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</si>
  <si>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</si>
  <si>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</si>
  <si>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</si>
  <si>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</si>
  <si>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</si>
  <si>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</si>
  <si>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</si>
  <si>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</si>
  <si>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</si>
  <si>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</si>
  <si>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</si>
  <si>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</si>
  <si>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</si>
  <si>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</si>
  <si>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</si>
  <si>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</si>
  <si>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</si>
  <si>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</si>
  <si>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</si>
  <si>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</si>
  <si>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</si>
  <si>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</si>
  <si>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</si>
  <si>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</si>
  <si>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</si>
  <si>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</si>
  <si>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</si>
  <si>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</si>
  <si>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</si>
  <si>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</si>
  <si>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</si>
  <si>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</si>
  <si>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</si>
  <si>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</si>
  <si>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</si>
  <si>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</si>
  <si>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</si>
  <si>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</si>
  <si>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</si>
  <si>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</si>
  <si>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</si>
  <si>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</si>
  <si>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</si>
  <si>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</si>
  <si>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</si>
  <si>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</si>
  <si>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</si>
  <si>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</si>
  <si>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</si>
  <si>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</si>
  <si>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</si>
  <si>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</si>
  <si>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</si>
  <si>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</si>
  <si>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</si>
  <si>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</si>
  <si>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</si>
  <si>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</si>
  <si>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</si>
  <si>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</si>
  <si>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</si>
  <si>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</si>
  <si>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</si>
  <si>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</si>
  <si>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</si>
  <si>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</si>
  <si>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</si>
  <si>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</si>
  <si>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</si>
  <si>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</si>
  <si>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</si>
  <si>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</si>
  <si>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</si>
  <si>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</si>
  <si>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</si>
  <si>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</si>
  <si>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</si>
  <si>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</si>
  <si>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</si>
  <si>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</si>
  <si>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</si>
  <si>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</si>
  <si>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</si>
  <si>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</si>
  <si>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</si>
  <si>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</si>
  <si>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</si>
  <si>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</si>
  <si>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</si>
  <si>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</si>
  <si>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</si>
  <si>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</si>
  <si>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</si>
  <si>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</si>
  <si>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</si>
  <si>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</si>
  <si>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</si>
  <si>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</si>
  <si>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</si>
  <si>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</si>
  <si>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</si>
  <si>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</si>
  <si>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</si>
  <si>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</si>
  <si>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</si>
  <si>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</si>
  <si>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</si>
  <si>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</si>
  <si>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</si>
  <si>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</si>
  <si>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</si>
  <si>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</si>
  <si>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</si>
  <si>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</si>
  <si>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</si>
  <si>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</si>
  <si>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</si>
  <si>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</si>
  <si>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</si>
  <si>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</si>
  <si>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</si>
  <si>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</si>
  <si>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</si>
  <si>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</si>
  <si>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</si>
  <si>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</si>
  <si>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</si>
  <si>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</si>
  <si>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</si>
  <si>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</si>
  <si>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</si>
  <si>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</si>
  <si>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</si>
  <si>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</si>
  <si>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</si>
  <si>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</si>
  <si>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</si>
  <si>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</si>
  <si>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</si>
  <si>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</si>
  <si>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</si>
  <si>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</si>
  <si>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</si>
  <si>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</si>
  <si>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</si>
  <si>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</si>
  <si>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</si>
  <si>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</si>
  <si>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</si>
  <si>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</si>
  <si>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</si>
  <si>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</si>
  <si>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</si>
  <si>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</si>
  <si>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</si>
  <si>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</si>
  <si>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</si>
  <si>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</si>
  <si>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</si>
  <si>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</si>
  <si>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</si>
  <si>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</si>
  <si>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</si>
  <si>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</si>
  <si>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</si>
  <si>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</si>
  <si>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</si>
  <si>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</si>
  <si>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</si>
  <si>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</si>
  <si>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</si>
  <si>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</si>
  <si>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</si>
  <si>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</si>
  <si>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</si>
  <si>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</si>
  <si>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</si>
  <si>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</si>
  <si>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</si>
  <si>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</si>
  <si>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</si>
  <si>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</si>
  <si>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</si>
  <si>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</si>
  <si>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</si>
  <si>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</si>
  <si>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</si>
  <si>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</si>
  <si>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</si>
  <si>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</si>
  <si>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</si>
  <si>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</si>
  <si>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</si>
  <si>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</si>
  <si>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</si>
  <si>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</si>
  <si>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</si>
  <si>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</si>
  <si>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</si>
  <si>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</si>
  <si>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</si>
  <si>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</si>
  <si>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</si>
  <si>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</si>
  <si>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</si>
  <si>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</si>
  <si>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</si>
  <si>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</si>
  <si>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</si>
  <si>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</si>
  <si>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</si>
  <si>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</si>
  <si>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</si>
  <si>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</si>
  <si>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</si>
  <si>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</si>
  <si>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</si>
  <si>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</si>
  <si>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</si>
  <si>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</si>
  <si>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</si>
  <si>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</si>
  <si>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</si>
  <si>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</si>
  <si>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</si>
  <si>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</si>
  <si>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</si>
  <si>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</si>
  <si>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</si>
  <si>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</si>
  <si>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</si>
  <si>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</si>
  <si>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</si>
  <si>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</si>
  <si>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</si>
  <si>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</si>
  <si>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</si>
  <si>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</si>
  <si>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</si>
  <si>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</si>
  <si>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</si>
  <si>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</si>
  <si>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</si>
  <si>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</si>
  <si>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</si>
  <si>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</si>
  <si>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</si>
  <si>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</si>
  <si>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</si>
  <si>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</si>
  <si>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</si>
  <si>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</si>
  <si>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</si>
  <si>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</si>
  <si>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</si>
  <si>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</si>
  <si>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</si>
  <si>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</si>
  <si>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</si>
  <si>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</si>
  <si>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</si>
  <si>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</si>
  <si>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</si>
  <si>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</si>
  <si>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</si>
  <si>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</si>
  <si>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</si>
  <si>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</si>
  <si>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</si>
  <si>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</si>
  <si>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</si>
  <si>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</si>
  <si>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</si>
  <si>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</si>
  <si>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</si>
  <si>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</si>
  <si>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</si>
  <si>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</si>
  <si>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</si>
  <si>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</si>
  <si>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</si>
  <si>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</si>
  <si>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</si>
  <si>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</si>
  <si>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</si>
  <si>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</si>
  <si>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</si>
  <si>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</si>
  <si>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</si>
  <si>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</si>
  <si>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</si>
  <si>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</si>
  <si>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</si>
  <si>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</si>
  <si>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</si>
  <si>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</si>
  <si>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</si>
  <si>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</si>
  <si>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</si>
  <si>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</si>
  <si>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</si>
  <si>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</si>
  <si>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</si>
  <si>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</si>
  <si>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</si>
  <si>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</si>
  <si>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</si>
  <si>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</si>
  <si>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</si>
  <si>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</si>
  <si>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</si>
  <si>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</si>
  <si>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</si>
  <si>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</si>
  <si>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</si>
  <si>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</si>
  <si>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</si>
  <si>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</si>
  <si>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</si>
  <si>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</si>
  <si>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</si>
  <si>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</si>
  <si>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</si>
  <si>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</si>
  <si>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</si>
  <si>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</si>
  <si>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</si>
  <si>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</si>
  <si>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</si>
  <si>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</si>
  <si>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</si>
  <si>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</si>
  <si>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</si>
  <si>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</si>
  <si>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</si>
  <si>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</si>
  <si>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</si>
  <si>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</si>
  <si>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</si>
  <si>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</si>
  <si>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</si>
  <si>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</si>
  <si>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</si>
  <si>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</si>
  <si>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</si>
  <si>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</si>
  <si>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</si>
  <si>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</si>
  <si>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</si>
  <si>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</si>
  <si>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</si>
  <si>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</si>
  <si>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</si>
  <si>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</si>
  <si>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</si>
  <si>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</si>
  <si>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</si>
  <si>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</si>
  <si>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</si>
  <si>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</si>
  <si>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</si>
  <si>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</si>
  <si>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</si>
  <si>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</si>
  <si>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</si>
  <si>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</si>
  <si>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</si>
  <si>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</si>
  <si>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</si>
  <si>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</si>
  <si>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</si>
  <si>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</si>
  <si>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</si>
  <si>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</si>
  <si>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</si>
  <si>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</si>
  <si>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</si>
  <si>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</si>
  <si>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</si>
  <si>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</si>
  <si>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</si>
  <si>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</si>
  <si>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</si>
  <si>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</si>
  <si>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</si>
  <si>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</si>
  <si>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</si>
  <si>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</si>
  <si>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</si>
  <si>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</si>
  <si>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</si>
  <si>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</si>
  <si>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</si>
  <si>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</si>
  <si>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</si>
  <si>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</si>
  <si>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</si>
  <si>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</si>
  <si>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</si>
  <si>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</si>
  <si>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</si>
  <si>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</si>
  <si>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</si>
  <si>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</si>
  <si>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</si>
  <si>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</si>
  <si>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</si>
  <si>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</si>
  <si>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</si>
  <si>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</si>
  <si>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</si>
  <si>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</si>
  <si>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</si>
  <si>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</si>
  <si>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</si>
  <si>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</si>
  <si>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</si>
  <si>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</si>
  <si>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</si>
  <si>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</si>
  <si>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</si>
  <si>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</si>
  <si>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</si>
  <si>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</si>
  <si>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</si>
  <si>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</si>
  <si>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</si>
  <si>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</si>
  <si>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</si>
  <si>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</si>
  <si>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</si>
  <si>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</si>
  <si>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</si>
  <si>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</si>
  <si>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</si>
  <si>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</si>
  <si>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</si>
  <si>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</si>
  <si>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</si>
  <si>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</si>
  <si>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</si>
  <si>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</si>
  <si>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</si>
  <si>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</si>
  <si>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</si>
  <si>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</si>
  <si>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</si>
  <si>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</si>
  <si>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</si>
  <si>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</si>
  <si>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</si>
  <si>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</si>
  <si>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</si>
  <si>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</si>
  <si>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</si>
  <si>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</si>
  <si>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</si>
  <si>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</si>
  <si>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</si>
  <si>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</si>
  <si>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</si>
  <si>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</si>
  <si>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</si>
  <si>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</si>
  <si>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</si>
  <si>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</si>
  <si>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</si>
  <si>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</si>
  <si>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</si>
  <si>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</si>
  <si>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</si>
  <si>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</si>
  <si>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</si>
  <si>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</si>
  <si>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</si>
  <si>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</si>
  <si>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</si>
  <si>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</si>
  <si>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</si>
  <si>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</si>
  <si>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</si>
  <si>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</si>
  <si>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</si>
  <si>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</si>
  <si>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</si>
  <si>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</si>
  <si>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</si>
  <si>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</si>
  <si>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</si>
  <si>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</si>
  <si>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</si>
  <si>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</si>
  <si>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</si>
  <si>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</si>
  <si>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</si>
  <si>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</si>
  <si>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</si>
  <si>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</si>
  <si>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</si>
  <si>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</si>
  <si>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</si>
  <si>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</si>
  <si>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</si>
  <si>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</si>
  <si>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</si>
  <si>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</si>
  <si>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</si>
  <si>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</si>
  <si>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</si>
  <si>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</si>
  <si>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</si>
  <si>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</si>
  <si>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</si>
  <si>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</si>
  <si>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</si>
  <si>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</si>
  <si>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</si>
  <si>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</si>
  <si>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</si>
  <si>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</si>
  <si>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</si>
  <si>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</si>
  <si>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</si>
  <si>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</si>
  <si>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</si>
  <si>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</si>
  <si>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</si>
  <si>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</si>
  <si>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</si>
  <si>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</si>
  <si>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</si>
  <si>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</si>
  <si>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</si>
  <si>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</si>
  <si>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</si>
  <si>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</si>
  <si>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</si>
  <si>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</si>
  <si>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</si>
  <si>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</si>
  <si>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</si>
  <si>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</si>
  <si>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</si>
  <si>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</si>
  <si>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</si>
  <si>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</si>
  <si>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</si>
  <si>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</si>
  <si>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</si>
  <si>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</si>
  <si>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</si>
  <si>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</si>
  <si>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</si>
  <si>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</si>
  <si>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</si>
  <si>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</si>
  <si>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</si>
  <si>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</si>
  <si>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</si>
  <si>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</si>
  <si>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</si>
  <si>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</si>
  <si>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</si>
  <si>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</si>
  <si>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</si>
  <si>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</si>
  <si>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</si>
  <si>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</si>
  <si>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</si>
  <si>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</si>
  <si>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</si>
  <si>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</si>
  <si>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</si>
  <si>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</si>
  <si>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</si>
  <si>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</si>
  <si>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</si>
  <si>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</si>
  <si>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</si>
  <si>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</si>
  <si>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</si>
  <si>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</si>
  <si>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</si>
  <si>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</si>
  <si>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</si>
  <si>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</si>
  <si>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</si>
  <si>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</si>
  <si>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</si>
  <si>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</si>
  <si>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</si>
  <si>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</si>
  <si>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</si>
  <si>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</si>
  <si>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</si>
  <si>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</si>
  <si>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</si>
  <si>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</si>
  <si>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</si>
  <si>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</si>
  <si>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</si>
  <si>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</si>
  <si>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</si>
  <si>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</si>
  <si>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</si>
  <si>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</si>
  <si>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</si>
  <si>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</si>
  <si>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</si>
  <si>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</si>
  <si>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</si>
  <si>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</si>
  <si>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</si>
  <si>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</si>
  <si>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</si>
  <si>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</si>
  <si>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</si>
  <si>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</si>
  <si>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</si>
  <si>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</si>
  <si>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</si>
  <si>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</si>
  <si>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</si>
  <si>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</si>
  <si>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</si>
  <si>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</si>
  <si>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</si>
  <si>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</si>
  <si>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</si>
  <si>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</si>
  <si>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</si>
  <si>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</si>
  <si>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</si>
  <si>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</si>
  <si>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</si>
  <si>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</si>
  <si>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</si>
  <si>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</si>
  <si>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</si>
  <si>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</si>
  <si>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</si>
  <si>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</si>
  <si>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</si>
  <si>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</si>
  <si>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</si>
  <si>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</si>
  <si>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</si>
  <si>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</si>
  <si>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</si>
  <si>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</si>
  <si>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</si>
  <si>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</si>
  <si>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</si>
  <si>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</si>
  <si>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</si>
  <si>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</si>
  <si>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</si>
  <si>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</si>
  <si>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</si>
  <si>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</si>
  <si>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</si>
  <si>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</si>
  <si>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</si>
  <si>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</si>
  <si>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</si>
  <si>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</si>
  <si>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</si>
  <si>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</si>
  <si>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</si>
  <si>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</si>
  <si>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</si>
  <si>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</si>
  <si>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</si>
  <si>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</si>
  <si>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</si>
  <si>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</si>
  <si>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</si>
  <si>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</si>
  <si>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</si>
  <si>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</si>
  <si>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</si>
  <si>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</si>
  <si>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</si>
  <si>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</si>
  <si>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</si>
  <si>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</si>
  <si>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</si>
  <si>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</si>
  <si>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</si>
  <si>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</si>
  <si>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</si>
  <si>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</si>
  <si>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</si>
  <si>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</si>
  <si>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</si>
  <si>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</si>
  <si>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</si>
  <si>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</si>
  <si>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</si>
  <si>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</si>
  <si>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</si>
  <si>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</si>
  <si>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</si>
  <si>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</si>
  <si>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</si>
  <si>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</si>
  <si>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</si>
  <si>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</si>
  <si>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</si>
  <si>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</si>
  <si>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</si>
  <si>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</si>
  <si>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</si>
  <si>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</si>
  <si>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</si>
  <si>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</si>
  <si>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</si>
  <si>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</si>
  <si>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</si>
  <si>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</si>
  <si>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</si>
  <si>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</si>
  <si>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</si>
  <si>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</si>
  <si>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</si>
  <si>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</si>
  <si>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</si>
  <si>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</si>
  <si>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</si>
  <si>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</si>
  <si>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</si>
  <si>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</si>
  <si>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</si>
  <si>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</si>
  <si>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</si>
  <si>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</si>
  <si>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</si>
  <si>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</si>
  <si>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</si>
  <si>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</si>
  <si>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</si>
  <si>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</si>
  <si>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</si>
  <si>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</si>
  <si>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</si>
  <si>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</si>
  <si>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</si>
  <si>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</si>
  <si>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</si>
  <si>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</si>
  <si>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</si>
  <si>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</si>
  <si>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</si>
  <si>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</si>
  <si>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</si>
  <si>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</si>
  <si>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</si>
  <si>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</si>
  <si>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</si>
  <si>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</si>
  <si>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</si>
  <si>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</si>
  <si>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</si>
  <si>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</si>
  <si>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</si>
  <si>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</si>
  <si>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</si>
  <si>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</si>
  <si>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</si>
  <si>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</si>
  <si>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</si>
  <si>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</si>
  <si>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</si>
  <si>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</si>
  <si>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</si>
  <si>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</si>
  <si>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</si>
  <si>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</si>
  <si>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</si>
  <si>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</si>
  <si>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</si>
  <si>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</si>
  <si>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</si>
  <si>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</si>
  <si>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</si>
  <si>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</si>
  <si>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</si>
  <si>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</si>
  <si>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</si>
  <si>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</si>
  <si>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</si>
  <si>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</si>
  <si>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</si>
  <si>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</si>
  <si>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</si>
  <si>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</si>
  <si>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</si>
  <si>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</si>
  <si>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</si>
  <si>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</si>
  <si>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</si>
  <si>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</si>
  <si>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</si>
  <si>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</si>
  <si>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</si>
  <si>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</si>
  <si>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</si>
  <si>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</si>
  <si>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</si>
  <si>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</si>
  <si>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</si>
  <si>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</si>
  <si>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</si>
  <si>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</si>
  <si>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</si>
  <si>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</si>
  <si>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</si>
  <si>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</si>
  <si>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</si>
  <si>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</si>
  <si>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</si>
  <si>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</si>
  <si>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</si>
  <si>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</si>
  <si>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</si>
  <si>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</si>
  <si>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</si>
  <si>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</si>
  <si>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</si>
  <si>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</si>
  <si>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</si>
  <si>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</si>
  <si>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</si>
  <si>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</si>
  <si>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</si>
  <si>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</si>
  <si>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</si>
  <si>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</si>
  <si>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</si>
  <si>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</si>
  <si>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</si>
  <si>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</si>
  <si>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</si>
  <si>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</si>
  <si>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</si>
  <si>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</si>
  <si>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</si>
  <si>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</si>
  <si>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</si>
  <si>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</si>
  <si>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</si>
  <si>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</si>
  <si>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</si>
  <si>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</si>
  <si>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</si>
  <si>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</si>
  <si>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</si>
  <si>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</si>
  <si>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</si>
  <si>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</si>
  <si>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</si>
  <si>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</si>
  <si>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</si>
  <si>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</si>
  <si>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</si>
  <si>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</si>
  <si>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</si>
  <si>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</si>
  <si>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</si>
  <si>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</si>
  <si>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</si>
  <si>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</si>
  <si>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</si>
  <si>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</si>
  <si>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</si>
  <si>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</si>
  <si>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</si>
  <si>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</si>
  <si>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</si>
  <si>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</si>
  <si>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</si>
  <si>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</si>
  <si>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</si>
  <si>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</si>
  <si>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</si>
  <si>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</si>
  <si>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</si>
  <si>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</si>
  <si>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</si>
  <si>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</si>
  <si>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</si>
  <si>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</si>
  <si>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</si>
  <si>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</si>
  <si>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</si>
  <si>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</si>
  <si>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</si>
  <si>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</si>
  <si>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</si>
  <si>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</si>
  <si>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</si>
  <si>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</si>
  <si>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</si>
  <si>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</si>
  <si>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</si>
  <si>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</si>
  <si>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</si>
  <si>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</si>
  <si>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</si>
  <si>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</si>
  <si>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</si>
  <si>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</si>
  <si>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</si>
  <si>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</si>
  <si>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</si>
  <si>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</si>
  <si>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</si>
  <si>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</si>
  <si>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</si>
  <si>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</si>
  <si>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</si>
  <si>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</si>
  <si>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</si>
  <si>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</si>
  <si>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</si>
  <si>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</si>
  <si>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</si>
  <si>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</si>
  <si>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</si>
  <si>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</si>
  <si>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</si>
  <si>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</si>
  <si>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</si>
  <si>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</si>
  <si>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</si>
  <si>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</si>
  <si>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</si>
  <si>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</si>
  <si>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</si>
  <si>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</si>
  <si>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</si>
  <si>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</si>
  <si>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</si>
  <si>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</si>
  <si>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</si>
  <si>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</si>
  <si>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</si>
  <si>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</si>
  <si>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</si>
  <si>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</si>
  <si>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</si>
  <si>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</si>
  <si>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</si>
  <si>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</si>
  <si>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</si>
  <si>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</si>
  <si>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</si>
  <si>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</si>
  <si>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</si>
  <si>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</si>
  <si>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</si>
  <si>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</si>
  <si>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</si>
  <si>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</si>
  <si>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</si>
  <si>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</si>
  <si>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</si>
  <si>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</si>
  <si>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</si>
  <si>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</si>
  <si>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</si>
  <si>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</si>
  <si>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</si>
  <si>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</si>
  <si>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</si>
  <si>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</si>
  <si>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</si>
  <si>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</si>
  <si>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</si>
  <si>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</si>
  <si>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</si>
  <si>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</si>
  <si>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</si>
  <si>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</si>
  <si>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</si>
  <si>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</si>
  <si>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</si>
  <si>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</si>
  <si>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</si>
  <si>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</si>
  <si>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</si>
  <si>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</si>
  <si>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</si>
  <si>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</si>
  <si>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</si>
  <si>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</si>
  <si>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</si>
  <si>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</si>
  <si>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</si>
  <si>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</si>
  <si>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</si>
  <si>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</si>
  <si>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</si>
  <si>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</si>
  <si>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</si>
  <si>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</si>
  <si>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</si>
  <si>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</si>
  <si>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</si>
  <si>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</si>
  <si>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</si>
  <si>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</si>
  <si>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</si>
  <si>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</si>
  <si>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</si>
  <si>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</si>
  <si>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</si>
  <si>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</si>
  <si>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</si>
  <si>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</si>
  <si>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</si>
  <si>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</si>
  <si>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</si>
  <si>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</si>
  <si>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</si>
  <si>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</si>
  <si>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</si>
  <si>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</si>
  <si>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</si>
  <si>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</si>
  <si>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</si>
  <si>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</si>
  <si>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</si>
  <si>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</si>
  <si>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</si>
  <si>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</si>
  <si>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</si>
  <si>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</si>
  <si>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</si>
  <si>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</si>
  <si>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</si>
  <si>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</si>
  <si>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</si>
  <si>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</si>
  <si>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</si>
  <si>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</si>
  <si>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</si>
  <si>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</si>
  <si>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</si>
  <si>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</si>
  <si>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</si>
  <si>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</si>
  <si>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</si>
  <si>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</si>
  <si>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</si>
  <si>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</si>
  <si>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</si>
  <si>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</si>
  <si>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</si>
  <si>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</si>
  <si>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</si>
  <si>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</si>
  <si>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</si>
  <si>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</si>
  <si>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</si>
  <si>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</si>
  <si>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</si>
  <si>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</si>
  <si>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</si>
  <si>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</si>
  <si>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</si>
  <si>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</si>
  <si>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</si>
  <si>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</si>
  <si>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</si>
  <si>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</si>
  <si>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</si>
  <si>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</si>
  <si>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</si>
  <si>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</si>
  <si>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</si>
  <si>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</si>
  <si>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</si>
  <si>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</si>
  <si>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</si>
  <si>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</si>
  <si>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</si>
  <si>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</si>
  <si>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</si>
  <si>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</si>
  <si>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</si>
  <si>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</si>
  <si>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</si>
  <si>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</si>
  <si>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</si>
  <si>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</si>
  <si>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</si>
  <si>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</si>
  <si>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</si>
  <si>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</si>
  <si>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</si>
  <si>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</si>
  <si>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</si>
  <si>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</si>
  <si>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</si>
  <si>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</si>
  <si>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</si>
  <si>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</si>
  <si>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</si>
  <si>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</si>
  <si>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</si>
  <si>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</si>
  <si>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</si>
  <si>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</si>
  <si>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</si>
  <si>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</si>
  <si>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</si>
  <si>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</si>
  <si>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</si>
  <si>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</si>
  <si>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</si>
  <si>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</si>
  <si>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</si>
  <si>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</si>
  <si>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</si>
  <si>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</si>
  <si>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</si>
  <si>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</si>
  <si>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</si>
  <si>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</si>
  <si>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</si>
  <si>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</si>
  <si>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</si>
  <si>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</si>
  <si>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</si>
  <si>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</si>
  <si>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</si>
  <si>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</si>
  <si>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</si>
  <si>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</si>
  <si>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</si>
  <si>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</si>
  <si>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</si>
  <si>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</si>
  <si>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</si>
  <si>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</si>
  <si>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</si>
  <si>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</si>
  <si>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</si>
  <si>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</si>
  <si>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</si>
  <si>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</si>
  <si>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</si>
  <si>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</si>
  <si>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</si>
  <si>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</si>
  <si>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</si>
  <si>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</si>
  <si>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</si>
  <si>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</si>
  <si>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</si>
  <si>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</si>
  <si>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</si>
  <si>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</si>
  <si>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</si>
  <si>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</si>
  <si>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</si>
  <si>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</si>
  <si>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</si>
  <si>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</si>
  <si>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</si>
  <si>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</si>
  <si>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</si>
  <si>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</si>
  <si>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</si>
  <si>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</si>
  <si>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</si>
  <si>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</si>
  <si>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</si>
  <si>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</si>
  <si>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</si>
  <si>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</si>
  <si>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</si>
  <si>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</si>
  <si>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</si>
  <si>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</si>
  <si>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</si>
  <si>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</si>
  <si>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</si>
  <si>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</si>
  <si>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</si>
  <si>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</si>
  <si>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</si>
  <si>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</si>
  <si>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</si>
  <si>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</si>
  <si>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</si>
  <si>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</si>
  <si>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</si>
  <si>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</si>
  <si>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</si>
  <si>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</si>
  <si>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</si>
  <si>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</si>
  <si>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</si>
  <si>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</si>
  <si>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</si>
  <si>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</si>
  <si>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</si>
  <si>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</si>
  <si>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</si>
  <si>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</si>
  <si>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</si>
  <si>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</si>
  <si>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</si>
  <si>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</si>
  <si>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</si>
  <si>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</si>
  <si>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</si>
  <si>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</si>
  <si>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</si>
  <si>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</si>
  <si>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</si>
  <si>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</si>
  <si>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</si>
  <si>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</si>
  <si>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</si>
  <si>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</si>
  <si>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</si>
  <si>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</si>
  <si>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</si>
  <si>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</si>
  <si>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</si>
  <si>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</si>
  <si>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</si>
  <si>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</si>
  <si>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</si>
  <si>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</si>
  <si>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</si>
  <si>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</si>
  <si>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</si>
  <si>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</si>
  <si>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</si>
  <si>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</si>
  <si>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</si>
  <si>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</si>
  <si>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</si>
  <si>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</si>
  <si>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</si>
  <si>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</si>
  <si>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</si>
  <si>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</si>
  <si>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</si>
  <si>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</si>
  <si>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</si>
  <si>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</si>
  <si>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</si>
  <si>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</si>
  <si>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</si>
  <si>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</si>
  <si>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</si>
  <si>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</si>
  <si>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</si>
  <si>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</si>
  <si>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</si>
  <si>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</si>
  <si>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</si>
  <si>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</si>
  <si>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</si>
  <si>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</si>
  <si>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</si>
  <si>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</si>
  <si>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</si>
  <si>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</si>
  <si>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</si>
  <si>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</si>
  <si>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</si>
  <si>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</si>
  <si>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</si>
  <si>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</si>
  <si>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</si>
  <si>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</si>
  <si>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</si>
  <si>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</si>
  <si>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</si>
  <si>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</si>
  <si>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</si>
  <si>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</si>
  <si>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</si>
  <si>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</si>
  <si>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</si>
  <si>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</si>
  <si>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</si>
  <si>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</si>
  <si>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</si>
  <si>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</si>
  <si>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</si>
  <si>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</si>
  <si>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</si>
  <si>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</si>
  <si>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</si>
  <si>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</si>
  <si>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</si>
  <si>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</si>
  <si>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</si>
  <si>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</si>
  <si>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</si>
  <si>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</si>
  <si>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</si>
  <si>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</si>
  <si>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</si>
  <si>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</si>
  <si>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</si>
  <si>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</si>
  <si>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</si>
  <si>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</si>
  <si>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</si>
  <si>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</si>
  <si>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</si>
  <si>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</si>
  <si>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</si>
  <si>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</si>
  <si>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</si>
  <si>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</si>
  <si>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</si>
  <si>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</si>
  <si>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</si>
  <si>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</si>
  <si>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</si>
  <si>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</si>
  <si>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</si>
  <si>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</si>
  <si>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</si>
  <si>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</si>
  <si>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</si>
  <si>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</si>
  <si>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</si>
  <si>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</si>
  <si>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</si>
  <si>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</si>
  <si>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</si>
  <si>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</si>
  <si>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</si>
  <si>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</si>
  <si>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</si>
  <si>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</si>
  <si>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</si>
  <si>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</si>
  <si>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</si>
  <si>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</si>
  <si>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</si>
  <si>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</si>
  <si>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</si>
  <si>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</si>
  <si>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</si>
  <si>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</si>
  <si>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</si>
  <si>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</si>
  <si>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</si>
  <si>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</si>
  <si>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</si>
  <si>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</si>
  <si>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</si>
  <si>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</si>
  <si>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</si>
  <si>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</si>
  <si>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</si>
  <si>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</si>
  <si>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</si>
  <si>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</si>
  <si>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</si>
  <si>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</si>
  <si>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</si>
  <si>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</si>
  <si>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</si>
  <si>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</si>
  <si>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</si>
  <si>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</si>
  <si>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</si>
  <si>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</si>
  <si>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</si>
  <si>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</si>
  <si>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</si>
  <si>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</si>
  <si>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</si>
  <si>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</si>
  <si>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</si>
  <si>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</si>
  <si>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</si>
  <si>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</si>
  <si>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</si>
  <si>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</si>
  <si>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</si>
  <si>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</si>
  <si>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</si>
  <si>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</si>
  <si>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</si>
  <si>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</si>
  <si>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</si>
  <si>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</si>
  <si>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</si>
  <si>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</si>
  <si>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</si>
  <si>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</si>
  <si>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</si>
  <si>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</si>
  <si>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</si>
  <si>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</si>
  <si>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</si>
  <si>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</si>
  <si>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</si>
  <si>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</si>
  <si>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</si>
  <si>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</si>
  <si>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</si>
  <si>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</si>
  <si>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</si>
  <si>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</si>
  <si>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</si>
  <si>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</si>
  <si>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</si>
  <si>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</si>
  <si>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</si>
  <si>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</si>
  <si>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</si>
  <si>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</si>
  <si>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</si>
  <si>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</si>
  <si>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</si>
  <si>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</si>
  <si>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</si>
  <si>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</si>
  <si>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</si>
  <si>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</si>
  <si>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</si>
  <si>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</si>
  <si>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</si>
  <si>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</si>
  <si>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</si>
  <si>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</si>
  <si>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</si>
  <si>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</si>
  <si>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</si>
  <si>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</si>
  <si>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</si>
  <si>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</si>
  <si>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</si>
  <si>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</si>
  <si>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</si>
  <si>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</si>
  <si>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</si>
  <si>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</si>
  <si>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</si>
  <si>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</si>
  <si>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</si>
  <si>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</si>
  <si>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</si>
  <si>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</si>
  <si>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</si>
  <si>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</si>
  <si>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</si>
  <si>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</si>
  <si>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</si>
  <si>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</si>
  <si>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</si>
  <si>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</si>
  <si>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</si>
  <si>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</si>
  <si>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</si>
  <si>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</si>
  <si>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</si>
  <si>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</si>
  <si>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</si>
  <si>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</si>
  <si>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</si>
  <si>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</si>
  <si>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</si>
  <si>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</si>
  <si>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</si>
  <si>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</si>
  <si>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</si>
  <si>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</si>
  <si>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</si>
  <si>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</si>
  <si>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</si>
  <si>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</si>
  <si>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</si>
  <si>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</si>
  <si>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</si>
  <si>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</si>
  <si>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</si>
  <si>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</si>
  <si>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</si>
  <si>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</si>
  <si>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</si>
  <si>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</si>
  <si>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</si>
  <si>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</si>
  <si>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</si>
  <si>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</si>
  <si>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</si>
  <si>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</si>
  <si>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</si>
  <si>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</si>
  <si>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</si>
  <si>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</si>
  <si>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</si>
  <si>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</si>
  <si>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</si>
  <si>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</si>
  <si>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</si>
  <si>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</si>
  <si>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</si>
  <si>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</si>
  <si>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</si>
  <si>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</si>
  <si>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</si>
  <si>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</si>
  <si>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</si>
  <si>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</si>
  <si>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</si>
  <si>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</si>
  <si>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</si>
  <si>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</si>
  <si>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</si>
  <si>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</si>
  <si>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</si>
  <si>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</si>
  <si>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</si>
  <si>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</si>
  <si>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</si>
  <si>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</si>
  <si>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</si>
  <si>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</si>
  <si>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</si>
  <si>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</si>
  <si>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</si>
  <si>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</si>
  <si>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</si>
  <si>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</si>
  <si>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</si>
  <si>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</si>
  <si>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</si>
  <si>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</si>
  <si>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</si>
  <si>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</si>
  <si>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</si>
  <si>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</si>
  <si>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</si>
  <si>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</si>
  <si>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</si>
  <si>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</si>
  <si>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</si>
  <si>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</si>
  <si>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</si>
  <si>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</si>
  <si>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</si>
  <si>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</si>
  <si>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</si>
  <si>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</si>
  <si>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</si>
  <si>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</si>
  <si>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</si>
  <si>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</si>
  <si>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</si>
  <si>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</si>
  <si>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</si>
  <si>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</si>
  <si>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</si>
  <si>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</si>
  <si>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</si>
  <si>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</si>
  <si>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</si>
  <si>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</si>
  <si>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</si>
  <si>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</si>
  <si>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</si>
  <si>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</si>
  <si>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</si>
  <si>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</si>
  <si>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</si>
  <si>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</si>
  <si>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</si>
  <si>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</si>
  <si>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</si>
  <si>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</si>
  <si>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</si>
  <si>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</si>
  <si>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</si>
  <si>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</si>
  <si>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</si>
  <si>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</si>
  <si>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</si>
  <si>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</si>
  <si>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</si>
  <si>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</si>
  <si>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</si>
  <si>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</si>
  <si>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</si>
  <si>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</si>
  <si>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</si>
  <si>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</si>
  <si>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</si>
  <si>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</si>
  <si>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</si>
  <si>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</si>
  <si>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</si>
  <si>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</si>
  <si>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</si>
  <si>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</si>
  <si>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</si>
  <si>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</si>
  <si>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</si>
  <si>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</si>
  <si>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</si>
  <si>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</si>
  <si>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</si>
  <si>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</si>
  <si>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</si>
  <si>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</si>
  <si>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</si>
  <si>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</si>
  <si>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</si>
  <si>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</si>
  <si>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</si>
  <si>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</si>
  <si>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</si>
  <si>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</si>
  <si>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</si>
  <si>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</si>
  <si>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</si>
  <si>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</si>
  <si>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</si>
  <si>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</si>
  <si>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</si>
  <si>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</si>
  <si>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</si>
  <si>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</si>
  <si>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</si>
  <si>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</si>
  <si>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</si>
  <si>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</si>
  <si>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</si>
  <si>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</si>
  <si>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</si>
  <si>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</si>
  <si>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</si>
  <si>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</si>
  <si>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</si>
  <si>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</si>
  <si>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</si>
  <si>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</si>
  <si>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</si>
  <si>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</si>
  <si>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</si>
  <si>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</si>
  <si>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</si>
  <si>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</si>
  <si>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</si>
  <si>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</si>
  <si>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</si>
  <si>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</si>
  <si>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</si>
  <si>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</si>
  <si>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</si>
  <si>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</si>
  <si>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</si>
  <si>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</si>
  <si>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</si>
  <si>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</si>
  <si>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</si>
  <si>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</si>
  <si>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</si>
  <si>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</si>
  <si>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</si>
  <si>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</si>
  <si>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</si>
  <si>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</si>
  <si>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</si>
  <si>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</si>
  <si>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</si>
  <si>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</si>
  <si>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</si>
  <si>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</si>
  <si>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</si>
  <si>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</si>
  <si>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</si>
  <si>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</si>
  <si>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</si>
  <si>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</si>
  <si>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</si>
  <si>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</si>
  <si>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</si>
  <si>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</si>
  <si>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</si>
  <si>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</si>
  <si>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</si>
  <si>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</si>
  <si>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</si>
  <si>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</si>
  <si>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</si>
  <si>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</si>
  <si>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</si>
  <si>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</si>
  <si>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</si>
  <si>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</si>
  <si>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</si>
  <si>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</si>
  <si>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</si>
  <si>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</si>
  <si>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</si>
  <si>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</si>
  <si>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</si>
  <si>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</si>
  <si>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</si>
  <si>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</si>
  <si>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</si>
  <si>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</si>
  <si>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</si>
  <si>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</si>
  <si>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</si>
  <si>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</si>
  <si>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</si>
  <si>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</si>
  <si>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</si>
  <si>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</si>
  <si>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</si>
  <si>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</si>
  <si>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</si>
  <si>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</si>
  <si>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</si>
  <si>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</si>
  <si>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</si>
  <si>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</si>
  <si>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</si>
  <si>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</si>
  <si>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</si>
  <si>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</si>
  <si>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</si>
  <si>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</si>
  <si>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</si>
  <si>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</si>
  <si>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</si>
  <si>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</si>
  <si>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</si>
  <si>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</si>
  <si>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</si>
  <si>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</si>
  <si>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</si>
  <si>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</si>
  <si>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</si>
  <si>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</si>
  <si>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</si>
  <si>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</si>
  <si>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</si>
  <si>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</si>
  <si>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</si>
  <si>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</si>
  <si>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</si>
  <si>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</si>
  <si>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</si>
  <si>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</si>
  <si>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</si>
  <si>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</si>
  <si>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</si>
  <si>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</si>
  <si>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</si>
  <si>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</si>
  <si>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</si>
  <si>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</si>
  <si>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</si>
  <si>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</si>
  <si>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</si>
  <si>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</si>
  <si>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</si>
  <si>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</si>
  <si>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</si>
  <si>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</si>
  <si>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</si>
  <si>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</si>
  <si>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</si>
  <si>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</si>
  <si>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</si>
  <si>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</si>
  <si>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</si>
  <si>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</si>
  <si>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</si>
  <si>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</si>
  <si>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</si>
  <si>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</si>
  <si>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</si>
  <si>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</si>
  <si>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</si>
  <si>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</si>
  <si>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</si>
  <si>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</si>
  <si>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</si>
  <si>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</si>
  <si>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</si>
  <si>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</si>
  <si>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</si>
  <si>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</si>
  <si>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</si>
  <si>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</si>
  <si>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</si>
  <si>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</si>
  <si>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</si>
  <si>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</si>
  <si>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</si>
  <si>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</si>
  <si>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</si>
  <si>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</si>
  <si>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</si>
  <si>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</si>
  <si>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</si>
  <si>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</si>
  <si>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</si>
  <si>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</si>
  <si>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</si>
  <si>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</si>
  <si>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</si>
  <si>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</si>
  <si>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</si>
  <si>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</si>
  <si>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</si>
  <si>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</si>
  <si>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</si>
  <si>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</si>
  <si>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</si>
  <si>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</si>
  <si>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</si>
  <si>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</si>
  <si>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</si>
  <si>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</si>
  <si>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</si>
  <si>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</si>
  <si>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</si>
  <si>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</si>
  <si>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</si>
  <si>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</si>
  <si>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</si>
  <si>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</si>
  <si>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</si>
  <si>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</si>
  <si>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</si>
  <si>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</si>
  <si>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</si>
  <si>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</si>
  <si>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</si>
  <si>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</si>
  <si>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</si>
  <si>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</si>
  <si>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</si>
  <si>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</si>
  <si>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</si>
  <si>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</si>
  <si>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</si>
  <si>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</si>
  <si>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</si>
  <si>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</si>
  <si>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</si>
  <si>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</si>
  <si>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</si>
  <si>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</si>
  <si>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</si>
  <si>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</si>
  <si>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</si>
  <si>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</si>
  <si>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</si>
  <si>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</si>
  <si>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</si>
  <si>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</si>
  <si>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</si>
  <si>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</si>
  <si>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</si>
  <si>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</si>
  <si>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</si>
  <si>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</si>
  <si>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</si>
  <si>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</si>
  <si>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</si>
  <si>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</si>
  <si>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</si>
  <si>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</si>
  <si>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</si>
  <si>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</si>
  <si>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</si>
  <si>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</si>
  <si>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</si>
  <si>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</si>
  <si>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</si>
  <si>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</si>
  <si>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</si>
  <si>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</si>
  <si>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</si>
  <si>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</si>
  <si>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</si>
  <si>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</si>
  <si>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</si>
  <si>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</si>
  <si>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</si>
  <si>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</si>
  <si>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</si>
  <si>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</si>
  <si>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</si>
  <si>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</si>
  <si>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</si>
  <si>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</si>
  <si>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</si>
  <si>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</si>
  <si>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</si>
  <si>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</si>
  <si>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</si>
  <si>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</si>
  <si>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</si>
  <si>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</si>
  <si>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</si>
  <si>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</si>
  <si>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</si>
  <si>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</si>
  <si>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</si>
  <si>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</si>
  <si>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</si>
  <si>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</si>
  <si>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</si>
  <si>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</si>
  <si>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</si>
  <si>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</si>
  <si>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</si>
  <si>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</si>
  <si>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</si>
  <si>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</si>
  <si>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</si>
  <si>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</si>
  <si>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</si>
  <si>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</si>
  <si>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</si>
  <si>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</si>
  <si>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</si>
  <si>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</si>
  <si>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</si>
  <si>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</si>
  <si>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</si>
  <si>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</si>
  <si>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</si>
  <si>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</si>
  <si>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</si>
  <si>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</si>
  <si>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</si>
  <si>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</si>
  <si>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</si>
  <si>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</si>
  <si>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</si>
  <si>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</si>
  <si>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</si>
  <si>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</si>
  <si>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</si>
  <si>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</si>
  <si>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</si>
  <si>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</si>
  <si>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</si>
  <si>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</si>
  <si>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</si>
  <si>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</si>
  <si>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</si>
  <si>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</si>
  <si>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</si>
  <si>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</si>
  <si>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</si>
  <si>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</si>
  <si>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</si>
  <si>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</si>
  <si>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</si>
  <si>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</si>
  <si>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</si>
  <si>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</si>
  <si>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</si>
  <si>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</si>
  <si>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</si>
  <si>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</si>
  <si>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</si>
  <si>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</si>
  <si>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</si>
  <si>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</si>
  <si>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</si>
  <si>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</si>
  <si>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</si>
  <si>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</si>
  <si>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</si>
  <si>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</si>
  <si>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</si>
  <si>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</si>
  <si>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</si>
  <si>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</si>
  <si>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</si>
  <si>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</si>
  <si>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</si>
  <si>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</si>
  <si>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</si>
  <si>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</si>
  <si>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</si>
  <si>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</si>
  <si>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</si>
  <si>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</si>
  <si>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</si>
  <si>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</si>
  <si>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</si>
  <si>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</si>
  <si>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</si>
  <si>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</si>
  <si>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</si>
  <si>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</si>
  <si>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</si>
  <si>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</si>
  <si>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</si>
  <si>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</si>
  <si>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</si>
  <si>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</si>
  <si>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</si>
  <si>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</si>
  <si>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</si>
  <si>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</si>
  <si>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</si>
  <si>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</si>
  <si>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</si>
  <si>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</si>
  <si>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</si>
  <si>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</si>
  <si>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</si>
  <si>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</si>
  <si>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</si>
  <si>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</si>
  <si>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</si>
  <si>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</si>
  <si>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</si>
  <si>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</si>
  <si>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</si>
  <si>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</si>
  <si>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</si>
  <si>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</si>
  <si>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</si>
  <si>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</si>
  <si>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</si>
  <si>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</si>
  <si>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</si>
  <si>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</si>
  <si>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</si>
  <si>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</si>
  <si>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</si>
  <si>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</si>
  <si>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</si>
  <si>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</si>
  <si>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</si>
  <si>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</si>
  <si>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</si>
  <si>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</si>
  <si>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</si>
  <si>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</si>
  <si>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</si>
  <si>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</si>
  <si>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</si>
  <si>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</si>
  <si>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</si>
  <si>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</si>
  <si>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</si>
  <si>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</si>
  <si>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</si>
  <si>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</si>
  <si>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</si>
  <si>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</si>
  <si>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</si>
  <si>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</si>
  <si>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</si>
  <si>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</si>
  <si>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</si>
  <si>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</si>
  <si>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</si>
  <si>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</si>
  <si>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</si>
  <si>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</si>
  <si>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</si>
  <si>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</si>
  <si>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</si>
  <si>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</si>
  <si>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</si>
  <si>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</si>
  <si>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</si>
  <si>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</si>
  <si>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</si>
  <si>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</si>
  <si>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</si>
  <si>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</si>
  <si>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</si>
  <si>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</si>
  <si>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</si>
  <si>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</si>
  <si>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</si>
  <si>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</si>
  <si>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</si>
  <si>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</si>
  <si>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</si>
  <si>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</si>
  <si>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</si>
  <si>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</si>
  <si>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</si>
  <si>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</si>
  <si>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</si>
  <si>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</si>
  <si>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</si>
  <si>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</si>
  <si>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</si>
  <si>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</si>
  <si>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</si>
  <si>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</si>
  <si>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</si>
  <si>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</si>
  <si>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</si>
  <si>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</si>
  <si>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</si>
  <si>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</si>
  <si>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</si>
  <si>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</si>
  <si>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</si>
  <si>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</si>
  <si>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</si>
  <si>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</si>
  <si>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</si>
  <si>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</si>
  <si>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</si>
  <si>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</si>
  <si>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</si>
  <si>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</si>
  <si>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</si>
  <si>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</si>
  <si>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</si>
  <si>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</si>
  <si>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</si>
  <si>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</si>
  <si>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</si>
  <si>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</si>
  <si>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</si>
  <si>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</si>
  <si>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</si>
  <si>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</si>
  <si>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</si>
  <si>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</si>
  <si>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</si>
  <si>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</si>
  <si>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</si>
  <si>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</si>
  <si>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</si>
  <si>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</si>
  <si>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</si>
  <si>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</si>
  <si>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</si>
  <si>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</si>
  <si>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</si>
  <si>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</si>
  <si>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</si>
  <si>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</si>
  <si>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</si>
  <si>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</si>
  <si>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</si>
  <si>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</si>
  <si>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</si>
  <si>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</si>
  <si>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</si>
  <si>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</si>
  <si>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</si>
  <si>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</si>
  <si>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</si>
  <si>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</si>
  <si>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</si>
  <si>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</si>
  <si>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</si>
  <si>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</si>
  <si>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</si>
  <si>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</si>
  <si>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</si>
  <si>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</si>
  <si>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</si>
  <si>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</si>
  <si>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</si>
  <si>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</si>
  <si>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</si>
  <si>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</si>
  <si>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</si>
  <si>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</si>
  <si>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</si>
  <si>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</si>
  <si>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</si>
  <si>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</si>
  <si>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</si>
  <si>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</si>
  <si>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</si>
  <si>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</si>
  <si>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</si>
  <si>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</si>
  <si>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</si>
  <si>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</si>
  <si>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</si>
  <si>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</si>
  <si>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</si>
  <si>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</si>
  <si>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</si>
  <si>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</si>
  <si>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</si>
  <si>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</si>
  <si>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</si>
  <si>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</si>
  <si>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</si>
  <si>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</si>
  <si>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</si>
  <si>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</si>
  <si>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</si>
  <si>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</si>
  <si>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</si>
  <si>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</si>
  <si>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</si>
  <si>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</si>
  <si>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</si>
  <si>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</si>
  <si>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</si>
  <si>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</si>
  <si>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</si>
  <si>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</si>
  <si>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</si>
  <si>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</si>
  <si>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</si>
  <si>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</si>
  <si>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</si>
  <si>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</si>
  <si>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</si>
  <si>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</si>
  <si>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</si>
  <si>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</si>
  <si>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</si>
  <si>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</si>
  <si>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</si>
  <si>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</si>
  <si>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</si>
  <si>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</si>
  <si>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</si>
  <si>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</si>
  <si>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</si>
  <si>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</si>
  <si>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</si>
  <si>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</si>
  <si>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</si>
  <si>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</si>
  <si>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</si>
  <si>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</si>
  <si>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</si>
  <si>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</si>
  <si>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</si>
  <si>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</si>
  <si>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</si>
  <si>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</si>
  <si>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</si>
  <si>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</si>
  <si>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</si>
  <si>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</si>
  <si>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</si>
  <si>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</si>
  <si>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</si>
  <si>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</si>
  <si>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</si>
  <si>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</si>
  <si>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</si>
  <si>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</si>
  <si>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</si>
  <si>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</si>
  <si>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</si>
  <si>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</si>
  <si>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</si>
  <si>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</si>
  <si>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</si>
  <si>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</si>
  <si>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</si>
  <si>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</si>
  <si>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</si>
  <si>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</si>
  <si>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</si>
  <si>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</si>
  <si>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</si>
  <si>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</si>
  <si>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</si>
  <si>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</si>
  <si>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</si>
  <si>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</si>
  <si>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</si>
  <si>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</si>
  <si>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</si>
  <si>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</si>
  <si>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</si>
  <si>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</si>
  <si>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</si>
  <si>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</si>
  <si>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</si>
  <si>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</si>
  <si>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</si>
  <si>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</si>
  <si>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</si>
  <si>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</si>
  <si>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</si>
  <si>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</si>
  <si>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</si>
  <si>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</si>
  <si>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</si>
  <si>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</si>
  <si>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</si>
  <si>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</si>
  <si>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</si>
  <si>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</si>
  <si>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</si>
  <si>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</si>
  <si>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</si>
  <si>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</si>
  <si>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</si>
  <si>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</si>
  <si>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</si>
  <si>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</si>
  <si>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</si>
  <si>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</si>
  <si>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</si>
  <si>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</si>
  <si>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</si>
  <si>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</si>
  <si>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</si>
  <si>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</si>
  <si>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</si>
  <si>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</si>
  <si>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</si>
  <si>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</si>
  <si>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</si>
  <si>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</si>
  <si>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</si>
  <si>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</si>
  <si>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</si>
  <si>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</si>
  <si>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</si>
  <si>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</si>
  <si>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</si>
  <si>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</si>
  <si>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</si>
  <si>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</si>
  <si>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</si>
  <si>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</si>
  <si>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</si>
  <si>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</si>
  <si>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</si>
  <si>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</si>
  <si>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</si>
  <si>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</si>
  <si>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</si>
  <si>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</si>
  <si>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</si>
  <si>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</si>
  <si>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</si>
  <si>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</si>
  <si>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</si>
  <si>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</si>
  <si>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</si>
  <si>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</si>
  <si>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</si>
  <si>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</si>
  <si>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</si>
  <si>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</si>
  <si>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</si>
  <si>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</si>
  <si>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</si>
  <si>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</si>
  <si>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</si>
  <si>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</si>
  <si>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</si>
  <si>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</si>
  <si>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</si>
  <si>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</si>
  <si>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</si>
  <si>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</si>
  <si>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</si>
  <si>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</si>
  <si>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</si>
  <si>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</si>
  <si>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</si>
  <si>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</si>
  <si>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</si>
  <si>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</si>
  <si>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</si>
  <si>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</si>
  <si>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</si>
  <si>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</si>
  <si>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</si>
  <si>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</si>
  <si>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</si>
  <si>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</si>
  <si>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</si>
  <si>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</si>
  <si>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</si>
  <si>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</si>
  <si>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</si>
  <si>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</si>
  <si>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</si>
  <si>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</si>
  <si>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</si>
  <si>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</si>
  <si>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</si>
  <si>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</si>
  <si>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</si>
  <si>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</si>
  <si>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</si>
  <si>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</si>
  <si>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</si>
  <si>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</si>
  <si>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</si>
  <si>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</si>
  <si>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</si>
  <si>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</si>
  <si>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</si>
  <si>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</si>
  <si>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</si>
  <si>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</si>
  <si>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</si>
  <si>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</si>
  <si>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</si>
  <si>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</si>
  <si>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</si>
  <si>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</si>
  <si>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</si>
  <si>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</si>
  <si>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</si>
  <si>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</si>
  <si>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</si>
  <si>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</si>
  <si>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</si>
  <si>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</si>
  <si>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</si>
  <si>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</si>
  <si>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</si>
  <si>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</si>
  <si>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</si>
  <si>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</si>
  <si>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</si>
  <si>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</si>
  <si>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</si>
  <si>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</si>
  <si>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</si>
  <si>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</si>
  <si>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</si>
  <si>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</si>
  <si>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</si>
  <si>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</si>
  <si>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</si>
  <si>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</si>
  <si>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</si>
  <si>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</si>
  <si>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</si>
  <si>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</si>
  <si>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</si>
  <si>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</si>
  <si>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</si>
  <si>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</si>
  <si>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</si>
  <si>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</si>
  <si>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</si>
  <si>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</si>
  <si>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</si>
  <si>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</si>
  <si>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</si>
  <si>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</si>
  <si>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</si>
  <si>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</si>
  <si>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</si>
  <si>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</si>
  <si>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</si>
  <si>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</si>
  <si>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</si>
  <si>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</si>
  <si>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</si>
  <si>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</si>
  <si>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</si>
  <si>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</si>
  <si>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</si>
  <si>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</si>
  <si>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</si>
  <si>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</si>
  <si>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</si>
  <si>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</si>
  <si>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</si>
  <si>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</si>
  <si>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</si>
  <si>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</si>
  <si>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</si>
  <si>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</si>
  <si>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</si>
  <si>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</si>
  <si>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</si>
  <si>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</si>
  <si>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</si>
  <si>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</si>
  <si>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</si>
  <si>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</si>
  <si>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</si>
  <si>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</si>
  <si>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</si>
  <si>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</si>
  <si>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</si>
  <si>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</si>
  <si>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</si>
  <si>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</si>
  <si>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</si>
  <si>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</si>
  <si>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</si>
  <si>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</si>
  <si>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</si>
  <si>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</si>
  <si>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</si>
  <si>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</si>
  <si>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</si>
  <si>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</si>
  <si>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</si>
  <si>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</si>
  <si>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</si>
  <si>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</si>
  <si>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</si>
  <si>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</si>
  <si>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</si>
  <si>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</si>
  <si>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</si>
  <si>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</si>
  <si>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</si>
  <si>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</si>
  <si>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</si>
  <si>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</si>
  <si>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</si>
  <si>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</si>
  <si>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</si>
  <si>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</si>
  <si>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</si>
  <si>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</si>
  <si>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</si>
  <si>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</si>
  <si>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</si>
  <si>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</si>
  <si>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</si>
  <si>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</si>
  <si>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</si>
  <si>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</si>
  <si>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</si>
  <si>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</si>
  <si>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</si>
  <si>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</si>
  <si>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</si>
  <si>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</si>
  <si>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</si>
  <si>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</si>
  <si>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</si>
  <si>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</si>
  <si>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</si>
  <si>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</si>
  <si>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</si>
  <si>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</si>
  <si>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</si>
  <si>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</si>
  <si>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</si>
  <si>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</si>
  <si>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</si>
  <si>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</si>
  <si>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</si>
  <si>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</si>
  <si>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</si>
  <si>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</si>
  <si>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</si>
  <si>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</si>
  <si>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</si>
  <si>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</si>
  <si>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</si>
  <si>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</si>
  <si>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</si>
  <si>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</si>
  <si>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</si>
  <si>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</si>
  <si>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</si>
  <si>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</si>
  <si>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</si>
  <si>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</si>
  <si>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</si>
  <si>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</si>
  <si>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</si>
  <si>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</si>
  <si>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</si>
  <si>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</si>
  <si>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</si>
  <si>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</si>
  <si>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</si>
  <si>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</si>
  <si>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</si>
  <si>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</si>
  <si>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</si>
  <si>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</si>
  <si>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</si>
  <si>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</si>
  <si>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</si>
  <si>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</si>
  <si>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</si>
  <si>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</si>
  <si>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</si>
  <si>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</si>
  <si>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</si>
  <si>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</si>
  <si>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</si>
  <si>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</si>
  <si>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</si>
  <si>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</si>
  <si>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</si>
  <si>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</si>
  <si>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</si>
  <si>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</si>
  <si>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</si>
  <si>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</si>
  <si>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</si>
  <si>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</si>
  <si>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</si>
  <si>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</si>
  <si>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</si>
  <si>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</si>
  <si>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</si>
  <si>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</si>
  <si>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</si>
  <si>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</si>
  <si>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</si>
  <si>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</si>
  <si>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</si>
  <si>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</si>
  <si>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</si>
  <si>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</si>
  <si>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</si>
  <si>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</si>
  <si>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</si>
  <si>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</si>
  <si>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</si>
  <si>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</si>
  <si>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</si>
  <si>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</si>
  <si>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</si>
  <si>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</si>
  <si>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</si>
  <si>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</si>
  <si>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</si>
  <si>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</si>
  <si>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</si>
  <si>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</si>
  <si>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</si>
  <si>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</si>
  <si>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</si>
  <si>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</si>
  <si>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</si>
  <si>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</si>
  <si>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</si>
  <si>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</si>
  <si>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</si>
  <si>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</si>
  <si>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</si>
  <si>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</si>
  <si>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</si>
  <si>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</si>
  <si>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</si>
  <si>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</si>
  <si>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</si>
  <si>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</si>
  <si>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</si>
  <si>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</si>
  <si>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</si>
  <si>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</si>
  <si>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</si>
  <si>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</si>
  <si>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</si>
  <si>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</si>
  <si>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</si>
  <si>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</si>
  <si>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</si>
  <si>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</si>
  <si>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</si>
  <si>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</si>
  <si>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</si>
  <si>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</si>
  <si>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</si>
  <si>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</si>
  <si>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</si>
  <si>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</si>
  <si>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</si>
  <si>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</si>
  <si>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</si>
  <si>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</si>
  <si>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</si>
  <si>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</si>
  <si>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</si>
  <si>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</si>
  <si>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</si>
  <si>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</si>
  <si>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</si>
  <si>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</si>
  <si>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</si>
  <si>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</si>
  <si>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</si>
  <si>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</si>
  <si>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</si>
  <si>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</si>
  <si>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</si>
  <si>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</si>
  <si>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</si>
  <si>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</si>
  <si>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</si>
  <si>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</si>
  <si>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</si>
  <si>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</si>
  <si>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</si>
  <si>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</si>
  <si>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</si>
  <si>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</si>
  <si>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</si>
  <si>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</si>
  <si>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</si>
  <si>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</si>
  <si>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</si>
  <si>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</si>
  <si>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</si>
  <si>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</si>
  <si>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</si>
  <si>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</si>
  <si>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</si>
  <si>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</si>
  <si>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</si>
  <si>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</si>
  <si>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</si>
  <si>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</si>
  <si>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</si>
  <si>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</si>
  <si>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</si>
  <si>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</si>
  <si>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</si>
  <si>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</si>
  <si>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</si>
  <si>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</si>
  <si>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</si>
  <si>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</si>
  <si>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</si>
  <si>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</si>
  <si>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</si>
  <si>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</si>
  <si>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</si>
  <si>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</si>
  <si>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</si>
  <si>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</si>
  <si>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</si>
  <si>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</si>
  <si>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</si>
  <si>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</si>
  <si>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</si>
  <si>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</si>
  <si>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</si>
  <si>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</si>
  <si>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</si>
  <si>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</si>
  <si>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</si>
  <si>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</si>
  <si>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</si>
  <si>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</si>
  <si>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</si>
  <si>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</si>
  <si>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</si>
  <si>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</si>
  <si>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</si>
  <si>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</si>
  <si>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</si>
  <si>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</si>
  <si>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</si>
  <si>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</si>
  <si>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</si>
  <si>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</si>
  <si>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</si>
  <si>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</si>
  <si>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</si>
  <si>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</si>
  <si>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</si>
  <si>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</si>
  <si>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</si>
  <si>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</si>
  <si>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</si>
  <si>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</si>
  <si>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</si>
  <si>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</si>
  <si>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</si>
  <si>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</si>
  <si>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</si>
  <si>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</si>
  <si>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</si>
  <si>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</si>
  <si>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</si>
  <si>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</si>
  <si>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</si>
  <si>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</si>
  <si>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</si>
  <si>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</si>
  <si>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</si>
  <si>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</si>
  <si>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</si>
  <si>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</si>
  <si>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</si>
  <si>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</si>
  <si>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</si>
  <si>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</si>
  <si>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</si>
  <si>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</si>
  <si>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</si>
  <si>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</si>
  <si>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</si>
  <si>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</si>
  <si>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</si>
  <si>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</si>
  <si>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</si>
  <si>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</si>
  <si>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</si>
  <si>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</si>
  <si>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</si>
  <si>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</si>
  <si>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</si>
  <si>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</si>
  <si>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</si>
  <si>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</si>
  <si>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</si>
  <si>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</si>
  <si>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</si>
  <si>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</si>
  <si>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</si>
  <si>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</si>
  <si>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</si>
  <si>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</si>
  <si>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</si>
  <si>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</si>
  <si>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</si>
  <si>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</si>
  <si>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</si>
  <si>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</si>
  <si>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</si>
  <si>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</si>
  <si>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</si>
  <si>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</si>
  <si>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</si>
  <si>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</si>
  <si>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</si>
  <si>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</si>
  <si>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</si>
  <si>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</si>
  <si>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</si>
  <si>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</si>
  <si>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</si>
  <si>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</si>
  <si>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</si>
  <si>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</si>
  <si>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</si>
  <si>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</si>
  <si>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</si>
  <si>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</si>
  <si>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</si>
  <si>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</si>
  <si>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</si>
  <si>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</si>
  <si>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</si>
  <si>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</si>
  <si>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</si>
  <si>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</si>
  <si>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</si>
  <si>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</si>
  <si>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</si>
  <si>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</si>
  <si>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</si>
  <si>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</si>
  <si>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</si>
  <si>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</si>
  <si>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</si>
  <si>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</si>
  <si>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</si>
  <si>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</si>
  <si>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</si>
  <si>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</si>
  <si>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</si>
  <si>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</si>
  <si>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</si>
  <si>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</si>
  <si>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</si>
  <si>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</si>
  <si>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</si>
  <si>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</si>
  <si>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</si>
  <si>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</si>
  <si>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</si>
  <si>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</si>
  <si>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</si>
  <si>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</si>
  <si>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</si>
  <si>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</si>
  <si>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</si>
  <si>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</si>
  <si>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</si>
  <si>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</si>
  <si>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</si>
  <si>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</si>
  <si>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</si>
  <si>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</si>
  <si>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</si>
  <si>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</si>
  <si>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</si>
  <si>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</si>
  <si>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</si>
  <si>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</si>
  <si>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</si>
  <si>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</si>
  <si>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</si>
  <si>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</si>
  <si>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</si>
  <si>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</si>
  <si>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</si>
  <si>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</si>
  <si>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</si>
  <si>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</si>
  <si>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</si>
  <si>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</si>
  <si>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</si>
  <si>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</si>
  <si>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</si>
  <si>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</si>
  <si>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</si>
  <si>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</si>
  <si>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</si>
  <si>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</si>
  <si>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</si>
  <si>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</si>
  <si>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</si>
  <si>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</si>
  <si>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</si>
  <si>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</si>
  <si>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</si>
  <si>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</si>
  <si>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</si>
  <si>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</si>
  <si>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</si>
  <si>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</si>
  <si>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</si>
  <si>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</si>
  <si>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</si>
  <si>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</si>
  <si>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</si>
  <si>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</si>
  <si>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</si>
  <si>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</si>
  <si>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</si>
  <si>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</si>
  <si>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</si>
  <si>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</si>
  <si>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</si>
  <si>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</si>
  <si>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</si>
  <si>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</si>
  <si>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</si>
  <si>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</si>
  <si>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</si>
  <si>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</si>
  <si>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</si>
  <si>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</si>
  <si>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</si>
  <si>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</si>
  <si>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</si>
  <si>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</si>
  <si>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</si>
  <si>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</si>
  <si>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</si>
  <si>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</si>
  <si>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</si>
  <si>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</si>
  <si>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</si>
  <si>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</si>
  <si>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</si>
  <si>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</si>
  <si>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</si>
  <si>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</si>
  <si>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</si>
  <si>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</si>
  <si>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</si>
  <si>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</si>
  <si>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</si>
  <si>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</si>
  <si>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</si>
  <si>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</si>
  <si>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</si>
  <si>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</si>
  <si>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</si>
  <si>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</si>
  <si>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</si>
  <si>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</si>
  <si>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</si>
  <si>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</si>
  <si>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</si>
  <si>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</si>
  <si>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</si>
  <si>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</si>
  <si>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</si>
  <si>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</si>
  <si>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</si>
  <si>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</si>
  <si>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</si>
  <si>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</si>
  <si>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</si>
  <si>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</si>
  <si>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</si>
  <si>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</si>
  <si>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</si>
  <si>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</si>
  <si>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</si>
  <si>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</si>
  <si>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</si>
  <si>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</si>
  <si>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</si>
  <si>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</si>
  <si>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</si>
  <si>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</si>
  <si>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</si>
  <si>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</si>
  <si>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</si>
  <si>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</si>
  <si>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</si>
  <si>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</si>
  <si>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</si>
  <si>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</si>
  <si>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</si>
  <si>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</si>
  <si>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</si>
  <si>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</si>
  <si>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</si>
  <si>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</si>
  <si>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</si>
  <si>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</si>
  <si>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</si>
  <si>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</si>
  <si>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</si>
  <si>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</si>
  <si>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</si>
  <si>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</si>
  <si>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</si>
  <si>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</si>
  <si>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</si>
  <si>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</si>
  <si>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</si>
  <si>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</si>
  <si>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</si>
  <si>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</si>
  <si>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</si>
  <si>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</si>
  <si>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</si>
  <si>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</si>
  <si>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</si>
  <si>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</si>
  <si>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</si>
  <si>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</si>
  <si>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</si>
  <si>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</si>
  <si>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</si>
  <si>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</si>
  <si>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</si>
  <si>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</si>
  <si>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</si>
  <si>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</si>
  <si>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</si>
  <si>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</si>
  <si>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</si>
  <si>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</si>
  <si>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</si>
  <si>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</si>
  <si>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</si>
  <si>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</si>
  <si>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</si>
  <si>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</si>
  <si>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</si>
  <si>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</si>
  <si>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</si>
  <si>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</si>
  <si>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</si>
  <si>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</si>
  <si>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</si>
  <si>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</si>
  <si>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</si>
  <si>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</si>
  <si>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</si>
  <si>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</si>
  <si>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</si>
  <si>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</si>
  <si>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</si>
  <si>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</si>
  <si>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</si>
  <si>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</si>
  <si>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</si>
  <si>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</si>
  <si>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</si>
  <si>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</si>
  <si>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</si>
  <si>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</si>
  <si>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</si>
  <si>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</si>
  <si>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</si>
  <si>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</si>
  <si>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</si>
  <si>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</si>
  <si>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</si>
  <si>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</si>
  <si>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</si>
  <si>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</si>
  <si>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</si>
  <si>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</si>
  <si>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</si>
  <si>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</si>
  <si>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</si>
  <si>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</si>
  <si>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</si>
  <si>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</si>
  <si>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</si>
  <si>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</si>
  <si>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</si>
  <si>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</si>
  <si>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</si>
  <si>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</si>
  <si>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</si>
  <si>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</si>
  <si>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</si>
  <si>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</si>
  <si>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</si>
  <si>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</si>
  <si>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</si>
  <si>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</si>
  <si>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</si>
  <si>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</si>
  <si>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</si>
  <si>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</si>
  <si>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</si>
  <si>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</si>
  <si>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</si>
  <si>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</si>
  <si>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</si>
  <si>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</si>
  <si>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</si>
  <si>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</si>
  <si>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</si>
  <si>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</si>
  <si>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</si>
  <si>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</si>
  <si>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</si>
  <si>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</si>
  <si>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</si>
  <si>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</si>
  <si>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</si>
  <si>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</si>
  <si>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</si>
  <si>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</si>
  <si>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</si>
  <si>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</si>
  <si>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</si>
  <si>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</si>
  <si>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</si>
  <si>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</si>
  <si>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</si>
  <si>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</si>
  <si>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</si>
  <si>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</si>
  <si>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</si>
  <si>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</si>
  <si>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</si>
  <si>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</si>
  <si>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</si>
  <si>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</si>
  <si>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</si>
  <si>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</si>
  <si>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</si>
  <si>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</si>
  <si>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</si>
  <si>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</si>
  <si>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</si>
  <si>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</si>
  <si>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</si>
  <si>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</si>
  <si>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</si>
  <si>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</si>
  <si>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</si>
  <si>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</si>
  <si>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</si>
  <si>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</si>
  <si>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</si>
  <si>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</si>
  <si>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</si>
  <si>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</si>
  <si>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</si>
  <si>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</si>
  <si>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</si>
  <si>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</si>
  <si>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</si>
  <si>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</si>
  <si>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</si>
  <si>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</si>
  <si>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</si>
  <si>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</si>
  <si>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</si>
  <si>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</si>
  <si>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</si>
  <si>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</si>
  <si>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</si>
  <si>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</si>
  <si>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</si>
  <si>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</si>
  <si>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</si>
  <si>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</si>
  <si>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</si>
  <si>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</si>
  <si>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</si>
  <si>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</si>
  <si>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</si>
  <si>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</si>
  <si>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</si>
  <si>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</si>
  <si>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</si>
  <si>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</si>
  <si>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</si>
  <si>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</si>
  <si>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</si>
  <si>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</si>
  <si>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</si>
  <si>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</si>
  <si>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</si>
  <si>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</si>
  <si>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</si>
  <si>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</si>
  <si>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</si>
  <si>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</si>
  <si>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</si>
  <si>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</si>
  <si>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</si>
  <si>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</si>
  <si>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</si>
  <si>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</si>
  <si>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</si>
  <si>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</si>
  <si>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</si>
  <si>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</si>
  <si>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</si>
  <si>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</si>
  <si>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</si>
  <si>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</si>
  <si>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</si>
  <si>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</si>
  <si>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</si>
  <si>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</si>
  <si>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</si>
  <si>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</si>
  <si>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</si>
  <si>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</si>
  <si>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</si>
  <si>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</si>
  <si>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</si>
  <si>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</si>
  <si>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</si>
  <si>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</si>
  <si>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</si>
  <si>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</si>
  <si>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</si>
  <si>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</si>
  <si>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</si>
  <si>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</si>
  <si>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</si>
  <si>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</si>
  <si>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</si>
  <si>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</si>
  <si>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</si>
  <si>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</si>
  <si>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</si>
  <si>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</si>
  <si>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</si>
  <si>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</si>
  <si>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</si>
  <si>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</si>
  <si>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</si>
  <si>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</si>
  <si>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</si>
  <si>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</si>
  <si>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</si>
  <si>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</si>
  <si>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</si>
  <si>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</si>
  <si>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</si>
  <si>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</si>
  <si>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</si>
  <si>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</si>
  <si>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</si>
  <si>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</si>
  <si>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</si>
  <si>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</si>
  <si>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</si>
  <si>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</si>
  <si>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</si>
  <si>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</si>
  <si>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</si>
  <si>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</si>
  <si>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</si>
  <si>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</si>
  <si>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</si>
  <si>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</si>
  <si>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</si>
  <si>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</si>
  <si>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</si>
  <si>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</si>
  <si>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</si>
  <si>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</si>
  <si>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</si>
  <si>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</si>
  <si>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</si>
  <si>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</si>
  <si>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</si>
  <si>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</si>
  <si>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</si>
  <si>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</si>
  <si>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</si>
  <si>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</si>
  <si>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</si>
  <si>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</si>
  <si>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</si>
  <si>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</si>
  <si>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</si>
  <si>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</si>
  <si>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</si>
  <si>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</si>
  <si>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</si>
  <si>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</si>
  <si>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</si>
  <si>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</si>
  <si>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</si>
  <si>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</si>
  <si>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</si>
  <si>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</si>
  <si>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</si>
  <si>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</si>
  <si>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</si>
  <si>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</si>
  <si>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</si>
  <si>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</si>
  <si>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</si>
  <si>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</si>
  <si>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</si>
  <si>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</si>
  <si>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</si>
  <si>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</si>
  <si>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</si>
  <si>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</si>
  <si>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</si>
  <si>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</si>
  <si>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</si>
  <si>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</si>
  <si>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</si>
  <si>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</si>
  <si>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</si>
  <si>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</si>
  <si>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</si>
  <si>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</si>
  <si>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</si>
  <si>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</si>
  <si>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</si>
  <si>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</si>
  <si>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</si>
  <si>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</si>
  <si>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</si>
  <si>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</si>
  <si>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</si>
  <si>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</si>
  <si>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</si>
  <si>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</si>
  <si>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</si>
  <si>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</si>
  <si>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</si>
  <si>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</si>
  <si>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</si>
  <si>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</si>
  <si>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</si>
  <si>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</si>
  <si>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</si>
  <si>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</si>
  <si>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</si>
  <si>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</si>
  <si>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</si>
  <si>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</si>
  <si>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</si>
  <si>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</si>
  <si>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</si>
  <si>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</si>
  <si>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</si>
  <si>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</si>
  <si>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</si>
  <si>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</si>
  <si>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</si>
  <si>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</si>
  <si>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</si>
  <si>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</si>
  <si>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</si>
  <si>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</si>
  <si>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</si>
  <si>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</si>
  <si>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</si>
  <si>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</si>
  <si>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</si>
  <si>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</si>
  <si>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</si>
  <si>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</si>
  <si>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</si>
  <si>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</si>
  <si>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</si>
  <si>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</si>
  <si>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</si>
  <si>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</si>
  <si>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</si>
  <si>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</si>
  <si>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</si>
  <si>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</si>
  <si>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</si>
  <si>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</si>
  <si>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</si>
  <si>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</si>
  <si>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</si>
  <si>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</si>
  <si>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</si>
  <si>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</si>
  <si>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</si>
  <si>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</si>
  <si>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</si>
  <si>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</si>
  <si>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</si>
  <si>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</si>
  <si>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</si>
  <si>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</si>
  <si>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</si>
  <si>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</si>
  <si>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</si>
  <si>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</si>
  <si>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</si>
  <si>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</si>
  <si>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</si>
  <si>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</si>
  <si>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</si>
  <si>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</si>
  <si>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</si>
  <si>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</si>
  <si>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</si>
  <si>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</si>
  <si>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</si>
  <si>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</si>
  <si>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</si>
  <si>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</si>
  <si>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</si>
  <si>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</si>
  <si>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</si>
  <si>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</si>
  <si>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</si>
  <si>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</si>
  <si>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</si>
  <si>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</si>
  <si>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</si>
  <si>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</si>
  <si>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</si>
  <si>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</si>
  <si>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</si>
  <si>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</si>
  <si>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</si>
  <si>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</si>
  <si>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</si>
  <si>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</si>
  <si>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</si>
  <si>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</si>
  <si>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</si>
  <si>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</si>
  <si>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</si>
  <si>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</si>
  <si>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</si>
  <si>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</si>
  <si>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</si>
  <si>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</si>
  <si>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</si>
  <si>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</si>
  <si>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</si>
  <si>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</si>
  <si>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</si>
  <si>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</si>
  <si>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</si>
  <si>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</si>
  <si>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</si>
  <si>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</si>
  <si>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</si>
  <si>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</si>
  <si>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</si>
  <si>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</si>
  <si>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</si>
  <si>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</si>
  <si>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</si>
  <si>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</si>
  <si>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</si>
  <si>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</si>
  <si>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</si>
  <si>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</si>
  <si>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</si>
  <si>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</si>
  <si>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</si>
  <si>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</si>
  <si>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</si>
  <si>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</si>
  <si>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</si>
  <si>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</si>
  <si>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</si>
  <si>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</si>
  <si>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</si>
  <si>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</si>
  <si>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</si>
  <si>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</si>
  <si>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</si>
  <si>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</si>
  <si>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</si>
  <si>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</si>
  <si>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</si>
  <si>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</si>
  <si>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</si>
  <si>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</si>
  <si>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</si>
  <si>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</si>
  <si>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</si>
  <si>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</si>
  <si>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</si>
  <si>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</si>
  <si>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</si>
  <si>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</si>
  <si>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</si>
  <si>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</si>
  <si>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</si>
  <si>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</si>
  <si>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</si>
  <si>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</si>
  <si>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</si>
  <si>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</si>
  <si>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</si>
  <si>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</si>
  <si>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</si>
  <si>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</si>
  <si>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</si>
  <si>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</si>
  <si>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</si>
  <si>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</si>
  <si>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</si>
  <si>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</si>
  <si>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</si>
  <si>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</si>
  <si>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</si>
  <si>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</si>
  <si>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</si>
  <si>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</si>
  <si>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</si>
  <si>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</si>
  <si>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</si>
  <si>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</si>
  <si>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</si>
  <si>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</si>
  <si>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</si>
  <si>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</si>
  <si>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</si>
  <si>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</si>
  <si>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</si>
  <si>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</si>
  <si>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</si>
  <si>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</si>
  <si>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</si>
  <si>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</si>
  <si>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</si>
  <si>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</si>
  <si>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</si>
  <si>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</si>
  <si>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</si>
  <si>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</si>
  <si>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</si>
  <si>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</si>
  <si>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</si>
  <si>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</si>
  <si>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</si>
  <si>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</si>
  <si>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</si>
  <si>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</si>
  <si>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</si>
  <si>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</si>
  <si>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</si>
  <si>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</si>
  <si>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</si>
  <si>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</si>
  <si>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</si>
  <si>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</si>
  <si>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</si>
  <si>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</si>
  <si>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</si>
  <si>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</si>
  <si>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</si>
  <si>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</si>
  <si>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</si>
  <si>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</si>
  <si>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</si>
  <si>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</si>
  <si>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</si>
  <si>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</si>
  <si>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</si>
  <si>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</si>
  <si>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</si>
  <si>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</si>
  <si>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</si>
  <si>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</si>
  <si>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</si>
  <si>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</si>
  <si>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</si>
  <si>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</si>
  <si>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</si>
  <si>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</si>
  <si>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</si>
  <si>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</si>
  <si>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</si>
  <si>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</si>
  <si>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</si>
  <si>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</si>
  <si>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</si>
  <si>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</si>
  <si>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</si>
  <si>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</si>
  <si>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</si>
  <si>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</si>
  <si>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</si>
  <si>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</si>
  <si>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</si>
  <si>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</si>
  <si>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</si>
  <si>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</si>
  <si>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</si>
  <si>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</si>
  <si>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</si>
  <si>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</si>
  <si>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</si>
  <si>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</si>
  <si>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</si>
  <si>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</si>
  <si>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</si>
  <si>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</si>
  <si>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</si>
  <si>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</si>
  <si>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</si>
  <si>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</si>
  <si>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</si>
  <si>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</si>
  <si>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</si>
  <si>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</si>
  <si>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</si>
  <si>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</si>
  <si>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</si>
  <si>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</si>
  <si>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</si>
  <si>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</si>
  <si>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</si>
  <si>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</si>
  <si>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</si>
  <si>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</si>
  <si>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</si>
  <si>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</si>
  <si>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</si>
  <si>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</si>
  <si>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</si>
  <si>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</si>
  <si>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</si>
  <si>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</si>
  <si>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</si>
  <si>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</si>
  <si>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</si>
  <si>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</si>
  <si>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</si>
  <si>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</si>
  <si>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</si>
  <si>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</si>
  <si>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</si>
  <si>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</si>
  <si>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</si>
  <si>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</si>
  <si>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</si>
  <si>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</si>
  <si>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</si>
  <si>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</si>
  <si>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</si>
  <si>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</si>
  <si>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</si>
  <si>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</si>
  <si>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</si>
  <si>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</si>
  <si>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</si>
  <si>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</si>
  <si>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</si>
  <si>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</si>
  <si>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</si>
  <si>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</si>
  <si>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</si>
  <si>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</si>
  <si>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</si>
  <si>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</si>
  <si>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</si>
  <si>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</si>
  <si>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</si>
  <si>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</si>
  <si>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</si>
  <si>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</si>
  <si>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</si>
  <si>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</si>
  <si>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</si>
  <si>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</si>
  <si>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</si>
  <si>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</si>
  <si>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</si>
  <si>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</si>
  <si>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</si>
  <si>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</si>
  <si>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</si>
  <si>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</si>
  <si>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</si>
  <si>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</si>
  <si>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</si>
  <si>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</si>
  <si>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</si>
  <si>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</si>
  <si>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</si>
  <si>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</si>
  <si>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</si>
  <si>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</si>
  <si>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</si>
  <si>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</si>
  <si>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</si>
  <si>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</si>
  <si>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</si>
  <si>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</si>
  <si>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</si>
  <si>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</si>
  <si>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</si>
  <si>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</si>
  <si>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</si>
  <si>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</si>
  <si>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</si>
  <si>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</si>
  <si>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</si>
  <si>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</si>
  <si>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</si>
  <si>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</si>
  <si>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</si>
  <si>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</si>
  <si>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</si>
  <si>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</si>
  <si>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</si>
  <si>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</si>
  <si>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</si>
  <si>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</si>
  <si>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</si>
  <si>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</si>
  <si>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</si>
  <si>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</si>
  <si>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</si>
  <si>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</si>
  <si>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</si>
  <si>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</si>
  <si>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</si>
  <si>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</si>
  <si>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</si>
  <si>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</si>
  <si>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</si>
  <si>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</si>
  <si>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</si>
  <si>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</si>
  <si>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</si>
  <si>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</si>
  <si>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</si>
  <si>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</si>
  <si>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</si>
  <si>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</si>
  <si>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</si>
  <si>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</si>
  <si>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</si>
  <si>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</si>
  <si>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</si>
  <si>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</si>
  <si>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</si>
  <si>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</si>
  <si>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</si>
  <si>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</si>
  <si>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</si>
  <si>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</si>
  <si>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</si>
  <si>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</si>
  <si>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</si>
  <si>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</si>
  <si>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</si>
  <si>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</si>
  <si>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</si>
  <si>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</si>
  <si>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</si>
  <si>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</si>
  <si>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</si>
  <si>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</si>
  <si>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</si>
  <si>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</si>
  <si>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</si>
  <si>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</si>
  <si>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</si>
  <si>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</si>
  <si>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</si>
  <si>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</si>
  <si>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</si>
  <si>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</si>
  <si>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</si>
  <si>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</si>
  <si>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</si>
  <si>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</si>
  <si>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</si>
  <si>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</si>
  <si>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</si>
  <si>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</si>
  <si>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</si>
  <si>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</si>
  <si>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</si>
  <si>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</si>
  <si>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</si>
  <si>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</si>
  <si>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</si>
  <si>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</si>
  <si>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</si>
  <si>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</si>
  <si>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</si>
  <si>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</si>
  <si>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</si>
  <si>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</si>
  <si>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</si>
  <si>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</si>
  <si>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</si>
  <si>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</si>
  <si>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</si>
  <si>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</si>
  <si>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</si>
  <si>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</si>
  <si>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</si>
  <si>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</si>
  <si>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</si>
  <si>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</si>
  <si>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</si>
  <si>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</si>
  <si>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</si>
  <si>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</si>
  <si>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</si>
  <si>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</si>
  <si>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</si>
  <si>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</si>
  <si>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</si>
  <si>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</si>
  <si>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</si>
  <si>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</si>
  <si>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</si>
  <si>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</si>
  <si>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</si>
  <si>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</si>
  <si>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</si>
  <si>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</si>
  <si>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</si>
  <si>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</si>
  <si>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</si>
  <si>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</si>
  <si>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</si>
  <si>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</si>
  <si>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</si>
  <si>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</si>
  <si>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</si>
  <si>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</si>
  <si>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</si>
  <si>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</si>
  <si>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</si>
  <si>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</si>
  <si>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</si>
  <si>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</si>
  <si>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</si>
  <si>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</si>
  <si>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</si>
  <si>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</si>
  <si>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</si>
  <si>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</si>
  <si>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</si>
  <si>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</si>
  <si>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</si>
  <si>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</si>
  <si>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</si>
  <si>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</si>
  <si>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</si>
  <si>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</si>
  <si>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</si>
  <si>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</si>
  <si>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</si>
  <si>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</si>
  <si>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</si>
  <si>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</si>
  <si>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</si>
  <si>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</si>
  <si>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</si>
  <si>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</si>
  <si>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</si>
  <si>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</si>
  <si>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</si>
  <si>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</si>
  <si>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</si>
  <si>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</si>
  <si>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</si>
  <si>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</si>
  <si>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</si>
  <si>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</si>
  <si>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</si>
  <si>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</si>
  <si>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</si>
  <si>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</si>
  <si>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</si>
  <si>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</si>
  <si>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</si>
  <si>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</si>
  <si>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</si>
  <si>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</si>
  <si>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</si>
  <si>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</si>
  <si>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</si>
  <si>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</si>
  <si>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</si>
  <si>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</si>
  <si>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</si>
  <si>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</si>
  <si>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</si>
  <si>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</si>
  <si>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</si>
  <si>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</si>
  <si>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</si>
  <si>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</si>
  <si>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</si>
  <si>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</si>
  <si>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</si>
  <si>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</si>
  <si>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</si>
  <si>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</si>
  <si>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</si>
  <si>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</si>
  <si>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</si>
  <si>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</si>
  <si>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</si>
  <si>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</si>
  <si>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</si>
  <si>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</si>
  <si>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</si>
  <si>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</si>
  <si>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</si>
  <si>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</si>
  <si>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</si>
  <si>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</si>
  <si>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</si>
  <si>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</si>
  <si>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</si>
  <si>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</si>
  <si>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</si>
  <si>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</si>
  <si>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</si>
  <si>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</si>
  <si>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</si>
  <si>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</si>
  <si>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</si>
  <si>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</si>
  <si>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</si>
  <si>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</si>
  <si>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</si>
  <si>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</si>
  <si>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</si>
  <si>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</si>
  <si>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</si>
  <si>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</si>
  <si>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</si>
  <si>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</si>
  <si>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</si>
  <si>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</si>
  <si>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</si>
  <si>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</si>
  <si>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</si>
  <si>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</si>
  <si>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</si>
  <si>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</si>
  <si>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</si>
  <si>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</si>
  <si>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</si>
  <si>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</si>
  <si>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</si>
  <si>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</si>
  <si>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</si>
  <si>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</si>
  <si>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</si>
  <si>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</si>
  <si>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</si>
  <si>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</si>
  <si>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</si>
  <si>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</si>
  <si>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</si>
  <si>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</si>
  <si>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</si>
  <si>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</si>
  <si>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</si>
  <si>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</si>
  <si>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</si>
  <si>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</si>
  <si>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</si>
  <si>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</si>
  <si>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</si>
  <si>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</si>
  <si>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</si>
  <si>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</si>
  <si>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</si>
  <si>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</si>
  <si>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</si>
  <si>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</si>
  <si>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</si>
  <si>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</si>
  <si>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</si>
  <si>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</si>
  <si>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</si>
  <si>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</si>
  <si>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</si>
  <si>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</si>
  <si>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</si>
  <si>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</si>
  <si>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</si>
  <si>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</si>
  <si>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</si>
  <si>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</si>
  <si>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</si>
  <si>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</si>
  <si>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</si>
  <si>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</si>
  <si>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</si>
  <si>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</si>
  <si>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</si>
  <si>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</si>
  <si>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</si>
  <si>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</si>
  <si>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</si>
  <si>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</si>
  <si>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</si>
  <si>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</si>
  <si>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</si>
  <si>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</si>
  <si>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</si>
  <si>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</si>
  <si>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</si>
  <si>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</si>
  <si>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</si>
  <si>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</si>
  <si>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</si>
  <si>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</si>
  <si>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</si>
  <si>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</si>
  <si>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</si>
  <si>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</si>
  <si>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</si>
  <si>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</si>
  <si>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</si>
  <si>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</si>
  <si>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</si>
  <si>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</si>
  <si>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</si>
  <si>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</si>
  <si>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</si>
  <si>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</si>
  <si>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</si>
  <si>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</si>
  <si>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</si>
  <si>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</si>
  <si>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</si>
  <si>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</si>
  <si>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</si>
  <si>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</si>
  <si>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</si>
  <si>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</si>
  <si>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</si>
  <si>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</si>
  <si>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</si>
  <si>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</si>
  <si>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</si>
  <si>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</si>
  <si>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</si>
  <si>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</si>
  <si>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</si>
  <si>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</si>
  <si>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</si>
  <si>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</si>
  <si>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</si>
  <si>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</si>
  <si>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</si>
  <si>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</si>
  <si>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</si>
  <si>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</si>
  <si>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</si>
  <si>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</si>
  <si>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</si>
  <si>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</si>
  <si>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</si>
  <si>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</si>
  <si>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</si>
  <si>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</si>
  <si>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</si>
  <si>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</si>
  <si>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</si>
  <si>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</si>
  <si>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</si>
  <si>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</si>
  <si>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</si>
  <si>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</si>
  <si>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</si>
  <si>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</si>
  <si>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</si>
  <si>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</si>
  <si>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</si>
  <si>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</si>
  <si>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</si>
  <si>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</si>
  <si>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</si>
  <si>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</si>
  <si>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</si>
  <si>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</si>
  <si>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</si>
  <si>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</si>
  <si>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</si>
  <si>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</si>
  <si>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</si>
  <si>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</si>
  <si>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</si>
  <si>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</si>
  <si>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</si>
  <si>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</si>
  <si>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</si>
  <si>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</si>
  <si>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</si>
  <si>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</si>
  <si>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</si>
  <si>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</si>
  <si>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</si>
  <si>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</si>
  <si>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</si>
  <si>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</si>
  <si>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</si>
  <si>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</si>
  <si>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</si>
  <si>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</si>
  <si>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</si>
  <si>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</si>
  <si>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</si>
  <si>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</si>
  <si>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</si>
  <si>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</si>
  <si>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</si>
  <si>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</si>
  <si>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</si>
  <si>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</si>
  <si>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</si>
  <si>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</si>
  <si>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</si>
  <si>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</si>
  <si>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</si>
  <si>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</si>
  <si>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</si>
  <si>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</si>
  <si>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</si>
  <si>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</si>
  <si>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</si>
  <si>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</si>
  <si>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</si>
  <si>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</si>
  <si>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</si>
  <si>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</si>
  <si>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</si>
  <si>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</si>
  <si>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</si>
  <si>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</si>
  <si>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</si>
  <si>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</si>
  <si>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</si>
  <si>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</si>
  <si>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</si>
  <si>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</si>
  <si>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</si>
  <si>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</si>
  <si>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</si>
  <si>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</si>
  <si>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</si>
  <si>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</si>
  <si>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</si>
  <si>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</si>
  <si>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</si>
  <si>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</si>
  <si>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</si>
  <si>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</si>
  <si>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</si>
  <si>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</si>
  <si>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</si>
  <si>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</si>
  <si>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</si>
  <si>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</si>
  <si>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</si>
  <si>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</si>
  <si>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</si>
  <si>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</si>
  <si>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</si>
  <si>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</si>
  <si>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</si>
  <si>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</si>
  <si>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</si>
  <si>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</si>
  <si>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</si>
  <si>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</si>
  <si>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</si>
  <si>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</si>
  <si>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</si>
  <si>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</si>
  <si>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</si>
  <si>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</si>
  <si>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</si>
  <si>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</si>
  <si>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</si>
  <si>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</si>
  <si>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</si>
  <si>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</si>
  <si>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</si>
  <si>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</si>
  <si>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</si>
  <si>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</si>
  <si>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</si>
  <si>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</si>
  <si>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</si>
  <si>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</si>
  <si>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</si>
  <si>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</si>
  <si>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</si>
  <si>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</si>
  <si>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</si>
  <si>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</si>
  <si>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</si>
  <si>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</si>
  <si>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</si>
  <si>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</si>
  <si>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</si>
  <si>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</si>
  <si>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</si>
  <si>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</si>
  <si>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</si>
  <si>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</si>
  <si>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</si>
  <si>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</si>
  <si>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</si>
  <si>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</si>
  <si>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</si>
  <si>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</si>
  <si>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</si>
  <si>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</si>
  <si>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</si>
  <si>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</si>
  <si>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</si>
  <si>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</si>
  <si>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</si>
  <si>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</si>
  <si>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</si>
  <si>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</si>
  <si>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</si>
  <si>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</si>
  <si>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</si>
  <si>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</si>
  <si>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</si>
  <si>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</si>
  <si>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</si>
  <si>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</si>
  <si>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</si>
  <si>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</si>
  <si>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</si>
  <si>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</si>
  <si>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</si>
  <si>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</si>
  <si>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</si>
  <si>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</si>
  <si>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</si>
  <si>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</si>
  <si>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</si>
  <si>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</si>
  <si>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</si>
  <si>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</si>
  <si>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</si>
  <si>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</si>
  <si>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</si>
  <si>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</si>
  <si>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</si>
  <si>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</si>
  <si>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</si>
  <si>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</si>
  <si>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</si>
  <si>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</si>
  <si>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</si>
  <si>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</si>
  <si>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</si>
  <si>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</si>
  <si>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</si>
  <si>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</si>
  <si>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</si>
  <si>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</si>
  <si>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</si>
  <si>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</si>
  <si>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</si>
  <si>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</si>
  <si>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</si>
  <si>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</si>
  <si>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</si>
  <si>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</si>
  <si>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</si>
  <si>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</si>
  <si>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</si>
  <si>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</si>
  <si>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</si>
  <si>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</si>
  <si>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</si>
  <si>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</si>
  <si>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</si>
  <si>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</si>
  <si>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</si>
  <si>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</si>
  <si>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</si>
  <si>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</si>
  <si>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</si>
  <si>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</si>
  <si>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</si>
  <si>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</si>
  <si>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</si>
  <si>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</si>
  <si>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</si>
  <si>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</si>
  <si>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</si>
  <si>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</si>
  <si>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</si>
  <si>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</si>
  <si>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</si>
  <si>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</si>
  <si>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</si>
  <si>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</si>
  <si>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</si>
  <si>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</si>
  <si>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</si>
  <si>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</si>
  <si>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</si>
  <si>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</si>
  <si>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</si>
  <si>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</si>
  <si>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</si>
  <si>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</si>
  <si>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</si>
  <si>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</si>
  <si>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</si>
  <si>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</si>
  <si>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</si>
  <si>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</si>
  <si>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</si>
  <si>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</si>
  <si>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</si>
  <si>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</si>
  <si>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</si>
  <si>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</si>
  <si>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</si>
  <si>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</si>
  <si>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</si>
  <si>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</si>
  <si>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</si>
  <si>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</si>
  <si>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</si>
  <si>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</si>
  <si>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</si>
  <si>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</si>
  <si>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</si>
  <si>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</si>
  <si>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</si>
  <si>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</si>
  <si>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</si>
  <si>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</si>
  <si>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</si>
  <si>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</si>
  <si>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</si>
  <si>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</si>
  <si>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</si>
  <si>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</si>
  <si>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</si>
  <si>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</si>
  <si>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</si>
  <si>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</si>
  <si>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</si>
  <si>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</si>
  <si>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</si>
  <si>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</si>
  <si>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</si>
  <si>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</si>
  <si>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</si>
  <si>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</si>
  <si>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</si>
  <si>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</si>
  <si>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</si>
  <si>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</si>
  <si>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</si>
  <si>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</si>
  <si>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</si>
  <si>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</si>
  <si>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</si>
  <si>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</si>
  <si>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</si>
  <si>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</si>
  <si>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</si>
  <si>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</si>
  <si>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</si>
  <si>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</si>
  <si>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</si>
  <si>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</si>
  <si>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</si>
  <si>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</si>
  <si>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</si>
  <si>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</si>
  <si>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</si>
  <si>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</si>
  <si>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</si>
  <si>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</si>
  <si>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</si>
  <si>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</si>
  <si>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</si>
  <si>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</si>
  <si>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</si>
  <si>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</si>
  <si>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</si>
  <si>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</si>
  <si>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</si>
  <si>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</si>
  <si>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</si>
  <si>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</si>
  <si>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</si>
  <si>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</si>
  <si>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</si>
  <si>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</si>
  <si>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</si>
  <si>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</si>
  <si>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</si>
  <si>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</si>
  <si>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</si>
  <si>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</si>
  <si>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</si>
  <si>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</si>
  <si>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</si>
  <si>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</si>
  <si>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</si>
  <si>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</si>
  <si>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</si>
  <si>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</si>
  <si>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</si>
  <si>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</si>
  <si>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</si>
  <si>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</si>
  <si>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</si>
  <si>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</si>
  <si>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</si>
  <si>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</si>
  <si>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</si>
  <si>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</si>
  <si>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</si>
  <si>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</si>
  <si>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</si>
  <si>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</si>
  <si>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</si>
  <si>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</si>
  <si>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</si>
  <si>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</si>
  <si>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</si>
  <si>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</si>
  <si>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</si>
  <si>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</si>
  <si>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</si>
  <si>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</si>
  <si>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</si>
  <si>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</si>
  <si>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</si>
  <si>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</si>
  <si>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</si>
  <si>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</si>
  <si>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</si>
  <si>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</si>
  <si>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</si>
  <si>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</si>
  <si>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</si>
  <si>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</si>
  <si>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</si>
  <si>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</si>
  <si>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</si>
  <si>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</si>
  <si>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</si>
  <si>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</si>
  <si>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</si>
  <si>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</si>
  <si>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</si>
  <si>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</si>
  <si>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</si>
  <si>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</si>
  <si>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</si>
  <si>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</si>
  <si>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</si>
  <si>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</si>
  <si>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</si>
  <si>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</si>
  <si>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</si>
  <si>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</si>
  <si>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</si>
  <si>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</si>
  <si>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</si>
  <si>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</si>
  <si>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</si>
  <si>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</si>
  <si>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</si>
  <si>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</si>
  <si>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</si>
  <si>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</si>
  <si>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</si>
  <si>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</si>
  <si>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</si>
  <si>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</si>
  <si>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</si>
  <si>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</si>
  <si>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</si>
  <si>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</si>
  <si>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</si>
  <si>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</si>
  <si>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</si>
  <si>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</si>
  <si>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</si>
  <si>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</si>
  <si>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</si>
  <si>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</si>
  <si>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</si>
  <si>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</si>
  <si>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</si>
  <si>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</si>
  <si>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</si>
  <si>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</si>
  <si>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</si>
  <si>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</si>
  <si>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</si>
  <si>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</si>
  <si>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</si>
  <si>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</si>
  <si>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</si>
  <si>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</si>
  <si>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</si>
  <si>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</si>
  <si>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</si>
  <si>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</si>
  <si>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</si>
  <si>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</si>
  <si>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</si>
  <si>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</si>
  <si>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</si>
  <si>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</si>
  <si>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</si>
  <si>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</si>
  <si>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</si>
  <si>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</si>
  <si>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</si>
  <si>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</si>
  <si>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</si>
  <si>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</si>
  <si>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</si>
  <si>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</si>
  <si>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</si>
  <si>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</si>
  <si>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</si>
  <si>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</si>
  <si>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</si>
  <si>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</si>
  <si>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</si>
  <si>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</si>
  <si>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</si>
  <si>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</si>
  <si>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</si>
  <si>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</si>
  <si>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</si>
  <si>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</si>
  <si>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</si>
  <si>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</si>
  <si>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</si>
  <si>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</si>
  <si>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</si>
  <si>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</si>
  <si>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</si>
  <si>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</si>
  <si>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</si>
  <si>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</si>
  <si>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</si>
  <si>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</si>
  <si>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</si>
  <si>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</si>
  <si>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</si>
  <si>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</si>
  <si>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</si>
  <si>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</si>
  <si>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</si>
  <si>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</si>
  <si>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</si>
  <si>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</si>
  <si>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</si>
  <si>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</si>
  <si>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</si>
  <si>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</si>
  <si>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</si>
  <si>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</si>
  <si>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</si>
  <si>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</si>
  <si>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</si>
  <si>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</si>
  <si>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</si>
  <si>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</si>
  <si>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</si>
  <si>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</si>
  <si>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</si>
  <si>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</si>
  <si>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</si>
  <si>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</si>
  <si>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</si>
  <si>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</si>
  <si>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</si>
  <si>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</si>
  <si>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</si>
  <si>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</si>
  <si>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</si>
  <si>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</si>
  <si>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</si>
  <si>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</si>
  <si>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</si>
  <si>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</si>
  <si>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</si>
  <si>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</si>
  <si>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</si>
  <si>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</si>
  <si>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</si>
  <si>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</si>
  <si>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</si>
  <si>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</si>
  <si>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</si>
  <si>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</si>
  <si>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</si>
  <si>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</si>
  <si>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</si>
  <si>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</si>
  <si>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</si>
  <si>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</si>
  <si>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</si>
  <si>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</si>
  <si>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</si>
  <si>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</si>
  <si>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</si>
  <si>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</si>
  <si>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</si>
  <si>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</si>
  <si>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</si>
  <si>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</si>
  <si>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</si>
  <si>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</si>
  <si>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</si>
  <si>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</si>
  <si>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</si>
  <si>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</si>
  <si>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</si>
  <si>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</si>
  <si>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</si>
  <si>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</si>
  <si>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</si>
  <si>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</si>
  <si>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</si>
  <si>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</si>
  <si>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</si>
  <si>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</si>
  <si>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</si>
  <si>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</si>
  <si>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</si>
  <si>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</si>
  <si>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</si>
  <si>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</si>
  <si>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</si>
  <si>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</si>
  <si>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</si>
  <si>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</si>
  <si>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</si>
  <si>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</si>
  <si>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</si>
  <si>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</si>
  <si>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</si>
  <si>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</si>
  <si>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</si>
  <si>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</si>
  <si>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</si>
  <si>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</si>
  <si>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</si>
  <si>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</si>
  <si>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</si>
  <si>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</si>
  <si>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</si>
  <si>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</si>
  <si>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</si>
  <si>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</si>
  <si>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</si>
  <si>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</si>
  <si>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</si>
  <si>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</si>
  <si>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</si>
  <si>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</si>
  <si>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</si>
  <si>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</si>
  <si>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</si>
  <si>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</si>
  <si>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</si>
  <si>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</si>
  <si>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</si>
  <si>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</si>
  <si>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</si>
  <si>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</si>
  <si>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</si>
  <si>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</si>
  <si>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</si>
  <si>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</si>
  <si>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</si>
  <si>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</si>
  <si>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</si>
  <si>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</si>
  <si>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</si>
  <si>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</si>
  <si>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</si>
  <si>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</si>
  <si>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</si>
  <si>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</si>
  <si>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</si>
  <si>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</si>
  <si>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</si>
  <si>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</si>
  <si>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</si>
  <si>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</si>
  <si>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</si>
  <si>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</si>
  <si>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</si>
  <si>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</si>
  <si>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</si>
  <si>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</si>
  <si>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</si>
  <si>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</si>
  <si>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</si>
  <si>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</si>
  <si>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</si>
  <si>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</si>
  <si>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</si>
  <si>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</si>
  <si>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</si>
  <si>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</si>
  <si>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</si>
  <si>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</si>
  <si>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</si>
  <si>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</si>
  <si>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</si>
  <si>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</si>
  <si>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</si>
  <si>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</si>
  <si>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</si>
  <si>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</si>
  <si>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</si>
  <si>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</si>
  <si>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</si>
  <si>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</si>
  <si>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</si>
  <si>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</si>
  <si>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</si>
  <si>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</si>
  <si>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</si>
  <si>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</si>
  <si>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</si>
  <si>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</si>
  <si>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</si>
  <si>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</si>
  <si>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</si>
  <si>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</si>
  <si>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</si>
  <si>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</si>
  <si>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</si>
  <si>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</si>
  <si>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</si>
  <si>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</si>
  <si>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</si>
  <si>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</si>
  <si>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</si>
  <si>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</si>
  <si>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</si>
  <si>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</si>
  <si>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</si>
  <si>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</si>
  <si>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</si>
  <si>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</si>
  <si>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</si>
  <si>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</si>
  <si>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</si>
  <si>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</si>
  <si>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</si>
  <si>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</si>
  <si>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</si>
  <si>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</si>
  <si>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</si>
  <si>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</si>
  <si>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</si>
  <si>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</si>
  <si>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</si>
  <si>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</si>
  <si>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</si>
  <si>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</si>
  <si>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</si>
  <si>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</si>
  <si>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</si>
  <si>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</si>
  <si>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</si>
  <si>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</si>
  <si>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</si>
  <si>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</si>
  <si>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</si>
  <si>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</si>
  <si>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</si>
  <si>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</si>
  <si>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</si>
  <si>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</si>
  <si>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</si>
  <si>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</si>
  <si>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</si>
  <si>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</si>
  <si>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</si>
  <si>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</si>
  <si>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</si>
  <si>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</si>
  <si>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</si>
  <si>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</si>
  <si>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</si>
  <si>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</si>
  <si>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</si>
  <si>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</si>
  <si>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</si>
  <si>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</si>
  <si>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</si>
  <si>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</si>
  <si>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</si>
  <si>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</si>
  <si>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</si>
  <si>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</si>
  <si>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</si>
  <si>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</si>
  <si>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</si>
  <si>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</si>
  <si>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</si>
  <si>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</si>
  <si>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</si>
  <si>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</si>
  <si>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</si>
  <si>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</si>
  <si>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</si>
  <si>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</si>
  <si>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</si>
  <si>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</si>
  <si>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</si>
  <si>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</si>
  <si>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</si>
  <si>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</si>
  <si>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</si>
  <si>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</si>
  <si>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</si>
  <si>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</si>
  <si>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</si>
  <si>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</si>
  <si>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</si>
  <si>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</si>
  <si>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</si>
  <si>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</si>
  <si>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</si>
  <si>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</si>
  <si>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</si>
  <si>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</si>
  <si>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</si>
  <si>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</si>
  <si>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</si>
  <si>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</si>
  <si>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</si>
  <si>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</si>
  <si>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</si>
  <si>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</si>
  <si>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</si>
  <si>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</si>
  <si>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</si>
  <si>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</si>
  <si>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</si>
  <si>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</si>
  <si>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</si>
  <si>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</si>
  <si>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</si>
  <si>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</si>
  <si>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</si>
  <si>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</si>
  <si>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</si>
  <si>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</si>
  <si>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</si>
  <si>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</si>
  <si>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</si>
  <si>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</si>
  <si>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</si>
  <si>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</si>
  <si>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</si>
  <si>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</si>
  <si>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</si>
  <si>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</si>
  <si>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</si>
  <si>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</si>
  <si>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</si>
  <si>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</si>
  <si>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</si>
  <si>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</si>
  <si>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</si>
  <si>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</si>
  <si>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</si>
  <si>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</si>
  <si>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</si>
  <si>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</si>
  <si>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</si>
  <si>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</si>
  <si>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</si>
  <si>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</si>
  <si>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</si>
  <si>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</si>
  <si>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</si>
  <si>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</si>
  <si>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</si>
  <si>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</si>
  <si>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</si>
  <si>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</si>
  <si>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</si>
  <si>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</si>
  <si>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</si>
  <si>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</si>
  <si>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</si>
  <si>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</si>
  <si>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</si>
  <si>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</si>
  <si>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</si>
  <si>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</si>
  <si>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</si>
  <si>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</si>
  <si>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</si>
  <si>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</si>
  <si>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</si>
  <si>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</si>
  <si>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</si>
  <si>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</si>
  <si>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</si>
  <si>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</si>
  <si>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</si>
  <si>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</si>
  <si>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</si>
  <si>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</si>
  <si>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</si>
  <si>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</si>
  <si>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</si>
  <si>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</si>
  <si>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</si>
  <si>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</si>
  <si>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</si>
  <si>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</si>
  <si>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</si>
  <si>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</si>
  <si>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</si>
  <si>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</si>
  <si>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</si>
  <si>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</si>
  <si>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</si>
  <si>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</si>
  <si>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</si>
  <si>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</si>
  <si>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</si>
  <si>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</si>
  <si>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</si>
  <si>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</si>
  <si>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</si>
  <si>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</si>
  <si>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</si>
  <si>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</si>
  <si>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</si>
  <si>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</si>
  <si>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</si>
  <si>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</si>
  <si>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</si>
  <si>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</si>
  <si>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</si>
  <si>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</si>
  <si>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</si>
  <si>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</si>
  <si>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</si>
  <si>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</si>
  <si>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</si>
  <si>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</si>
  <si>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</si>
  <si>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</si>
  <si>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</si>
  <si>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</si>
  <si>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</si>
  <si>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</si>
  <si>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</si>
  <si>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</si>
  <si>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</si>
  <si>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</si>
  <si>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</si>
  <si>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</si>
  <si>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</si>
  <si>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</si>
  <si>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</si>
  <si>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</si>
  <si>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</si>
  <si>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</si>
  <si>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</si>
  <si>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</si>
  <si>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</si>
  <si>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</si>
  <si>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</si>
  <si>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</si>
  <si>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</si>
  <si>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</si>
  <si>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</si>
  <si>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</si>
  <si>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</si>
  <si>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</si>
  <si>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</si>
  <si>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</si>
  <si>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</si>
  <si>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</si>
  <si>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</si>
  <si>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</si>
  <si>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</si>
  <si>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</si>
  <si>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</si>
  <si>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</si>
  <si>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</si>
  <si>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</si>
  <si>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</si>
  <si>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</si>
  <si>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</si>
  <si>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</si>
  <si>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</si>
  <si>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</si>
  <si>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</si>
  <si>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</si>
  <si>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</si>
  <si>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</si>
  <si>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</si>
  <si>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</si>
  <si>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</si>
  <si>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</si>
  <si>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</si>
  <si>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</si>
  <si>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</si>
  <si>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</si>
  <si>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</si>
  <si>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</si>
  <si>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</si>
  <si>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</si>
  <si>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</si>
  <si>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</si>
  <si>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</si>
  <si>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</si>
  <si>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</si>
  <si>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</si>
  <si>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</si>
  <si>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</si>
  <si>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</si>
  <si>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</si>
  <si>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</si>
  <si>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</si>
  <si>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</si>
  <si>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</si>
  <si>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</si>
  <si>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</si>
  <si>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</si>
  <si>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</si>
  <si>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</si>
  <si>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</si>
  <si>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</si>
  <si>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</si>
  <si>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</si>
  <si>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</si>
  <si>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</si>
  <si>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</si>
  <si>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</si>
  <si>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</si>
  <si>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</si>
  <si>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</si>
  <si>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</si>
  <si>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</si>
  <si>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</si>
  <si>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</si>
  <si>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</si>
  <si>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</si>
  <si>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</si>
  <si>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</si>
  <si>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</si>
  <si>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</si>
  <si>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</si>
  <si>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</si>
  <si>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</si>
  <si>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</si>
  <si>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</si>
  <si>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</si>
  <si>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</si>
  <si>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</si>
  <si>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</si>
  <si>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</si>
  <si>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</si>
  <si>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</si>
  <si>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</si>
  <si>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</si>
  <si>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</si>
  <si>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</si>
  <si>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</si>
  <si>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</si>
  <si>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</si>
  <si>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</si>
  <si>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</si>
  <si>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</si>
  <si>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</si>
  <si>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</si>
  <si>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</si>
  <si>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</si>
  <si>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</si>
  <si>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</si>
  <si>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</si>
  <si>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</si>
  <si>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</si>
  <si>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</si>
  <si>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</si>
  <si>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</si>
  <si>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</si>
  <si>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</si>
  <si>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</si>
  <si>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</si>
  <si>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</si>
  <si>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</si>
  <si>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</si>
  <si>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</si>
  <si>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</si>
  <si>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</si>
  <si>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</si>
  <si>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</si>
  <si>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</si>
  <si>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</si>
  <si>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</si>
  <si>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</si>
  <si>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</si>
  <si>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</si>
  <si>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</si>
  <si>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</si>
  <si>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</si>
  <si>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</si>
  <si>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</si>
  <si>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</si>
  <si>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</si>
  <si>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</si>
  <si>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</si>
  <si>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</si>
  <si>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</si>
  <si>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</si>
  <si>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</si>
  <si>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</si>
  <si>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</si>
  <si>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</si>
  <si>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</si>
  <si>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</si>
  <si>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</si>
  <si>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</si>
  <si>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</si>
  <si>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</si>
  <si>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</si>
  <si>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</si>
  <si>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</si>
  <si>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</si>
  <si>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</si>
  <si>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</si>
  <si>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</si>
  <si>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</si>
  <si>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</si>
  <si>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</si>
  <si>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</si>
  <si>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</si>
  <si>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</si>
  <si>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</si>
  <si>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</si>
  <si>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</si>
  <si>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</si>
  <si>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</si>
  <si>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</si>
  <si>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</si>
  <si>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</si>
  <si>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</si>
  <si>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</si>
  <si>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</si>
  <si>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</si>
  <si>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</si>
  <si>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</si>
  <si>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</si>
  <si>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</si>
  <si>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</si>
  <si>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</si>
  <si>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</si>
  <si>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</si>
  <si>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</si>
  <si>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</si>
  <si>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</si>
  <si>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</si>
  <si>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</si>
  <si>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</si>
  <si>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</si>
  <si>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</si>
  <si>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</si>
  <si>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</si>
  <si>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</si>
  <si>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</si>
  <si>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</si>
  <si>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</si>
  <si>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</si>
  <si>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</si>
  <si>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</si>
  <si>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</si>
  <si>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</si>
  <si>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</si>
  <si>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</si>
  <si>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</si>
  <si>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</si>
  <si>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</si>
  <si>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</si>
  <si>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</si>
  <si>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</si>
  <si>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</si>
  <si>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</si>
  <si>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</si>
  <si>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</si>
  <si>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</si>
  <si>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</si>
  <si>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</si>
  <si>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</si>
  <si>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</si>
  <si>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</si>
  <si>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</si>
  <si>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</si>
  <si>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</si>
  <si>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</si>
  <si>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</si>
  <si>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</si>
  <si>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</si>
  <si>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</si>
  <si>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</si>
  <si>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</si>
  <si>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</si>
  <si>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</si>
  <si>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</si>
  <si>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</si>
  <si>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</si>
  <si>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</si>
  <si>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</si>
  <si>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</si>
  <si>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</si>
  <si>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</si>
  <si>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</si>
  <si>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</si>
  <si>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</si>
  <si>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</si>
  <si>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</si>
  <si>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</si>
  <si>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</si>
  <si>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</si>
  <si>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</si>
  <si>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</si>
  <si>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</si>
  <si>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</si>
  <si>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</si>
  <si>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</si>
  <si>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</si>
  <si>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</si>
  <si>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</si>
  <si>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</si>
  <si>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</si>
  <si>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</si>
  <si>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</si>
  <si>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</si>
  <si>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</si>
  <si>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</si>
  <si>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</si>
  <si>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</si>
  <si>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</si>
  <si>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</si>
  <si>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</si>
  <si>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</si>
  <si>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</si>
  <si>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</si>
  <si>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</si>
  <si>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</si>
  <si>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</si>
  <si>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</si>
  <si>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</si>
  <si>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</si>
  <si>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</si>
  <si>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</si>
  <si>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</si>
  <si>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</si>
  <si>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</si>
  <si>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</si>
  <si>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</si>
  <si>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</si>
  <si>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</si>
  <si>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</si>
  <si>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</si>
  <si>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</si>
  <si>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</si>
  <si>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</si>
  <si>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</si>
  <si>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</si>
  <si>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</si>
  <si>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</si>
  <si>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</si>
  <si>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</si>
  <si>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</si>
  <si>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</si>
  <si>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</si>
  <si>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</si>
  <si>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</si>
  <si>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</si>
  <si>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</si>
  <si>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</si>
  <si>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</si>
  <si>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</si>
  <si>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</si>
  <si>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</si>
  <si>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</si>
  <si>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</si>
  <si>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</si>
  <si>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</si>
  <si>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</si>
  <si>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</si>
  <si>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</si>
  <si>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</si>
  <si>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</si>
  <si>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</si>
  <si>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</si>
  <si>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</si>
  <si>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</si>
  <si>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</si>
  <si>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</si>
  <si>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</si>
  <si>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</si>
  <si>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</si>
  <si>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</si>
  <si>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</si>
  <si>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</si>
  <si>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</si>
  <si>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</si>
  <si>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</si>
  <si>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</si>
  <si>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</si>
  <si>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</si>
  <si>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</si>
  <si>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</si>
  <si>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</si>
  <si>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</si>
  <si>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</si>
  <si>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</si>
  <si>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</si>
  <si>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</si>
  <si>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</si>
  <si>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</si>
  <si>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</si>
  <si>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</si>
  <si>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</si>
  <si>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</si>
  <si>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</si>
  <si>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</si>
  <si>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</si>
  <si>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</si>
  <si>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</si>
  <si>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</si>
  <si>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</si>
  <si>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</si>
  <si>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</si>
  <si>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</si>
  <si>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</si>
  <si>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</si>
  <si>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</si>
  <si>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</si>
  <si>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</si>
  <si>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</si>
  <si>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</si>
  <si>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</si>
  <si>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</si>
  <si>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</si>
  <si>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</si>
  <si>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</si>
  <si>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</si>
  <si>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</si>
  <si>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</si>
  <si>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</si>
  <si>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</si>
  <si>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</si>
  <si>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</si>
  <si>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</si>
  <si>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</si>
  <si>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</si>
  <si>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</si>
  <si>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</si>
  <si>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</si>
  <si>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</si>
  <si>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</si>
  <si>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</si>
  <si>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</si>
  <si>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</si>
  <si>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</si>
  <si>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</si>
  <si>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</si>
  <si>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</si>
  <si>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</si>
  <si>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</si>
  <si>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</si>
  <si>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</si>
  <si>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</si>
  <si>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</si>
  <si>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</si>
  <si>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</si>
  <si>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</si>
  <si>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</si>
  <si>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</si>
  <si>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</si>
  <si>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</si>
  <si>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</si>
  <si>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</si>
  <si>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</si>
  <si>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</si>
  <si>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</si>
  <si>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</si>
  <si>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</si>
  <si>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</si>
  <si>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</si>
  <si>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</si>
  <si>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</si>
  <si>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</si>
  <si>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</si>
  <si>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</si>
  <si>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</si>
  <si>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</si>
  <si>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</si>
  <si>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</si>
  <si>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</si>
  <si>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</si>
  <si>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</si>
  <si>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</si>
  <si>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</si>
  <si>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</si>
  <si>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</si>
  <si>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</si>
  <si>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</si>
  <si>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</si>
  <si>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</si>
  <si>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</si>
  <si>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</si>
  <si>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</si>
  <si>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</si>
  <si>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</si>
  <si>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</si>
  <si>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</si>
  <si>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</si>
  <si>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</si>
  <si>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</si>
  <si>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</si>
  <si>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</si>
  <si>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</si>
  <si>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</si>
  <si>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</si>
  <si>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</si>
  <si>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</si>
  <si>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</si>
  <si>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</si>
  <si>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</si>
  <si>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</si>
  <si>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</si>
  <si>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</si>
  <si>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</si>
  <si>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</si>
  <si>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</si>
  <si>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</si>
  <si>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</si>
  <si>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</si>
  <si>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</si>
  <si>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</si>
  <si>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</si>
  <si>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</si>
  <si>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</si>
  <si>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</si>
  <si>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</si>
  <si>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</si>
  <si>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</si>
  <si>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</si>
  <si>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</si>
  <si>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</si>
  <si>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</si>
  <si>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</si>
  <si>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</si>
  <si>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</si>
  <si>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</si>
  <si>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</si>
  <si>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</si>
  <si>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</si>
  <si>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</si>
  <si>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</si>
  <si>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</si>
  <si>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</si>
  <si>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</si>
  <si>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</si>
  <si>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</si>
  <si>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</si>
  <si>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</si>
  <si>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</si>
  <si>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</si>
  <si>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</si>
  <si>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</si>
  <si>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</si>
  <si>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</si>
  <si>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</si>
  <si>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</si>
  <si>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</si>
  <si>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</si>
  <si>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</si>
  <si>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</si>
  <si>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</si>
  <si>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</si>
  <si>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</si>
  <si>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</si>
  <si>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</si>
  <si>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</si>
  <si>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</si>
  <si>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</si>
  <si>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</si>
  <si>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</si>
  <si>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</si>
  <si>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</si>
  <si>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</si>
  <si>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</si>
  <si>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</si>
  <si>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</si>
  <si>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</si>
  <si>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</si>
  <si>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</si>
  <si>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</si>
  <si>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</si>
  <si>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</si>
  <si>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</si>
  <si>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</si>
  <si>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</si>
  <si>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</si>
  <si>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</si>
  <si>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</si>
  <si>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</si>
  <si>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</si>
  <si>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</si>
  <si>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</si>
  <si>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</si>
  <si>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</si>
  <si>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</si>
  <si>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</si>
  <si>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</si>
  <si>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</si>
  <si>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</si>
  <si>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</si>
  <si>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</si>
  <si>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</si>
  <si>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</si>
  <si>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</si>
  <si>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</si>
  <si>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</si>
  <si>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</si>
  <si>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</si>
  <si>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</si>
  <si>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</si>
  <si>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</si>
  <si>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</si>
  <si>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</si>
  <si>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</si>
  <si>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</si>
  <si>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</si>
  <si>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</si>
  <si>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</si>
  <si>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</si>
  <si>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</si>
  <si>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</si>
  <si>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</si>
  <si>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</si>
  <si>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</si>
  <si>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</si>
  <si>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</si>
  <si>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</si>
  <si>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</si>
  <si>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</si>
  <si>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</si>
  <si>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</si>
  <si>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</si>
  <si>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</si>
  <si>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</si>
  <si>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</si>
  <si>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</si>
  <si>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</si>
  <si>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</si>
  <si>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</si>
  <si>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</si>
  <si>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</si>
  <si>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</si>
  <si>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</si>
  <si>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</si>
  <si>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</si>
  <si>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</si>
  <si>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</si>
  <si>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</si>
  <si>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</si>
  <si>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</si>
  <si>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</si>
  <si>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</si>
  <si>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</si>
  <si>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</si>
  <si>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</si>
  <si>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</si>
  <si>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</si>
  <si>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</si>
  <si>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</si>
  <si>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</si>
  <si>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</si>
  <si>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</si>
  <si>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</si>
  <si>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</si>
  <si>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</si>
  <si>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</si>
  <si>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</si>
  <si>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</si>
  <si>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</si>
  <si>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</si>
  <si>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</si>
  <si>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</si>
  <si>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</si>
  <si>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</si>
  <si>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</si>
  <si>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</si>
  <si>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</si>
  <si>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</si>
  <si>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</si>
  <si>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</si>
  <si>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</si>
  <si>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</si>
  <si>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</si>
  <si>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</si>
  <si>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</si>
  <si>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</si>
  <si>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</si>
  <si>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</si>
  <si>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</si>
  <si>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</si>
  <si>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</si>
  <si>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</si>
  <si>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</si>
  <si>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</si>
  <si>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</si>
  <si>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</si>
  <si>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</si>
  <si>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</si>
  <si>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</si>
  <si>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</si>
  <si>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</si>
  <si>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</si>
  <si>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</si>
  <si>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</si>
  <si>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</si>
  <si>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</si>
  <si>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</si>
  <si>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</si>
  <si>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</si>
  <si>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</si>
  <si>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</si>
  <si>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</si>
  <si>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</si>
  <si>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</si>
  <si>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</si>
  <si>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</si>
  <si>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</si>
  <si>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</si>
  <si>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</si>
  <si>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</si>
  <si>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</si>
  <si>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</si>
  <si>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</si>
  <si>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</si>
  <si>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</si>
  <si>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</si>
  <si>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</si>
  <si>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</si>
  <si>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</si>
  <si>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</si>
  <si>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</si>
  <si>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</si>
  <si>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</si>
  <si>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</si>
  <si>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</si>
  <si>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</si>
  <si>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</si>
  <si>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</si>
  <si>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</si>
  <si>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</si>
  <si>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</si>
  <si>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</si>
  <si>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</si>
  <si>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</si>
  <si>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</si>
  <si>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</si>
  <si>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</si>
  <si>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</si>
  <si>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</si>
  <si>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</si>
  <si>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</si>
  <si>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</si>
  <si>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</si>
  <si>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</si>
  <si>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</si>
  <si>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</si>
  <si>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</si>
  <si>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</si>
  <si>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</si>
  <si>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</si>
  <si>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</si>
  <si>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</si>
  <si>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</si>
  <si>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</si>
  <si>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</si>
  <si>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</si>
  <si>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</si>
  <si>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</si>
  <si>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</si>
  <si>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</si>
  <si>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</si>
  <si>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</si>
  <si>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</si>
  <si>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</si>
  <si>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</si>
  <si>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</si>
  <si>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</si>
  <si>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</si>
  <si>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</si>
  <si>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</si>
  <si>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</si>
  <si>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</si>
  <si>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</si>
  <si>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</si>
  <si>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</si>
  <si>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</si>
  <si>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</si>
  <si>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</si>
  <si>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</si>
  <si>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</si>
  <si>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</si>
  <si>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</si>
  <si>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</si>
  <si>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</si>
  <si>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</si>
  <si>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</si>
  <si>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</si>
  <si>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</si>
  <si>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</si>
  <si>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</si>
  <si>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</si>
  <si>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</si>
  <si>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</si>
  <si>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</si>
  <si>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</si>
  <si>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</si>
  <si>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</si>
  <si>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</si>
  <si>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</si>
  <si>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</si>
  <si>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</si>
  <si>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</si>
  <si>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</si>
  <si>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</si>
  <si>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</si>
  <si>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</si>
  <si>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</si>
  <si>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</si>
  <si>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</si>
  <si>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</si>
  <si>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</si>
  <si>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</si>
  <si>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</si>
  <si>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</si>
  <si>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</si>
  <si>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</si>
  <si>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</si>
  <si>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</si>
  <si>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</si>
  <si>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</si>
  <si>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</si>
  <si>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</si>
  <si>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</si>
  <si>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</si>
  <si>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</si>
  <si>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</si>
  <si>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</si>
  <si>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</si>
  <si>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</si>
  <si>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</si>
  <si>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</si>
  <si>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</si>
  <si>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</si>
  <si>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</si>
  <si>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</si>
  <si>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</si>
  <si>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</si>
  <si>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</si>
  <si>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</si>
  <si>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</si>
  <si>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</si>
  <si>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</si>
  <si>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</si>
  <si>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</si>
  <si>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</si>
  <si>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</si>
  <si>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</si>
  <si>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</si>
  <si>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</si>
  <si>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</si>
  <si>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</si>
  <si>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</si>
  <si>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</si>
  <si>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</si>
  <si>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</si>
  <si>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</si>
  <si>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</si>
  <si>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</si>
  <si>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</si>
  <si>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</si>
  <si>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</si>
  <si>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</si>
  <si>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</si>
  <si>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</si>
  <si>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</si>
  <si>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</si>
  <si>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</si>
  <si>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</si>
  <si>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</si>
  <si>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</si>
  <si>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</si>
  <si>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</si>
  <si>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</si>
  <si>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</si>
  <si>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</si>
  <si>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</si>
  <si>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</si>
  <si>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</si>
  <si>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</si>
  <si>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</si>
  <si>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</si>
  <si>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</si>
  <si>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</si>
  <si>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</si>
  <si>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</si>
  <si>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</si>
  <si>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</si>
  <si>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</si>
  <si>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</si>
  <si>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</si>
  <si>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</si>
  <si>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</si>
  <si>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</si>
  <si>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</si>
  <si>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</si>
  <si>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</si>
  <si>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</si>
  <si>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</si>
  <si>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</si>
  <si>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</si>
  <si>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</si>
  <si>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</si>
  <si>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</si>
  <si>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</si>
  <si>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</si>
  <si>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</si>
  <si>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</si>
  <si>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</si>
  <si>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</si>
  <si>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</si>
  <si>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</si>
  <si>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</si>
  <si>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</si>
  <si>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</si>
  <si>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</si>
  <si>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</si>
  <si>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</si>
  <si>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</si>
  <si>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</si>
  <si>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</si>
  <si>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</si>
  <si>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</si>
  <si>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</si>
  <si>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</si>
  <si>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</si>
  <si>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</si>
  <si>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</si>
  <si>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</si>
  <si>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</si>
  <si>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</si>
  <si>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</si>
  <si>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</si>
  <si>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</si>
  <si>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</si>
  <si>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</si>
  <si>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</si>
  <si>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</si>
  <si>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</si>
  <si>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</si>
  <si>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</si>
  <si>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</si>
  <si>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</si>
  <si>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</si>
  <si>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</si>
  <si>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</si>
  <si>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</si>
  <si>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</si>
  <si>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</si>
  <si>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</si>
  <si>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</si>
  <si>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</si>
  <si>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</si>
  <si>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</si>
  <si>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</si>
  <si>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</si>
  <si>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</si>
  <si>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</si>
  <si>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</si>
  <si>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</si>
  <si>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</si>
  <si>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</si>
  <si>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</si>
  <si>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</si>
  <si>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</si>
  <si>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</si>
  <si>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</si>
  <si>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</si>
  <si>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</si>
  <si>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</si>
  <si>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</si>
  <si>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</si>
  <si>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</si>
  <si>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</si>
  <si>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</si>
  <si>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</si>
  <si>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</si>
  <si>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</si>
  <si>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</si>
  <si>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</si>
  <si>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</si>
  <si>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</si>
  <si>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</si>
  <si>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</si>
  <si>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</si>
  <si>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</si>
  <si>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</si>
  <si>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</si>
  <si>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</si>
  <si>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</si>
  <si>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</si>
  <si>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</si>
  <si>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</si>
  <si>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</si>
  <si>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</si>
  <si>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</si>
  <si>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</si>
  <si>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</si>
  <si>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</si>
  <si>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</si>
  <si>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</si>
  <si>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</si>
  <si>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</si>
  <si>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</si>
  <si>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</si>
  <si>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</si>
  <si>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</si>
  <si>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</si>
  <si>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</si>
  <si>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</si>
  <si>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</si>
  <si>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</si>
  <si>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</si>
  <si>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</si>
  <si>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</si>
  <si>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</si>
  <si>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</si>
  <si>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</si>
  <si>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</si>
  <si>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</si>
  <si>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</si>
  <si>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</si>
  <si>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</si>
  <si>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</si>
  <si>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</si>
  <si>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</si>
  <si>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</si>
  <si>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</si>
  <si>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</si>
  <si>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</si>
  <si>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</si>
  <si>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</si>
  <si>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</si>
  <si>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</si>
  <si>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</si>
  <si>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</si>
  <si>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</si>
  <si>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</si>
  <si>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</si>
  <si>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</si>
  <si>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</si>
  <si>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</si>
  <si>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</si>
  <si>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</si>
  <si>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</si>
  <si>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</si>
  <si>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</si>
  <si>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</si>
  <si>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</si>
  <si>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</si>
  <si>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</si>
  <si>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</si>
  <si>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</si>
  <si>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</si>
  <si>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</si>
  <si>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</si>
  <si>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</si>
  <si>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</si>
  <si>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</si>
  <si>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</si>
  <si>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</si>
  <si>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</si>
  <si>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</si>
  <si>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</si>
  <si>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</si>
  <si>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</si>
  <si>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</si>
  <si>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</si>
  <si>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</si>
  <si>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</si>
  <si>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</si>
  <si>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</si>
  <si>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</si>
  <si>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</si>
  <si>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</si>
  <si>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</si>
  <si>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</si>
  <si>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</si>
  <si>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</si>
  <si>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</si>
  <si>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</si>
  <si>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</si>
  <si>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</si>
  <si>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</si>
  <si>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</si>
  <si>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</si>
  <si>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</si>
  <si>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</si>
  <si>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</si>
  <si>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</si>
  <si>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</si>
  <si>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</si>
  <si>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</si>
  <si>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</si>
  <si>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</si>
  <si>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</si>
  <si>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</si>
  <si>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</si>
  <si>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</si>
  <si>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</si>
  <si>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</si>
  <si>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</si>
  <si>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</si>
  <si>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</si>
  <si>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</si>
  <si>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</si>
  <si>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</si>
  <si>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</si>
  <si>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</si>
  <si>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</si>
  <si>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</si>
  <si>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</si>
  <si>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</si>
  <si>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</si>
  <si>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</si>
  <si>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</si>
  <si>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</si>
  <si>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</si>
  <si>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</si>
  <si>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</si>
  <si>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</si>
  <si>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</si>
  <si>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</si>
  <si>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</si>
  <si>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</si>
  <si>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</si>
  <si>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</si>
  <si>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</si>
  <si>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</si>
  <si>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</si>
  <si>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</si>
  <si>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</si>
  <si>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</si>
  <si>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</si>
  <si>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</si>
  <si>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</si>
  <si>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</si>
  <si>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</si>
  <si>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</si>
  <si>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</si>
  <si>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</si>
  <si>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</si>
  <si>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</si>
  <si>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</si>
  <si>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</si>
  <si>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</si>
  <si>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</si>
  <si>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</si>
  <si>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</si>
  <si>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</si>
  <si>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</si>
  <si>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</si>
  <si>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</si>
  <si>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</si>
  <si>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</si>
  <si>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</si>
  <si>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</si>
  <si>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</si>
  <si>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</si>
  <si>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</si>
  <si>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</si>
  <si>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</si>
  <si>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</si>
  <si>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</si>
  <si>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</si>
  <si>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</si>
  <si>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</si>
  <si>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</si>
  <si>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</si>
  <si>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</si>
  <si>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</si>
  <si>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</si>
  <si>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</si>
  <si>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</si>
  <si>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</si>
  <si>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</si>
  <si>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</si>
  <si>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</si>
  <si>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</si>
  <si>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</si>
  <si>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</si>
  <si>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</si>
  <si>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</si>
  <si>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</si>
  <si>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</si>
  <si>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</si>
  <si>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</si>
  <si>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</si>
  <si>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</si>
  <si>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</si>
  <si>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</si>
  <si>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</si>
  <si>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</si>
  <si>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</si>
  <si>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</si>
  <si>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</si>
  <si>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</si>
  <si>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</si>
  <si>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</si>
  <si>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</si>
  <si>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</si>
  <si>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</si>
  <si>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</si>
  <si>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</si>
  <si>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</si>
  <si>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</si>
  <si>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</si>
  <si>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</si>
  <si>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</si>
  <si>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</si>
  <si>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</si>
  <si>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</si>
  <si>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</si>
  <si>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</si>
  <si>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</si>
  <si>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</si>
  <si>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</si>
  <si>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</si>
  <si>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</si>
  <si>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</si>
  <si>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</si>
  <si>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</si>
  <si>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</si>
  <si>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</si>
  <si>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</si>
  <si>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</si>
  <si>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</si>
  <si>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</si>
  <si>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</si>
  <si>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</si>
  <si>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</si>
  <si>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</si>
  <si>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</si>
  <si>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</si>
  <si>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</si>
  <si>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</si>
  <si>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</si>
  <si>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</si>
  <si>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</si>
  <si>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</si>
  <si>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</si>
  <si>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</si>
  <si>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</si>
  <si>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</si>
  <si>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</si>
  <si>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</si>
  <si>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</si>
  <si>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</si>
  <si>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</si>
  <si>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</si>
  <si>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</si>
  <si>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</si>
  <si>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</si>
  <si>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</si>
  <si>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</si>
  <si>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</si>
  <si>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</si>
  <si>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</si>
  <si>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</si>
  <si>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</si>
  <si>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</si>
  <si>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</si>
  <si>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</si>
  <si>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</si>
  <si>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</si>
  <si>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</si>
  <si>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</si>
  <si>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</si>
  <si>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</si>
  <si>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</si>
  <si>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</si>
  <si>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</si>
  <si>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</si>
  <si>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</si>
  <si>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</si>
  <si>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</si>
  <si>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</si>
  <si>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</si>
  <si>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</si>
  <si>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</si>
  <si>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</si>
  <si>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</si>
  <si>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</si>
  <si>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</si>
  <si>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</si>
  <si>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</si>
  <si>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</si>
  <si>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</si>
  <si>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</si>
  <si>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</si>
  <si>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</si>
  <si>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</si>
  <si>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</si>
  <si>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</si>
  <si>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</si>
  <si>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</si>
  <si>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</si>
  <si>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</si>
  <si>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</si>
  <si>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</si>
  <si>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</si>
  <si>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</si>
  <si>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</si>
  <si>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</si>
  <si>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</si>
  <si>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</si>
  <si>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</si>
  <si>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</si>
  <si>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</si>
  <si>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</si>
  <si>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</si>
  <si>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</si>
  <si>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</si>
  <si>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</si>
  <si>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</si>
  <si>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</si>
  <si>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</si>
  <si>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</si>
  <si>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</si>
  <si>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</si>
  <si>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</si>
  <si>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</si>
  <si>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</si>
  <si>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</si>
  <si>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</si>
  <si>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</si>
  <si>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</si>
  <si>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</si>
  <si>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</si>
  <si>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</si>
  <si>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</si>
  <si>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</si>
  <si>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</si>
  <si>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</si>
  <si>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</si>
  <si>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</si>
  <si>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</si>
  <si>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</si>
  <si>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</si>
  <si>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</si>
  <si>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</si>
  <si>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</si>
  <si>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</si>
  <si>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</si>
  <si>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</si>
  <si>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</si>
  <si>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</si>
  <si>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</si>
  <si>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</si>
  <si>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</si>
  <si>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</si>
  <si>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</si>
  <si>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</si>
  <si>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</si>
  <si>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</si>
  <si>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</si>
  <si>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</si>
  <si>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</si>
  <si>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</si>
  <si>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</si>
  <si>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</si>
  <si>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</si>
  <si>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</si>
  <si>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</si>
  <si>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</si>
  <si>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</si>
  <si>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</si>
  <si>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</si>
  <si>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</si>
  <si>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</si>
  <si>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</si>
  <si>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</si>
  <si>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</si>
  <si>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</si>
  <si>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</si>
  <si>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</si>
  <si>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</si>
  <si>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</si>
  <si>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</si>
  <si>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</si>
  <si>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</si>
  <si>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</si>
  <si>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</si>
  <si>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</si>
  <si>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</si>
  <si>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</si>
  <si>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</si>
  <si>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</si>
  <si>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</si>
  <si>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</si>
  <si>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</si>
  <si>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</si>
  <si>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</si>
  <si>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</si>
  <si>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</si>
  <si>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</si>
  <si>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</si>
  <si>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</si>
  <si>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</si>
  <si>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</si>
  <si>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</si>
  <si>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</si>
  <si>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</si>
  <si>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</si>
  <si>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</si>
  <si>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</si>
  <si>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</si>
  <si>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</si>
  <si>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</si>
  <si>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</si>
  <si>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</si>
  <si>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</si>
  <si>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</si>
  <si>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</si>
  <si>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</si>
  <si>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</si>
  <si>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</si>
  <si>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</si>
  <si>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</si>
  <si>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</si>
  <si>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</si>
  <si>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</si>
  <si>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</si>
  <si>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</si>
  <si>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</si>
  <si>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</si>
  <si>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</si>
  <si>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</si>
  <si>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</si>
  <si>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</si>
  <si>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</si>
  <si>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</si>
  <si>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</si>
  <si>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</si>
  <si>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</si>
  <si>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</si>
  <si>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</si>
  <si>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</si>
  <si>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</si>
  <si>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</si>
  <si>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</si>
  <si>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</si>
  <si>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</si>
  <si>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</si>
  <si>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</si>
  <si>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</si>
  <si>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</si>
  <si>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</si>
  <si>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</si>
  <si>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</si>
  <si>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</si>
  <si>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</si>
  <si>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</si>
  <si>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</si>
  <si>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</si>
  <si>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</si>
  <si>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</si>
  <si>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</si>
  <si>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</si>
  <si>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</si>
  <si>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</si>
  <si>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</si>
  <si>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</si>
  <si>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</si>
  <si>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</si>
  <si>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</si>
  <si>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</si>
  <si>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</si>
  <si>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</si>
  <si>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</si>
  <si>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</si>
  <si>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</si>
  <si>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</si>
  <si>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</si>
  <si>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</si>
  <si>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</si>
  <si>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</si>
  <si>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</si>
  <si>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</si>
  <si>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</si>
  <si>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</si>
  <si>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</si>
  <si>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</si>
  <si>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</si>
  <si>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</si>
  <si>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</si>
  <si>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</si>
  <si>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</si>
  <si>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</si>
  <si>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</si>
  <si>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</si>
  <si>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</si>
  <si>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</si>
  <si>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</si>
  <si>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</si>
  <si>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</si>
  <si>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</si>
  <si>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</si>
  <si>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</si>
  <si>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</si>
  <si>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</si>
  <si>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</si>
  <si>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</si>
  <si>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</si>
  <si>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</si>
  <si>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</si>
  <si>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</si>
  <si>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</si>
  <si>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</si>
  <si>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</si>
  <si>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</si>
  <si>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</si>
  <si>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</si>
  <si>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</si>
  <si>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</si>
  <si>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</si>
  <si>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</si>
  <si>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</si>
  <si>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</si>
  <si>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</si>
  <si>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</si>
  <si>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</si>
  <si>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</si>
  <si>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</si>
  <si>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</si>
  <si>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</si>
  <si>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</si>
  <si>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</si>
  <si>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</si>
  <si>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</si>
  <si>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</si>
  <si>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</si>
  <si>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</si>
  <si>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</si>
  <si>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</si>
  <si>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</si>
  <si>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</si>
  <si>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</si>
  <si>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</si>
  <si>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</si>
  <si>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</si>
  <si>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</si>
  <si>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</si>
  <si>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</si>
  <si>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</si>
  <si>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</si>
  <si>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</si>
  <si>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</si>
  <si>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</si>
  <si>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</si>
  <si>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</si>
  <si>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</si>
  <si>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</si>
  <si>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</si>
  <si>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</si>
  <si>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</si>
  <si>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</si>
  <si>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</si>
  <si>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</si>
  <si>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</si>
  <si>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</si>
  <si>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</si>
  <si>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</si>
  <si>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</si>
  <si>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</si>
  <si>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</si>
  <si>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</si>
  <si>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</si>
  <si>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</si>
  <si>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</si>
  <si>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</si>
  <si>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</si>
  <si>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</si>
  <si>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</si>
  <si>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</si>
  <si>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</si>
  <si>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</si>
  <si>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</si>
  <si>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</si>
  <si>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</si>
  <si>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</si>
  <si>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</si>
  <si>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</si>
  <si>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</si>
  <si>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</si>
  <si>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</si>
  <si>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</si>
  <si>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</si>
  <si>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</si>
  <si>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</si>
  <si>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</si>
  <si>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</si>
  <si>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</si>
  <si>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</si>
  <si>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</si>
  <si>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</si>
  <si>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</si>
  <si>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</si>
  <si>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</si>
  <si>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</si>
  <si>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</si>
  <si>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</si>
  <si>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</si>
  <si>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</si>
  <si>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</si>
  <si>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</si>
  <si>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</si>
  <si>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</si>
  <si>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</si>
  <si>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</si>
  <si>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</si>
  <si>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</si>
  <si>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</si>
  <si>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</si>
  <si>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</si>
  <si>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</si>
  <si>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</si>
  <si>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</si>
  <si>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</si>
  <si>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</si>
  <si>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</si>
  <si>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</si>
  <si>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</si>
  <si>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</si>
  <si>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</si>
  <si>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</si>
  <si>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</si>
  <si>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</si>
  <si>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</si>
  <si>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</si>
  <si>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</si>
  <si>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</si>
  <si>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</si>
  <si>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</si>
  <si>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</si>
  <si>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</si>
  <si>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</si>
  <si>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</si>
  <si>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</si>
  <si>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</si>
  <si>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</si>
  <si>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</si>
  <si>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</si>
  <si>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</si>
  <si>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</si>
  <si>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</si>
  <si>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</si>
  <si>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</si>
  <si>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</si>
  <si>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</si>
  <si>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</si>
  <si>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</si>
  <si>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</si>
  <si>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</si>
  <si>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</si>
  <si>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</si>
  <si>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</si>
  <si>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</si>
  <si>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</si>
  <si>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</si>
  <si>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</si>
  <si>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</si>
  <si>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</si>
  <si>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</si>
  <si>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</si>
  <si>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</si>
  <si>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</si>
  <si>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</si>
  <si>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</si>
  <si>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</si>
  <si>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</si>
  <si>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</si>
  <si>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</si>
  <si>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</si>
  <si>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</si>
  <si>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</si>
  <si>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</si>
  <si>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</si>
  <si>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</si>
  <si>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</si>
  <si>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</si>
  <si>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</si>
  <si>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</si>
  <si>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</si>
  <si>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</si>
  <si>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</si>
  <si>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</si>
  <si>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</si>
  <si>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</si>
  <si>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</si>
  <si>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</si>
  <si>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</si>
  <si>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</si>
  <si>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</si>
  <si>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</si>
  <si>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</si>
  <si>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</si>
  <si>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</si>
  <si>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</si>
  <si>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</si>
  <si>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</si>
  <si>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</si>
  <si>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</si>
  <si>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</si>
  <si>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</si>
  <si>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</si>
  <si>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</si>
  <si>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</si>
  <si>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</si>
  <si>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</si>
  <si>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</si>
  <si>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</si>
  <si>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</si>
  <si>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</si>
  <si>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</si>
  <si>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</si>
  <si>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</si>
  <si>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</si>
  <si>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</si>
  <si>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</si>
  <si>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</si>
  <si>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</si>
  <si>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</si>
  <si>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</si>
  <si>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</si>
  <si>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</si>
  <si>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</si>
  <si>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</si>
  <si>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</si>
  <si>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</si>
  <si>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</si>
  <si>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</si>
  <si>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</si>
  <si>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</si>
  <si>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</si>
  <si>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</si>
  <si>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</si>
  <si>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</si>
  <si>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</si>
  <si>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</si>
  <si>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</si>
  <si>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</si>
  <si>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</si>
  <si>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</si>
  <si>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</si>
  <si>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</si>
  <si>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</si>
  <si>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</si>
  <si>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</si>
  <si>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</si>
  <si>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</si>
  <si>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</si>
  <si>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</si>
  <si>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</si>
  <si>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</si>
  <si>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</si>
  <si>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</si>
  <si>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</si>
  <si>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</si>
  <si>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</si>
  <si>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</si>
  <si>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</si>
  <si>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</si>
  <si>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</si>
  <si>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</si>
  <si>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</si>
  <si>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</si>
  <si>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</si>
  <si>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</si>
  <si>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</si>
  <si>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</si>
  <si>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</si>
  <si>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</si>
  <si>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</si>
  <si>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</si>
  <si>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</si>
  <si>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</si>
  <si>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</si>
  <si>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</si>
  <si>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</si>
  <si>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</si>
  <si>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</si>
  <si>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</si>
  <si>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</si>
  <si>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</si>
  <si>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</si>
  <si>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</si>
  <si>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</si>
  <si>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</si>
  <si>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</si>
  <si>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</si>
  <si>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</si>
  <si>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</si>
  <si>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</si>
  <si>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</si>
  <si>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</si>
  <si>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</si>
  <si>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</si>
  <si>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</si>
  <si>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</si>
  <si>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</si>
  <si>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</si>
  <si>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</si>
  <si>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</si>
  <si>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</si>
  <si>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</si>
  <si>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</si>
  <si>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</si>
  <si>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</si>
  <si>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</si>
  <si>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</si>
  <si>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</si>
  <si>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</si>
  <si>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</si>
  <si>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</si>
  <si>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</si>
  <si>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</si>
  <si>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</si>
  <si>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</si>
  <si>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</si>
  <si>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</si>
  <si>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</si>
  <si>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</si>
  <si>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</si>
  <si>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</si>
  <si>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</si>
  <si>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</si>
  <si>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</si>
  <si>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</si>
  <si>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</si>
  <si>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</si>
  <si>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</si>
  <si>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</si>
  <si>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</si>
  <si>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</si>
  <si>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</si>
  <si>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</si>
  <si>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</si>
  <si>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</si>
  <si>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</si>
  <si>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</si>
  <si>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</si>
  <si>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</si>
  <si>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</si>
  <si>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</si>
  <si>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</si>
  <si>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</si>
  <si>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</si>
  <si>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</si>
  <si>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</si>
  <si>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</si>
  <si>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</si>
  <si>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</si>
  <si>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</si>
  <si>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</si>
  <si>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</si>
  <si>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</si>
  <si>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</si>
  <si>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</si>
  <si>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</si>
  <si>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</si>
  <si>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</si>
  <si>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</si>
  <si>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</si>
  <si>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</si>
  <si>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</si>
  <si>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</si>
  <si>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</si>
  <si>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</si>
  <si>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</si>
  <si>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</si>
  <si>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</si>
  <si>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</si>
  <si>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</si>
  <si>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</si>
  <si>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</si>
  <si>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</si>
  <si>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</si>
  <si>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</si>
  <si>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</si>
  <si>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</si>
  <si>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</si>
  <si>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</si>
  <si>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</si>
  <si>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</si>
  <si>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</si>
  <si>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</si>
  <si>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</si>
  <si>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</si>
  <si>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</si>
  <si>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</si>
  <si>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</si>
  <si>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</si>
  <si>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</si>
  <si>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</si>
  <si>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</si>
  <si>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</si>
  <si>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</si>
  <si>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</si>
  <si>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</si>
  <si>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</si>
  <si>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</si>
  <si>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</si>
  <si>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</si>
  <si>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</si>
  <si>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</si>
  <si>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</si>
  <si>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</si>
  <si>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</si>
  <si>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</si>
  <si>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</si>
  <si>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</si>
  <si>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</si>
  <si>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</si>
  <si>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</si>
  <si>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</si>
  <si>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</si>
  <si>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</si>
  <si>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</si>
  <si>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</si>
  <si>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</si>
  <si>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</si>
  <si>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</si>
  <si>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</si>
  <si>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</si>
  <si>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</si>
  <si>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</si>
  <si>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</si>
  <si>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</si>
  <si>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</si>
  <si>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</si>
  <si>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</si>
  <si>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</si>
  <si>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</si>
  <si>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</si>
  <si>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</si>
  <si>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</si>
  <si>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</si>
  <si>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</si>
  <si>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</si>
  <si>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</si>
  <si>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</si>
  <si>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</si>
  <si>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</si>
  <si>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</si>
  <si>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</si>
  <si>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</si>
  <si>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</si>
  <si>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</si>
  <si>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</si>
  <si>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</si>
  <si>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</si>
  <si>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</si>
  <si>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</si>
  <si>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</si>
  <si>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</si>
  <si>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</si>
  <si>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</si>
  <si>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</si>
  <si>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</si>
  <si>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</si>
  <si>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</si>
  <si>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</si>
  <si>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</si>
  <si>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</si>
  <si>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</si>
  <si>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</si>
  <si>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</si>
  <si>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</si>
  <si>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</si>
  <si>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</si>
  <si>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</si>
  <si>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</si>
  <si>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</si>
  <si>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</si>
  <si>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</si>
  <si>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</si>
  <si>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</si>
  <si>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</si>
  <si>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</si>
  <si>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</si>
  <si>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</si>
  <si>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</si>
  <si>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</si>
  <si>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</si>
  <si>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</si>
  <si>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</si>
  <si>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</si>
  <si>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</si>
  <si>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</si>
  <si>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</si>
  <si>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</si>
  <si>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</si>
  <si>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</si>
  <si>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</si>
  <si>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</si>
  <si>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</si>
  <si>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</si>
  <si>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</si>
  <si>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</si>
  <si>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</si>
  <si>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</si>
  <si>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</si>
  <si>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</si>
  <si>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</si>
  <si>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</si>
  <si>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</si>
  <si>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</si>
  <si>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</si>
  <si>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</si>
  <si>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</si>
  <si>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</si>
  <si>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</si>
  <si>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</si>
  <si>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</si>
  <si>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</si>
  <si>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</si>
  <si>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</si>
  <si>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</si>
  <si>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</si>
  <si>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</si>
  <si>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</si>
  <si>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</si>
  <si>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</si>
  <si>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</si>
  <si>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</si>
  <si>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</si>
  <si>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</si>
  <si>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</si>
  <si>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</si>
  <si>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</si>
  <si>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</si>
  <si>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</si>
  <si>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</si>
  <si>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</si>
  <si>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</si>
  <si>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</si>
  <si>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</si>
  <si>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</si>
  <si>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</si>
  <si>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</si>
  <si>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</si>
  <si>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</si>
  <si>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</si>
  <si>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</si>
  <si>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</si>
  <si>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</si>
  <si>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</si>
  <si>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</si>
  <si>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</si>
  <si>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</si>
  <si>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</si>
  <si>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</si>
  <si>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</si>
  <si>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</si>
  <si>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</si>
  <si>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</si>
  <si>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</si>
  <si>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</si>
  <si>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</si>
  <si>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</si>
  <si>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</si>
  <si>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</si>
  <si>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</si>
  <si>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</si>
  <si>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</si>
  <si>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</si>
  <si>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</si>
  <si>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</si>
  <si>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</si>
  <si>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</si>
  <si>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</si>
  <si>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</si>
  <si>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</si>
  <si>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</si>
  <si>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</si>
  <si>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</si>
  <si>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</si>
  <si>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</si>
  <si>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</si>
  <si>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</si>
  <si>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</si>
  <si>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</si>
  <si>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</si>
  <si>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</si>
  <si>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</si>
  <si>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</si>
  <si>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</si>
  <si>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</si>
  <si>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</si>
  <si>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</si>
  <si>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</si>
  <si>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</si>
  <si>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</si>
  <si>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</si>
  <si>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</si>
  <si>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</si>
  <si>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</si>
  <si>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</si>
  <si>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</si>
  <si>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</si>
  <si>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</si>
  <si>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</si>
  <si>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</si>
  <si>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</si>
  <si>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</si>
  <si>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</si>
  <si>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</si>
  <si>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</si>
  <si>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</si>
  <si>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</si>
  <si>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</si>
  <si>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</si>
  <si>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</si>
  <si>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</si>
  <si>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</si>
  <si>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</si>
  <si>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</si>
  <si>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</si>
  <si>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</si>
  <si>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</si>
  <si>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</si>
  <si>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</si>
  <si>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</si>
  <si>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</si>
  <si>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</si>
  <si>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</si>
  <si>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</si>
  <si>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</si>
  <si>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</si>
  <si>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</si>
  <si>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</si>
  <si>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</si>
  <si>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</si>
  <si>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</si>
  <si>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</si>
  <si>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</si>
  <si>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</si>
  <si>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</si>
  <si>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</si>
  <si>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</si>
  <si>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</si>
  <si>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</si>
  <si>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</si>
  <si>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</si>
  <si>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</si>
  <si>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</si>
  <si>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</si>
  <si>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</si>
  <si>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</si>
  <si>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</si>
  <si>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</si>
  <si>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</si>
  <si>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</si>
  <si>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</si>
  <si>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</si>
  <si>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</si>
  <si>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</si>
  <si>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</si>
  <si>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</si>
  <si>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</si>
  <si>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</si>
  <si>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</si>
  <si>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</si>
  <si>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</si>
  <si>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</si>
  <si>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</si>
  <si>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</si>
  <si>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</si>
  <si>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</si>
  <si>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</si>
  <si>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</si>
  <si>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</si>
  <si>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</si>
  <si>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</si>
  <si>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</si>
  <si>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</si>
  <si>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</si>
  <si>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</si>
  <si>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</si>
  <si>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</si>
  <si>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</si>
  <si>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</si>
  <si>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</si>
  <si>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</si>
  <si>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</si>
  <si>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</si>
  <si>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</si>
  <si>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</si>
  <si>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</si>
  <si>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</si>
  <si>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</si>
  <si>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</si>
  <si>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</si>
  <si>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</si>
  <si>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</si>
  <si>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</si>
  <si>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</si>
  <si>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</si>
  <si>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</si>
  <si>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</si>
  <si>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</si>
  <si>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</si>
  <si>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</si>
  <si>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</si>
  <si>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</si>
  <si>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</si>
  <si>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</si>
  <si>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</si>
  <si>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</si>
  <si>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</si>
  <si>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</si>
  <si>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</si>
  <si>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</si>
  <si>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</si>
  <si>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</si>
  <si>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</si>
  <si>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</si>
  <si>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</si>
  <si>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</si>
  <si>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</si>
  <si>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</si>
  <si>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</si>
  <si>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</si>
  <si>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</si>
  <si>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</si>
  <si>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</si>
  <si>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</si>
  <si>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</si>
  <si>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</si>
  <si>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</si>
  <si>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</si>
  <si>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</si>
  <si>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</si>
  <si>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</si>
  <si>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</si>
  <si>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</si>
  <si>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</si>
  <si>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</si>
  <si>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</si>
  <si>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</si>
  <si>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</si>
  <si>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</si>
  <si>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</si>
  <si>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</si>
  <si>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</si>
  <si>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</si>
  <si>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</si>
  <si>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</si>
  <si>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</si>
  <si>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</si>
  <si>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</si>
  <si>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</si>
  <si>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</si>
  <si>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</si>
  <si>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</si>
  <si>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</si>
  <si>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</si>
  <si>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</si>
  <si>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</si>
  <si>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</si>
  <si>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</si>
  <si>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</si>
  <si>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</si>
  <si>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</si>
  <si>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</si>
  <si>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</si>
  <si>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</si>
  <si>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</si>
  <si>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</si>
  <si>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</si>
  <si>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</si>
  <si>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</si>
  <si>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</si>
  <si>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</si>
  <si>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</si>
  <si>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</si>
  <si>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</si>
  <si>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</si>
  <si>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</si>
  <si>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</si>
  <si>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</si>
  <si>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</si>
  <si>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</si>
  <si>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</si>
  <si>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</si>
  <si>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</si>
  <si>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</si>
  <si>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</si>
  <si>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</si>
  <si>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</si>
  <si>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</si>
  <si>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</si>
  <si>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</si>
  <si>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</si>
  <si>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</si>
  <si>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</si>
  <si>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</si>
  <si>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</si>
  <si>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</si>
  <si>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</si>
  <si>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</si>
  <si>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</si>
  <si>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</si>
  <si>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</si>
  <si>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</si>
  <si>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</si>
  <si>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</si>
  <si>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</si>
  <si>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</si>
  <si>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</si>
  <si>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</si>
  <si>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</si>
  <si>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</si>
  <si>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</si>
  <si>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</si>
  <si>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</si>
  <si>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</si>
  <si>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</si>
  <si>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</si>
  <si>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</si>
  <si>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</si>
  <si>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</si>
  <si>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</si>
  <si>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</si>
  <si>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</si>
  <si>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</si>
  <si>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</si>
  <si>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</si>
  <si>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</si>
  <si>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</si>
  <si>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</si>
  <si>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</si>
  <si>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</si>
  <si>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</si>
  <si>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</si>
  <si>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</si>
  <si>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</si>
  <si>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</si>
  <si>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</si>
  <si>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</si>
  <si>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</si>
  <si>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</si>
  <si>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</si>
  <si>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</si>
  <si>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</si>
  <si>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</si>
  <si>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</si>
  <si>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</si>
  <si>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</si>
  <si>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</si>
  <si>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</si>
  <si>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</si>
  <si>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</si>
  <si>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</si>
  <si>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</si>
  <si>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</si>
  <si>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</si>
  <si>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</si>
  <si>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</si>
  <si>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</si>
  <si>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</si>
  <si>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</si>
  <si>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</si>
  <si>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</si>
  <si>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</si>
  <si>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</si>
  <si>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</si>
  <si>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</si>
  <si>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</si>
  <si>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</si>
  <si>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</si>
  <si>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</si>
  <si>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</si>
  <si>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</si>
  <si>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</si>
  <si>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</si>
  <si>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</si>
  <si>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</si>
  <si>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</si>
  <si>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</si>
  <si>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</si>
  <si>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</si>
  <si>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</si>
  <si>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</si>
  <si>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</si>
  <si>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</si>
  <si>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</si>
  <si>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</si>
  <si>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</si>
  <si>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</si>
  <si>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</si>
  <si>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</si>
  <si>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</si>
  <si>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</si>
  <si>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</si>
  <si>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</si>
  <si>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</si>
  <si>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</si>
  <si>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</si>
  <si>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</si>
  <si>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</si>
  <si>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</si>
  <si>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</si>
  <si>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</si>
  <si>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</si>
  <si>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</si>
  <si>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</si>
  <si>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</si>
  <si>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</si>
  <si>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</si>
  <si>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</si>
  <si>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</si>
  <si>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</si>
  <si>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</si>
  <si>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</si>
  <si>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</si>
  <si>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</si>
  <si>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</si>
  <si>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</si>
  <si>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</si>
  <si>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</si>
  <si>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</si>
  <si>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</si>
  <si>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</si>
  <si>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</si>
  <si>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</si>
  <si>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</si>
  <si>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</si>
  <si>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</si>
  <si>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</si>
  <si>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</si>
  <si>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</si>
  <si>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</si>
  <si>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</si>
  <si>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</si>
  <si>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</si>
  <si>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</si>
  <si>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</si>
  <si>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</si>
  <si>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</si>
  <si>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</si>
  <si>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</si>
  <si>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</si>
  <si>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</si>
  <si>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</si>
  <si>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</si>
  <si>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</si>
  <si>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</si>
  <si>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</si>
  <si>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</si>
  <si>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</si>
  <si>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</si>
  <si>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</si>
  <si>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</si>
  <si>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</si>
  <si>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</si>
  <si>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</si>
  <si>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</si>
  <si>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</si>
  <si>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</si>
  <si>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</si>
  <si>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</si>
  <si>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</si>
  <si>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</si>
  <si>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</si>
  <si>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</si>
  <si>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</si>
  <si>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</si>
  <si>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</si>
  <si>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</si>
  <si>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</si>
  <si>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</si>
  <si>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</si>
  <si>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</si>
  <si>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</si>
  <si>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</si>
  <si>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</si>
  <si>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</si>
  <si>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</si>
  <si>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</si>
  <si>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</si>
  <si>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</si>
  <si>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</si>
  <si>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</si>
  <si>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</si>
  <si>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</si>
  <si>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</si>
  <si>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</si>
  <si>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</si>
  <si>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</si>
  <si>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</si>
  <si>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</si>
  <si>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</si>
  <si>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</si>
  <si>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</si>
  <si>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</si>
  <si>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</si>
  <si>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</si>
  <si>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</si>
  <si>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</si>
  <si>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</si>
  <si>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</si>
  <si>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</si>
  <si>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</si>
  <si>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</si>
  <si>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</si>
  <si>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</si>
  <si>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</si>
  <si>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</si>
  <si>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</si>
  <si>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</si>
  <si>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</si>
  <si>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</si>
  <si>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</si>
  <si>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</si>
  <si>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</si>
  <si>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</si>
  <si>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</si>
  <si>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</si>
  <si>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</si>
  <si>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</si>
  <si>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</si>
  <si>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</si>
  <si>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</si>
  <si>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</si>
  <si>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</si>
  <si>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</si>
  <si>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</si>
  <si>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</si>
  <si>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</si>
  <si>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</si>
  <si>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</si>
  <si>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</si>
  <si>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</si>
  <si>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</si>
  <si>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</si>
  <si>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</si>
  <si>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</si>
  <si>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</si>
  <si>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</si>
  <si>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</si>
  <si>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</si>
  <si>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</si>
  <si>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</si>
  <si>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</si>
  <si>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</si>
  <si>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</si>
  <si>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</si>
  <si>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</si>
  <si>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</si>
  <si>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</si>
  <si>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</si>
  <si>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</si>
  <si>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</si>
  <si>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</si>
  <si>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</si>
  <si>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</si>
  <si>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</si>
  <si>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</si>
  <si>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</si>
  <si>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</si>
  <si>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</si>
  <si>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</si>
  <si>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</si>
  <si>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</si>
  <si>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</si>
  <si>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</si>
  <si>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</si>
  <si>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</si>
  <si>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</si>
  <si>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</si>
  <si>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</si>
  <si>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</si>
  <si>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</si>
  <si>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</si>
  <si>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</si>
  <si>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</si>
  <si>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</si>
  <si>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</si>
  <si>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</si>
  <si>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</si>
  <si>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</si>
  <si>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</si>
  <si>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</si>
  <si>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</si>
  <si>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</si>
  <si>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</si>
  <si>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</si>
  <si>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</si>
  <si>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</si>
  <si>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</si>
  <si>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</si>
  <si>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</si>
  <si>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</si>
  <si>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</si>
  <si>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</si>
  <si>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</si>
  <si>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</si>
  <si>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</si>
  <si>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</si>
  <si>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</si>
  <si>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</si>
  <si>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</si>
  <si>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</si>
  <si>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</si>
  <si>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</si>
  <si>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</si>
  <si>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</si>
  <si>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</si>
  <si>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</si>
  <si>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</si>
  <si>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</si>
  <si>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</si>
  <si>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</si>
  <si>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</si>
  <si>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</si>
  <si>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</si>
  <si>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</si>
  <si>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</si>
  <si>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</si>
  <si>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</si>
  <si>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</si>
  <si>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</si>
  <si>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</si>
  <si>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</si>
  <si>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</si>
  <si>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</si>
  <si>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</si>
  <si>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</si>
  <si>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</si>
  <si>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</si>
  <si>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</si>
  <si>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</si>
  <si>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</si>
  <si>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</si>
  <si>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</si>
  <si>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</si>
  <si>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</si>
  <si>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</si>
  <si>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</si>
  <si>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</si>
  <si>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</si>
  <si>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</si>
  <si>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</si>
  <si>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</si>
  <si>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</si>
  <si>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</si>
  <si>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</si>
  <si>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</si>
  <si>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</si>
  <si>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</si>
  <si>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</si>
  <si>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</si>
  <si>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</si>
  <si>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</si>
  <si>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</si>
  <si>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</si>
  <si>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</si>
  <si>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</si>
  <si>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</si>
  <si>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</si>
  <si>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</si>
  <si>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</si>
  <si>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</si>
  <si>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</si>
  <si>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</si>
  <si>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</si>
  <si>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</si>
  <si>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</si>
  <si>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</si>
  <si>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</si>
  <si>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</si>
  <si>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</si>
  <si>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</si>
  <si>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</si>
  <si>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</si>
  <si>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</si>
  <si>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</si>
  <si>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</si>
  <si>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</si>
  <si>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</si>
  <si>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</si>
  <si>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</si>
  <si>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</si>
  <si>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</si>
  <si>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</si>
  <si>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</si>
  <si>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</si>
  <si>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</si>
  <si>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</si>
  <si>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</si>
  <si>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</si>
  <si>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</si>
  <si>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</si>
  <si>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</si>
  <si>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</si>
  <si>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</si>
  <si>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</si>
  <si>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</si>
  <si>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</si>
  <si>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</si>
  <si>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</si>
  <si>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</si>
  <si>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</si>
  <si>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</si>
  <si>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</si>
  <si>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</si>
  <si>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</si>
  <si>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</si>
  <si>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</si>
  <si>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</si>
  <si>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</si>
  <si>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</si>
  <si>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</si>
  <si>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</si>
  <si>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</si>
  <si>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</si>
  <si>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</si>
  <si>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</si>
  <si>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</si>
  <si>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</si>
  <si>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</si>
  <si>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</si>
  <si>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</si>
  <si>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</si>
  <si>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</si>
  <si>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</si>
  <si>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</si>
  <si>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</si>
  <si>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</si>
  <si>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</si>
  <si>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</si>
  <si>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</si>
  <si>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</si>
  <si>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</si>
  <si>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</si>
  <si>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</si>
  <si>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</si>
  <si>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</si>
  <si>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</si>
  <si>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</si>
  <si>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</si>
  <si>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</si>
  <si>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</si>
  <si>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</si>
  <si>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</si>
  <si>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</si>
  <si>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</si>
  <si>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</si>
  <si>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</si>
  <si>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</si>
  <si>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</si>
  <si>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</si>
  <si>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</si>
  <si>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</si>
  <si>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</si>
  <si>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</si>
  <si>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</si>
  <si>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</si>
  <si>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</si>
  <si>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</si>
  <si>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</si>
  <si>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</si>
  <si>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</si>
  <si>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</si>
  <si>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</si>
  <si>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</si>
  <si>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</si>
  <si>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</si>
  <si>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</si>
  <si>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</si>
  <si>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</si>
  <si>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</si>
  <si>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</si>
  <si>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</si>
  <si>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</si>
  <si>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</si>
  <si>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</si>
  <si>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</si>
  <si>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</si>
  <si>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</si>
  <si>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</si>
  <si>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</si>
  <si>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</si>
  <si>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</si>
  <si>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</si>
  <si>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</si>
  <si>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</si>
  <si>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</si>
  <si>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</si>
  <si>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</si>
  <si>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</si>
  <si>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</si>
  <si>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</si>
  <si>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</si>
  <si>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</si>
  <si>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</si>
  <si>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</si>
  <si>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</si>
  <si>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</si>
  <si>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</si>
  <si>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</si>
  <si>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</si>
  <si>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</si>
  <si>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</si>
  <si>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</si>
  <si>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</si>
  <si>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</si>
  <si>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</si>
  <si>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</si>
  <si>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</si>
  <si>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</si>
  <si>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</si>
  <si>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</si>
  <si>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</si>
  <si>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</si>
  <si>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</si>
  <si>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</si>
  <si>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</si>
  <si>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</si>
  <si>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</si>
  <si>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</si>
  <si>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</si>
  <si>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</si>
  <si>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</si>
  <si>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</si>
  <si>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</si>
  <si>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</si>
  <si>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</si>
  <si>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</si>
  <si>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</si>
  <si>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</si>
  <si>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</si>
  <si>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</si>
  <si>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</si>
  <si>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</si>
  <si>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</si>
  <si>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</si>
  <si>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</si>
  <si>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</si>
  <si>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</si>
  <si>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</si>
  <si>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</si>
  <si>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</si>
  <si>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</si>
  <si>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</si>
  <si>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</si>
  <si>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</si>
  <si>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</si>
  <si>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</si>
  <si>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</si>
  <si>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</si>
  <si>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</si>
  <si>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</si>
  <si>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</si>
  <si>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</si>
  <si>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</si>
  <si>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</si>
  <si>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</si>
  <si>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</si>
  <si>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</si>
  <si>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</si>
  <si>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</si>
  <si>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</si>
  <si>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</si>
  <si>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</si>
  <si>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</si>
  <si>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</si>
  <si>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</si>
  <si>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</si>
  <si>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</si>
  <si>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</si>
  <si>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</si>
  <si>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</si>
  <si>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</si>
  <si>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</si>
  <si>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</si>
  <si>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</si>
  <si>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</si>
  <si>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</si>
  <si>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</si>
  <si>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</si>
  <si>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</si>
  <si>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</si>
  <si>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</si>
  <si>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</si>
  <si>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</si>
  <si>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</si>
  <si>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</si>
  <si>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</si>
  <si>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</si>
  <si>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</si>
  <si>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</si>
  <si>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</si>
  <si>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</si>
  <si>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</si>
  <si>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</si>
  <si>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</si>
  <si>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</si>
  <si>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</si>
  <si>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</si>
  <si>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</si>
  <si>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</si>
  <si>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</si>
  <si>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</si>
  <si>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</si>
  <si>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</si>
  <si>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</si>
  <si>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</si>
  <si>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</si>
  <si>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</si>
  <si>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</si>
  <si>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</si>
  <si>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</si>
  <si>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</si>
  <si>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</si>
  <si>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</si>
  <si>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</si>
  <si>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</si>
  <si>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</si>
  <si>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</si>
  <si>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</si>
  <si>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</si>
  <si>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</si>
  <si>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</si>
  <si>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</si>
  <si>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</si>
  <si>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</si>
  <si>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</si>
  <si>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</si>
  <si>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</si>
  <si>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</si>
  <si>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</si>
  <si>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</si>
  <si>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</si>
  <si>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</si>
  <si>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</si>
  <si>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</si>
  <si>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</si>
  <si>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</si>
  <si>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</si>
  <si>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</si>
  <si>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</si>
  <si>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</si>
  <si>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</si>
  <si>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</si>
  <si>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</si>
  <si>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</si>
  <si>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</si>
  <si>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</si>
  <si>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</si>
  <si>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</si>
  <si>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</si>
  <si>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</si>
  <si>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</si>
  <si>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</si>
  <si>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</si>
  <si>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</si>
  <si>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</si>
  <si>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</si>
  <si>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</si>
  <si>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</si>
  <si>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</si>
  <si>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</si>
  <si>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</si>
  <si>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</si>
  <si>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</si>
  <si>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</si>
  <si>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</si>
  <si>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</si>
  <si>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</si>
  <si>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</si>
  <si>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</si>
  <si>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</si>
  <si>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</si>
  <si>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</si>
  <si>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</si>
  <si>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</si>
  <si>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</si>
  <si>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</si>
  <si>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</si>
  <si>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</si>
  <si>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</si>
  <si>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</si>
  <si>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</si>
  <si>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</si>
  <si>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</si>
  <si>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</si>
  <si>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</si>
  <si>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</si>
  <si>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</si>
  <si>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</si>
  <si>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</si>
  <si>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</si>
  <si>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</si>
  <si>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</si>
  <si>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</si>
  <si>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</si>
  <si>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</si>
  <si>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</si>
  <si>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</si>
  <si>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</si>
  <si>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</si>
  <si>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</si>
  <si>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</si>
  <si>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</si>
  <si>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</si>
  <si>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</si>
  <si>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</si>
  <si>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</si>
  <si>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</si>
  <si>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</si>
  <si>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</si>
  <si>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</si>
  <si>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</si>
  <si>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</si>
  <si>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</si>
  <si>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</si>
  <si>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</si>
  <si>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</si>
  <si>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</si>
  <si>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</si>
  <si>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</si>
  <si>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</si>
  <si>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</si>
  <si>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</si>
  <si>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</si>
  <si>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</si>
  <si>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</si>
  <si>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</si>
  <si>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</si>
  <si>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</si>
  <si>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</si>
  <si>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</si>
  <si>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</si>
  <si>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</si>
  <si>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</si>
  <si>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</si>
  <si>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</si>
  <si>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</si>
  <si>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</si>
  <si>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</si>
  <si>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</si>
  <si>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</si>
  <si>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</si>
  <si>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</si>
  <si>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</si>
  <si>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</si>
  <si>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</si>
  <si>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</si>
  <si>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</si>
  <si>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</si>
  <si>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</si>
  <si>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</si>
  <si>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</si>
  <si>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</si>
  <si>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</si>
  <si>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</si>
  <si>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</si>
  <si>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</si>
  <si>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</si>
  <si>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</si>
  <si>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</si>
  <si>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</si>
  <si>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</si>
  <si>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</si>
  <si>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</si>
  <si>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</si>
  <si>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</si>
  <si>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</si>
  <si>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</si>
  <si>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</si>
  <si>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</si>
  <si>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</si>
  <si>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</si>
  <si>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</si>
  <si>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</si>
  <si>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</si>
  <si>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</si>
  <si>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</si>
  <si>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</si>
  <si>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</si>
  <si>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</si>
  <si>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</si>
  <si>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</si>
  <si>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</si>
  <si>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</si>
  <si>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</si>
  <si>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</si>
  <si>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</si>
  <si>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</si>
  <si>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</si>
  <si>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</si>
  <si>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</si>
  <si>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</si>
  <si>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</si>
  <si>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</si>
  <si>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</si>
  <si>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</si>
  <si>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</si>
  <si>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</si>
  <si>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</si>
  <si>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</si>
  <si>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</si>
  <si>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</si>
  <si>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</si>
  <si>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</si>
  <si>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</si>
  <si>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</si>
  <si>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</si>
  <si>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</si>
  <si>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</si>
  <si>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</si>
  <si>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</si>
  <si>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</si>
  <si>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</si>
  <si>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</si>
  <si>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</si>
  <si>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</si>
  <si>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</si>
  <si>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</si>
  <si>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</si>
  <si>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</si>
  <si>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</si>
  <si>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</si>
  <si>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</si>
  <si>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</si>
  <si>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</si>
  <si>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</si>
  <si>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</si>
  <si>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</si>
  <si>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</si>
  <si>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</si>
  <si>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</si>
  <si>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</si>
  <si>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</si>
  <si>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</si>
  <si>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</si>
  <si>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</si>
  <si>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</si>
  <si>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</si>
  <si>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</si>
  <si>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</si>
  <si>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</si>
  <si>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</si>
  <si>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</si>
  <si>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</si>
  <si>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</si>
  <si>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</si>
  <si>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</si>
  <si>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</si>
  <si>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</si>
  <si>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</si>
  <si>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</si>
  <si>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</si>
  <si>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</si>
  <si>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</si>
  <si>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</si>
  <si>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</si>
  <si>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</si>
  <si>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</si>
  <si>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</si>
  <si>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</si>
  <si>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</si>
  <si>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</si>
  <si>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</si>
  <si>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</si>
  <si>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</si>
  <si>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</si>
  <si>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</si>
  <si>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</si>
  <si>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</si>
  <si>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</si>
  <si>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</si>
  <si>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</si>
  <si>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</si>
  <si>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</si>
  <si>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</si>
  <si>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</si>
  <si>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</si>
  <si>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</si>
  <si>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</si>
  <si>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</si>
  <si>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</si>
  <si>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</si>
  <si>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</si>
  <si>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</si>
  <si>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</si>
  <si>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</si>
  <si>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</si>
  <si>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</si>
  <si>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</si>
  <si>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</si>
  <si>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</si>
  <si>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</si>
  <si>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</si>
  <si>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</si>
  <si>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</si>
  <si>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Months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</si>
  <si>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</si>
  <si>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</si>
  <si>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</si>
  <si>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</si>
  <si>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</si>
  <si>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</si>
  <si>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</si>
  <si>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</si>
  <si>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</si>
  <si>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</si>
  <si>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</si>
  <si>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</si>
  <si>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</si>
  <si>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</si>
  <si>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</si>
  <si>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</si>
  <si>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</si>
  <si>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</si>
  <si>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</si>
  <si>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</si>
  <si>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</si>
  <si>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</si>
  <si>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</si>
  <si>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</si>
  <si>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</si>
  <si>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</si>
  <si>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</si>
  <si>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</si>
  <si>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</si>
  <si>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</si>
  <si>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</si>
  <si>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</si>
  <si>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</si>
  <si>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</si>
  <si>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</si>
  <si>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</si>
  <si>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</si>
  <si>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</si>
  <si>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</si>
  <si>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</si>
  <si>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</si>
  <si>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</si>
  <si>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Greater Than 50000</t>
  </si>
  <si>
    <t>&gt;50000</t>
  </si>
  <si>
    <t>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</si>
</sst>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%"/>
    <numFmt numFmtId="165" formatCode="mmm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3" fillId="0" borderId="0" xfId="0" applyFont="1"/>
    <xf numFmtId="9" fontId="3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F4-4CF7-9A88-5291FCD08BDF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F4-4CF7-9A88-5291FCD08BDF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F4-4CF7-9A88-5291FCD08BDF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F4-4CF7-9A88-5291FCD08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259824"/>
        <c:axId val="1833550832"/>
      </c:barChart>
      <c:catAx>
        <c:axId val="189625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550832"/>
        <c:crosses val="autoZero"/>
        <c:auto val="1"/>
        <c:lblAlgn val="ctr"/>
        <c:lblOffset val="100"/>
        <c:noMultiLvlLbl val="0"/>
      </c:catAx>
      <c:valAx>
        <c:axId val="183355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25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F1-4630-B225-8B3B2C5CB37F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F1-4630-B225-8B3B2C5CB37F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F1-4630-B225-8B3B2C5CB37F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F1-4630-B225-8B3B2C5CB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3994064"/>
        <c:axId val="1315320640"/>
      </c:barChart>
      <c:catAx>
        <c:axId val="121399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320640"/>
        <c:crosses val="autoZero"/>
        <c:auto val="1"/>
        <c:lblAlgn val="ctr"/>
        <c:lblOffset val="100"/>
        <c:noMultiLvlLbl val="0"/>
      </c:catAx>
      <c:valAx>
        <c:axId val="1315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9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Pivot3!$B$7:$B$19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A-42CC-9E65-BDCA177A09FA}"/>
            </c:ext>
          </c:extLst>
        </c:ser>
        <c:ser>
          <c:idx val="1"/>
          <c:order val="1"/>
          <c:tx>
            <c:strRef>
              <c:f>Pivot3!$C$5:$C$6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7A-42CC-9E65-BDCA177A09FA}"/>
            </c:ext>
          </c:extLst>
        </c:ser>
        <c:ser>
          <c:idx val="2"/>
          <c:order val="2"/>
          <c:tx>
            <c:strRef>
              <c:f>Pivot3!$D$5:$D$6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7A-42CC-9E65-BDCA177A0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239776"/>
        <c:axId val="1326575120"/>
      </c:lineChart>
      <c:catAx>
        <c:axId val="212923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575120"/>
        <c:crosses val="autoZero"/>
        <c:auto val="1"/>
        <c:lblAlgn val="ctr"/>
        <c:lblOffset val="100"/>
        <c:noMultiLvlLbl val="0"/>
      </c:catAx>
      <c:valAx>
        <c:axId val="132657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3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8-4A15-900F-3B0EE09832F4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18-4A15-900F-3B0EE09832F4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18-4A15-900F-3B0EE0983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1754511"/>
        <c:axId val="1491763167"/>
      </c:lineChart>
      <c:catAx>
        <c:axId val="149175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763167"/>
        <c:crosses val="autoZero"/>
        <c:auto val="1"/>
        <c:lblAlgn val="ctr"/>
        <c:lblOffset val="100"/>
        <c:noMultiLvlLbl val="0"/>
      </c:catAx>
      <c:valAx>
        <c:axId val="149176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75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2</xdr:row>
      <xdr:rowOff>171450</xdr:rowOff>
    </xdr:from>
    <xdr:to>
      <xdr:col>17</xdr:col>
      <xdr:colOff>586740</xdr:colOff>
      <xdr:row>21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D0573-78D3-4229-9C01-25A493BB9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4</xdr:row>
      <xdr:rowOff>72390</xdr:rowOff>
    </xdr:from>
    <xdr:to>
      <xdr:col>19</xdr:col>
      <xdr:colOff>114300</xdr:colOff>
      <xdr:row>25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BAC4C-0CF0-4A95-8D1C-9797BD852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3</xdr:row>
      <xdr:rowOff>34290</xdr:rowOff>
    </xdr:from>
    <xdr:to>
      <xdr:col>15</xdr:col>
      <xdr:colOff>160020</xdr:colOff>
      <xdr:row>20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84169-2E34-4FA3-B0FF-2F53BDA3B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990600</xdr:colOff>
      <xdr:row>14</xdr:row>
      <xdr:rowOff>118110</xdr:rowOff>
    </xdr:from>
    <xdr:to>
      <xdr:col>7</xdr:col>
      <xdr:colOff>914400</xdr:colOff>
      <xdr:row>39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E28A67-3F96-44F4-B03C-0AFB56DB8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040.485281712965" createdVersion="6" refreshedVersion="6" minRefreshableVersion="3" recordCount="4114" xr:uid="{3BCB498E-952D-4BE0-8779-91771AFB7E0A}">
  <cacheSource type="worksheet">
    <worksheetSource ref="A1:R4115" sheet="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040.494758680557" createdVersion="6" refreshedVersion="6" minRefreshableVersion="3" recordCount="4114" xr:uid="{787919E8-6374-4637-8353-B9B977C71469}">
  <cacheSource type="worksheet">
    <worksheetSource ref="A1:V4115" sheet="Source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/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" numFmtId="165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3" base="21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21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21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6:10:11"/>
    <d v="2015-07-22T19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6:24:43"/>
    <d v="2017-03-02T06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08:51:23"/>
    <d v="2016-02-15T08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4:21:47"/>
    <d v="2014-08-07T04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2:01:19"/>
    <d v="2015-12-19T12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4:23:27"/>
    <d v="2016-07-28T21:35:00"/>
    <x v="2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17:44:10"/>
    <d v="2014-06-13T17:44:10"/>
    <x v="3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17:07:47"/>
    <d v="2016-07-04T17:07:47"/>
    <x v="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4:40:12"/>
    <d v="2016-04-15T13:00:00"/>
    <x v="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18:29:04"/>
    <d v="2016-04-16T18:29:04"/>
    <x v="2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17:37:59"/>
    <d v="2014-06-24T17:37:59"/>
    <x v="3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0:41:02"/>
    <d v="2016-08-21T19:00:00"/>
    <x v="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09:07:05"/>
    <d v="2014-07-15T19:00:00"/>
    <x v="3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08:15:09"/>
    <d v="2016-06-23T12:27:00"/>
    <x v="2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6:38:08"/>
    <d v="2014-07-13T05:59:00"/>
    <x v="3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1:24:18"/>
    <d v="2015-09-27T12:14:00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1:06:51"/>
    <d v="2014-06-15T21:30:00"/>
    <x v="3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09:33:42"/>
    <d v="2014-11-04T10:33:42"/>
    <x v="3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5:00:56"/>
    <d v="2014-09-17T05:00:56"/>
    <x v="3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1:35:34"/>
    <d v="2015-07-20T11:35:34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0:11:52"/>
    <d v="2015-09-13T10:11:52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07:03:09"/>
    <d v="2014-09-26T07:03:09"/>
    <x v="3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3:52:20"/>
    <d v="2014-12-31T23:59:00"/>
    <x v="3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0:41:41"/>
    <d v="2015-04-30T07:20:00"/>
    <x v="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1:41:03"/>
    <d v="2015-09-15T11:39:00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6:36:01"/>
    <d v="2016-01-08T16:36:01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4:22:24"/>
    <d v="2014-08-17T04:22:24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19:57:13"/>
    <d v="2014-11-15T20:57:13"/>
    <x v="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5:08:04"/>
    <d v="2015-12-16T15:08:04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08:09:28"/>
    <d v="2014-07-22T08:09:28"/>
    <x v="3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1T23:01:55"/>
    <d v="2014-08-20T23:01:55"/>
    <x v="3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1:00:34"/>
    <d v="2016-01-25T11:00:34"/>
    <x v="2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07:03:37"/>
    <d v="2016-05-12T19:59:00"/>
    <x v="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07:51:41"/>
    <d v="2015-11-08T08:51:41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0T23:43:21"/>
    <d v="2014-08-04T23:43:21"/>
    <x v="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3T23:00:14"/>
    <d v="2015-04-27T16:00:00"/>
    <x v="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4T23:22:05"/>
    <d v="2015-04-03T22:22:05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08:37:59"/>
    <d v="2015-02-27T08:37:59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17:22:24"/>
    <d v="2013-05-10T17:22:24"/>
    <x v="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17:07:48"/>
    <d v="2014-05-25T14:59:00"/>
    <x v="3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29T21:08:08"/>
    <d v="2014-06-18T20:00:00"/>
    <x v="3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5:39:14"/>
    <d v="2014-10-05T05:39:14"/>
    <x v="3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07:20:26"/>
    <d v="2014-12-28T07:20:26"/>
    <x v="3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0:58:06"/>
    <d v="2014-07-12T16:00:00"/>
    <x v="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18:22:17"/>
    <d v="2014-10-06T18:22:17"/>
    <x v="3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6:58:27"/>
    <d v="2016-04-27T06:58:27"/>
    <x v="2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5:09:34"/>
    <d v="2015-12-15T15:09:34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1:40:07"/>
    <d v="2014-12-19T12:40:07"/>
    <x v="3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4:24:20"/>
    <d v="2015-03-01T04:00:00"/>
    <x v="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0:14:05"/>
    <d v="2015-10-23T20:14:05"/>
    <x v="0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0:04:18"/>
    <d v="2015-01-30T09:00:00"/>
    <x v="3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4:17:17"/>
    <d v="2015-08-10T14:17:17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08:50:46"/>
    <d v="2014-07-17T08:50:46"/>
    <x v="3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5:10:45"/>
    <d v="2014-04-04T14:00:00"/>
    <x v="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09:07:01"/>
    <d v="2015-12-25T09:07:01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5:15:16"/>
    <d v="2016-05-27T15:15:16"/>
    <x v="2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5:10:24"/>
    <d v="2015-06-08T08:00:00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1:59:22"/>
    <d v="2015-04-25T11:59:22"/>
    <x v="0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09:52:52"/>
    <d v="2014-11-19T10:52:52"/>
    <x v="3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3T21:39:36"/>
    <d v="2015-09-14T13:00:00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3:38:37"/>
    <d v="2014-03-22T16:00:00"/>
    <x v="3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1:32:37"/>
    <d v="2013-06-06T11:32:37"/>
    <x v="4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1:11:18"/>
    <d v="2013-03-03T11:11:18"/>
    <x v="4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3:53:33"/>
    <d v="2013-12-27T20:59:00"/>
    <x v="4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6:26:21"/>
    <d v="2013-07-07T16:26:21"/>
    <x v="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1:42:34"/>
    <d v="2014-08-10T21:59:00"/>
    <x v="3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2:23:40"/>
    <d v="2016-07-18T12:23:40"/>
    <x v="2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6:00:04"/>
    <d v="2012-07-15T06:00:04"/>
    <x v="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5:39:51"/>
    <d v="2014-02-23T05:39:51"/>
    <x v="3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0:30:25"/>
    <d v="2011-10-01T22:59:00"/>
    <x v="6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3:30:45"/>
    <d v="2011-09-04T13:30:45"/>
    <x v="6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8T22:30:57"/>
    <d v="2012-05-27T22:30:57"/>
    <x v="5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6:14:41"/>
    <d v="2012-11-14T16:00:00"/>
    <x v="5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0:09:44"/>
    <d v="2011-05-02T19:59:00"/>
    <x v="6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3:41:35"/>
    <d v="2016-01-21T03:41:35"/>
    <x v="0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3T21:01:12"/>
    <d v="2013-04-22T21:01:12"/>
    <x v="4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08:35:58"/>
    <d v="2011-12-27T09:35:58"/>
    <x v="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19:28:37"/>
    <d v="2012-05-20T18:59:00"/>
    <x v="5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09:32:01"/>
    <d v="2016-09-01T09:32:01"/>
    <x v="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0:38:13"/>
    <d v="2014-04-25T10:38:13"/>
    <x v="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18:00:56"/>
    <d v="2013-12-09T18:00:56"/>
    <x v="4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19:48:47"/>
    <d v="2012-07-13T19:02:00"/>
    <x v="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1:41:01"/>
    <d v="2011-10-09T11:41:01"/>
    <x v="6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6:46:29"/>
    <d v="2015-02-22T03:30:00"/>
    <x v="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0:11:26"/>
    <d v="2011-05-15T10:11:26"/>
    <x v="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19:00:37"/>
    <d v="2011-09-22T19:00:37"/>
    <x v="6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5:20:45"/>
    <d v="2015-12-27T06:20:45"/>
    <x v="0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4:56:43"/>
    <d v="2010-06-02T17:41:00"/>
    <x v="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07:48:51"/>
    <d v="2014-06-22T07:48:51"/>
    <x v="3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0:03:12"/>
    <d v="2013-06-02T10:03:12"/>
    <x v="4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1T23:08:19"/>
    <d v="2011-07-11T23:08:19"/>
    <x v="6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1:39:24"/>
    <d v="2011-05-17T01:39:24"/>
    <x v="6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0:46:23"/>
    <d v="2017-02-01T00:00:00"/>
    <x v="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2:35:37"/>
    <d v="2012-07-03T13:00:00"/>
    <x v="5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09:13:42"/>
    <d v="2014-04-07T09:13:42"/>
    <x v="3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6:07:21"/>
    <d v="2012-02-25T16:07:21"/>
    <x v="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07:54:01"/>
    <d v="2010-07-31T19:00:00"/>
    <x v="7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19:14:42"/>
    <d v="2011-07-11T19:14:42"/>
    <x v="6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1:04:34"/>
    <d v="2012-12-07T15:30:00"/>
    <x v="5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3:39:59"/>
    <d v="2014-01-22T13:39:59"/>
    <x v="4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0:04:46"/>
    <d v="2012-11-04T11:04:46"/>
    <x v="5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0:38:30"/>
    <d v="2013-01-24T10:38:30"/>
    <x v="5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19:08:53"/>
    <d v="2010-12-22T19:08:53"/>
    <x v="7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1:20:30"/>
    <d v="2014-03-07T11:20:30"/>
    <x v="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08:41:06"/>
    <d v="2011-04-02T17:00:00"/>
    <x v="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09:23:40"/>
    <d v="2016-05-13T16:00:00"/>
    <x v="2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0:38:21"/>
    <d v="2012-04-02T10:38:21"/>
    <x v="5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5:34:47"/>
    <d v="2011-04-24T15:34:47"/>
    <x v="6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6:42:50"/>
    <d v="2013-05-31T06:42:50"/>
    <x v="4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6:37:10"/>
    <d v="2011-02-25T16:37:10"/>
    <x v="6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4:47:33"/>
    <d v="2013-11-13T21:59:00"/>
    <x v="4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4-30T23:59:47"/>
    <d v="2015-05-30T23:59:47"/>
    <x v="0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17:01:58"/>
    <d v="2014-04-12T18:00:00"/>
    <x v="3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0:12:08"/>
    <d v="2011-08-06T07:00:00"/>
    <x v="6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3T22:34:48"/>
    <d v="2012-01-12T22:34:48"/>
    <x v="6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09:44:04"/>
    <d v="2012-02-04T09:44:04"/>
    <x v="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3:55:55"/>
    <d v="2011-04-08T02:55:55"/>
    <x v="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2:02:24"/>
    <d v="2010-06-09T11:00:00"/>
    <x v="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17:17:16"/>
    <d v="2011-07-28T17:17:16"/>
    <x v="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17:39:46"/>
    <d v="2011-08-13T15:00:00"/>
    <x v="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17:11:47"/>
    <d v="2016-10-02T17:11:47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08:55:10"/>
    <d v="2015-04-18T02:16:00"/>
    <x v="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2:21:47"/>
    <d v="2016-10-10T02:21:47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0:46:04"/>
    <d v="2014-10-28T14:00:00"/>
    <x v="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4:17:22"/>
    <d v="2015-05-15T14:17:22"/>
    <x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5:51:20"/>
    <d v="2017-02-03T15:51:2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6:08:57"/>
    <d v="2015-06-10T18:00:00"/>
    <x v="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6:59:01"/>
    <d v="2015-04-03T05:59:01"/>
    <x v="0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4T21:28:13"/>
    <d v="2016-10-19T21:28:13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4:29:43"/>
    <d v="2014-10-30T14:29:43"/>
    <x v="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3:58:12"/>
    <d v="2014-06-16T12:16:00"/>
    <x v="3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2:06:01"/>
    <d v="2016-07-05T16:00:00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1:30:07"/>
    <d v="2014-11-07T12:30:07"/>
    <x v="3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1:23:04"/>
    <d v="2016-05-31T09:31:00"/>
    <x v="2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3:50:18"/>
    <d v="2015-09-04T09:00:00"/>
    <x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1:09:57"/>
    <d v="2014-07-01T11:00:00"/>
    <x v="3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1:50:34"/>
    <d v="2015-05-16T02:16:00"/>
    <x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5:46:33"/>
    <d v="2015-10-12T05:46:33"/>
    <x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6-30T22:10:41"/>
    <d v="2015-07-31T20:59:00"/>
    <x v="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4:06:12"/>
    <d v="2015-07-12T14:06:12"/>
    <x v="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0:45:32"/>
    <d v="2015-03-19T19:45:32"/>
    <x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19:40:23"/>
    <d v="2015-05-30T19:40:23"/>
    <x v="0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3:26:18"/>
    <d v="2014-11-16T14:26:18"/>
    <x v="3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17:32:22"/>
    <d v="2016-09-02T21:55:00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0:17:52"/>
    <d v="2015-04-13T09:17:52"/>
    <x v="0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5:00:52"/>
    <d v="2015-08-11T05:00:52"/>
    <x v="0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6:23:18"/>
    <d v="2017-01-17T16:23:18"/>
    <x v="2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0:25:40"/>
    <d v="2015-01-08T10:18:00"/>
    <x v="3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7T22:45:36"/>
    <d v="2016-02-26T22:45:36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0:07:50"/>
    <d v="2014-12-25T00:00:00"/>
    <x v="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19:53:02"/>
    <d v="2015-05-25T19:53:02"/>
    <x v="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5:13:11"/>
    <d v="2015-06-18T05:13:11"/>
    <x v="0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17:51:40"/>
    <d v="2014-09-22T17:51:40"/>
    <x v="3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6:04:04"/>
    <d v="2014-12-02T07:04:04"/>
    <x v="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5:08:15"/>
    <d v="2015-06-03T05:08:15"/>
    <x v="0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5:25:35"/>
    <d v="2015-07-23T05:25:35"/>
    <x v="0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18:59:56"/>
    <d v="2014-08-02T18:59:56"/>
    <x v="3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3:52:52"/>
    <d v="2016-02-26T13:52:52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17:50:28"/>
    <d v="2014-10-21T17:50:28"/>
    <x v="3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2:25:45"/>
    <d v="2016-07-03T02:25:45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3:54:51"/>
    <d v="2015-08-15T13:54:51"/>
    <x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08:29:55"/>
    <d v="2014-07-02T08:29:55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19:02:36"/>
    <d v="2014-08-16T15:42:00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5:04:14"/>
    <d v="2015-09-30T16:00:00"/>
    <x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0:18:21"/>
    <d v="2014-09-19T10:18:21"/>
    <x v="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07:48:44"/>
    <d v="2016-01-12T07:48:44"/>
    <x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17:49:22"/>
    <d v="2017-01-15T17:49:22"/>
    <x v="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4:15:35"/>
    <d v="2015-08-04T14:15:35"/>
    <x v="0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2:02:50"/>
    <d v="2015-03-19T11:02:50"/>
    <x v="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4:07:39"/>
    <d v="2014-10-18T04:07:39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5:28:03"/>
    <d v="2015-08-29T21:28:00"/>
    <x v="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0:20:14"/>
    <d v="2016-08-11T20:20:14"/>
    <x v="2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1:28:43"/>
    <d v="2015-03-19T00:28:43"/>
    <x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5:45:08"/>
    <d v="2015-02-28T05:45:08"/>
    <x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0:12:56"/>
    <d v="2015-05-08T10:12:56"/>
    <x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0:40:11"/>
    <d v="2014-08-29T10:40:11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1:46:39"/>
    <d v="2015-08-05T11:46:39"/>
    <x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17:08:46"/>
    <d v="2015-03-23T16:08:46"/>
    <x v="0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4:55:45"/>
    <d v="2015-11-26T15:55:45"/>
    <x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17:55:55"/>
    <d v="2016-03-03T17:55:55"/>
    <x v="2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5:47:23"/>
    <d v="2015-04-13T11:00:00"/>
    <x v="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09:48:15"/>
    <d v="2015-06-22T09:48:15"/>
    <x v="0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6:17:12"/>
    <d v="2017-01-06T16:17:12"/>
    <x v="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1:26:50"/>
    <d v="2014-11-26T12:26:5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0:59:22"/>
    <d v="2014-08-31T19:59:00"/>
    <x v="3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3:52:19"/>
    <d v="2016-08-18T13:52:19"/>
    <x v="2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1:30:34"/>
    <d v="2017-03-03T12:00:00"/>
    <x v="1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6T21:37:37"/>
    <d v="2015-07-20T22:59:00"/>
    <x v="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0:23:35"/>
    <d v="2014-09-04T20:23:35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08:34:37"/>
    <d v="2016-09-03T08:34:37"/>
    <x v="2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07:37:26"/>
    <d v="2016-06-16T07:37:26"/>
    <x v="2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2:35:38"/>
    <d v="2015-10-02T02:35:38"/>
    <x v="0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1:00:32"/>
    <d v="2014-10-17T11:00:32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4:26:06"/>
    <d v="2014-11-28T15:26:06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5:55:31"/>
    <d v="2016-03-06T15:55:31"/>
    <x v="2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08:05:32"/>
    <d v="2015-07-10T08:05:32"/>
    <x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5:01:38"/>
    <d v="2015-10-10T13:00:00"/>
    <x v="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2:21:40"/>
    <d v="2017-02-17T13:00:00"/>
    <x v="1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1:12:02"/>
    <d v="2014-10-05T01:12:02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18:58:22"/>
    <d v="2016-08-31T18:58:22"/>
    <x v="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18:00:03"/>
    <d v="2014-09-14T18:00:03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1:38:49"/>
    <d v="2015-02-08T11:38:49"/>
    <x v="0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4:16:04"/>
    <d v="2015-10-08T12:59:00"/>
    <x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2:21:04"/>
    <d v="2015-01-29T12:21:04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6:00:03"/>
    <d v="2016-08-04T06:00:03"/>
    <x v="2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07:10:22"/>
    <d v="2015-10-06T07:10:22"/>
    <x v="0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6:06:23"/>
    <d v="2016-08-05T16:06:23"/>
    <x v="2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0:43:58"/>
    <d v="2015-01-03T20:43:58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0:52:47"/>
    <d v="2014-12-16T00:52:47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4:08:55"/>
    <d v="2015-07-10T14:08:55"/>
    <x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17:33:12"/>
    <d v="2015-09-30T21:00:00"/>
    <x v="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19:50:17"/>
    <d v="2015-09-18T19:50:17"/>
    <x v="0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3:08:40"/>
    <d v="2016-04-16T12:08:40"/>
    <x v="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6:15:47"/>
    <d v="2015-08-16T06:06:41"/>
    <x v="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07:22:29"/>
    <d v="2015-03-06T07:22:29"/>
    <x v="0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5T21:31:22"/>
    <d v="2016-02-17T15:59:00"/>
    <x v="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5:00:37"/>
    <d v="2015-04-22T14:00:37"/>
    <x v="0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07:22:29"/>
    <d v="2014-12-28T07:22:29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07:04:49"/>
    <d v="2015-05-15T07:04:49"/>
    <x v="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8T23:50:25"/>
    <d v="2016-03-31T22:59:00"/>
    <x v="2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07:27:10"/>
    <d v="2015-08-20T12:06:00"/>
    <x v="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2:06:04"/>
    <d v="2015-03-28T11:06:04"/>
    <x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0:28:38"/>
    <d v="2015-03-26T18:39:00"/>
    <x v="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17:09:10"/>
    <d v="2016-05-21T17:05:00"/>
    <x v="2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0T21:38:46"/>
    <d v="2015-07-09T21:38:46"/>
    <x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5:04:14"/>
    <d v="2016-04-08T14:04:14"/>
    <x v="2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07:59:04"/>
    <d v="2015-05-31T01:29:00"/>
    <x v="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3:27:21"/>
    <d v="2015-07-09T13:27:21"/>
    <x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08:28:25"/>
    <d v="2015-06-01T08:28:25"/>
    <x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4:24:57"/>
    <d v="2016-02-13T14:24:57"/>
    <x v="2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0:39:11"/>
    <d v="2015-06-04T10:39:11"/>
    <x v="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5:00:51"/>
    <d v="2016-01-02T15:00:51"/>
    <x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1:49:06"/>
    <d v="2015-02-27T11:49:06"/>
    <x v="0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3:52:52"/>
    <d v="2016-09-29T13:52:52"/>
    <x v="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6:50:59"/>
    <d v="2015-06-20T16:50:59"/>
    <x v="0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3:48:17"/>
    <d v="2015-07-09T13:48:17"/>
    <x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18:01:39"/>
    <d v="2016-01-04T16:00:00"/>
    <x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5:51:09"/>
    <d v="2016-03-08T05:51:09"/>
    <x v="2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5:06:00"/>
    <d v="2016-12-30T01:00:00"/>
    <x v="2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18:38:50"/>
    <d v="2015-11-08T04:00:00"/>
    <x v="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09:00:11"/>
    <d v="2013-05-05T09:00:11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08:45:04"/>
    <d v="2014-12-21T08:45:04"/>
    <x v="3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3:49:50"/>
    <d v="2011-12-20T03:49:50"/>
    <x v="6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17:08:24"/>
    <d v="2014-02-21T17:08:24"/>
    <x v="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3T23:45:59"/>
    <d v="2010-03-15T23:06:00"/>
    <x v="7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17:16:25"/>
    <d v="2012-08-15T17:16:25"/>
    <x v="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0:43:25"/>
    <d v="2010-12-18T01:43:25"/>
    <x v="7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6:30:14"/>
    <d v="2010-10-15T19:39:00"/>
    <x v="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0:35:09"/>
    <d v="2012-01-07T10:35:09"/>
    <x v="6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4:10:20"/>
    <d v="2010-08-22T09:40:00"/>
    <x v="7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5:34:51"/>
    <d v="2013-06-06T05:34:51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0:54:06"/>
    <d v="2012-05-16T11:00:00"/>
    <x v="5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07:54:18"/>
    <d v="2010-05-31T19:59:00"/>
    <x v="7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07:37:15"/>
    <d v="2012-02-15T07:37:15"/>
    <x v="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4:51:50"/>
    <d v="2015-10-16T18:00:00"/>
    <x v="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4:38:02"/>
    <d v="2011-03-16T03:38:02"/>
    <x v="6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0:27:47"/>
    <d v="2013-03-16T10:27:47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07:02:42"/>
    <d v="2016-05-19T07:02:42"/>
    <x v="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17:14:26"/>
    <d v="2011-06-17T17:14:26"/>
    <x v="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09:42:49"/>
    <d v="2015-04-08T09:42:49"/>
    <x v="0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0:07:59"/>
    <d v="2010-07-17T01:59:00"/>
    <x v="7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3:15:04"/>
    <d v="2012-06-07T06:55:00"/>
    <x v="5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1T21:57:08"/>
    <d v="2011-02-25T21:57:08"/>
    <x v="6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4:54:54"/>
    <d v="2012-09-27T14:54:54"/>
    <x v="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6:53:15"/>
    <d v="2012-05-11T06:53:15"/>
    <x v="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29T21:53:50"/>
    <d v="2010-05-10T12:16:00"/>
    <x v="7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0:11:47"/>
    <d v="2010-04-22T19:51:00"/>
    <x v="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2:51:39"/>
    <d v="2014-06-25T02:51:39"/>
    <x v="3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19:39:38"/>
    <d v="2011-11-06T20:39:38"/>
    <x v="6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0:43:42"/>
    <d v="2017-02-21T20:43:42"/>
    <x v="1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2:47:50"/>
    <d v="2011-05-24T20:00:00"/>
    <x v="6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18:24:21"/>
    <d v="2014-01-02T00:00:00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3:36:31"/>
    <d v="2010-04-28T10:49:00"/>
    <x v="7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3:57:46"/>
    <d v="2011-07-03T03:57:46"/>
    <x v="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3:53:49"/>
    <d v="2012-04-04T22:59:00"/>
    <x v="5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6:46:06"/>
    <d v="2012-11-09T17:46:06"/>
    <x v="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17:57:54"/>
    <d v="2012-04-27T16:57:54"/>
    <x v="5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3:23:39"/>
    <d v="2015-05-23T13:23:39"/>
    <x v="0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6:58:59"/>
    <d v="2012-10-11T16:58:59"/>
    <x v="5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3T21:51:36"/>
    <d v="2017-02-26T18:01:00"/>
    <x v="1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6:10:35"/>
    <d v="2014-05-30T06:10:35"/>
    <x v="3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19:55:13"/>
    <d v="2009-08-10T11:26:00"/>
    <x v="8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4:04:52"/>
    <d v="2010-02-22T14:00:00"/>
    <x v="7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09:02:24"/>
    <d v="2011-05-31T20:59:00"/>
    <x v="6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09:43:00"/>
    <d v="2012-01-21T09:43:00"/>
    <x v="6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0:08:48"/>
    <d v="2013-09-19T10:08:48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1:35:24"/>
    <d v="2013-03-25T10:35:24"/>
    <x v="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1T22:40:18"/>
    <d v="2012-11-01T20:00:00"/>
    <x v="5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0:03:13"/>
    <d v="2012-06-25T20:03:13"/>
    <x v="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2:57:14"/>
    <d v="2013-11-02T02:57:14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0:51:37"/>
    <d v="2011-02-01T23:59:00"/>
    <x v="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0:27:26"/>
    <d v="2013-04-30T16:01:00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1:16:39"/>
    <d v="2011-10-28T19:59:00"/>
    <x v="6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08:01:54"/>
    <d v="2014-04-20T08:01:54"/>
    <x v="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18:01:34"/>
    <d v="2010-07-19T08:00:00"/>
    <x v="7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6:06:49"/>
    <d v="2013-10-31T16:00:00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3:24:43"/>
    <d v="2012-09-07T03:24:43"/>
    <x v="5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09:28:21"/>
    <d v="2015-04-30T19:59:00"/>
    <x v="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3:07:28"/>
    <d v="2014-05-09T13:00:00"/>
    <x v="3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7T21:24:20"/>
    <d v="2010-11-16T22:24:20"/>
    <x v="7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5:02:18"/>
    <d v="2011-04-24T15:02:18"/>
    <x v="6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09:42:15"/>
    <d v="2013-03-19T08:42:15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2:33:58"/>
    <d v="2012-02-24T12:33:58"/>
    <x v="5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17:42:26"/>
    <d v="2012-06-01T17:42:26"/>
    <x v="5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18:16:37"/>
    <d v="2012-08-31T18:00:00"/>
    <x v="5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07:07:29"/>
    <d v="2012-03-10T07:07:29"/>
    <x v="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2:05:33"/>
    <d v="2013-03-20T11:05:33"/>
    <x v="4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4:40:01"/>
    <d v="2013-02-07T14:40:01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08:40:10"/>
    <d v="2011-03-10T08:40:10"/>
    <x v="6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0:02:14"/>
    <d v="2012-09-03T10:02:14"/>
    <x v="5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0:23:43"/>
    <d v="2011-10-19T18:00:00"/>
    <x v="6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0T21:16:32"/>
    <d v="2011-12-31T23:59:00"/>
    <x v="6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3:03:52"/>
    <d v="2013-04-14T13:03:52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7T21:28:14"/>
    <d v="2010-08-11T07:59:00"/>
    <x v="7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1:59:48"/>
    <d v="2013-03-01T11:59:48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0:32:14"/>
    <d v="2012-08-22T10:32:14"/>
    <x v="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4:09:57"/>
    <d v="2014-12-10T20:59:00"/>
    <x v="3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08:14:43"/>
    <d v="2013-12-11T08:14:43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6:55:51"/>
    <d v="2013-03-26T15:55:51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2:07:09"/>
    <d v="2010-02-01T23:59:00"/>
    <x v="8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5:13:53"/>
    <d v="2015-12-22T15:00:00"/>
    <x v="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2:43:06"/>
    <d v="2016-11-08T03:43:06"/>
    <x v="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5:40:48"/>
    <d v="2016-05-13T05:40:48"/>
    <x v="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2T23:42:46"/>
    <d v="2016-12-20T23:59:00"/>
    <x v="2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07:01:48"/>
    <d v="2015-08-01T07:01:48"/>
    <x v="0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0:30:33"/>
    <d v="2016-12-19T20:30:33"/>
    <x v="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8T23:33:26"/>
    <d v="2017-03-14T14:57:00"/>
    <x v="1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2T21:38:49"/>
    <d v="2015-03-22T00:00:00"/>
    <x v="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4:43:08"/>
    <d v="2015-10-31T20:00:00"/>
    <x v="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3:12:07"/>
    <d v="2015-11-06T20:00:00"/>
    <x v="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4:22:43"/>
    <d v="2013-05-16T19:59:00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5:57:14"/>
    <d v="2016-06-17T05:57:14"/>
    <x v="2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08:19:37"/>
    <d v="2015-10-28T00:00:00"/>
    <x v="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07:16:31"/>
    <d v="2016-04-07T06:16:31"/>
    <x v="2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08:22:37"/>
    <d v="2015-05-15T11:00:00"/>
    <x v="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09:41:55"/>
    <d v="2015-05-08T14:00:00"/>
    <x v="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6:18:38"/>
    <d v="2015-11-13T07:18:38"/>
    <x v="0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19:05:08"/>
    <d v="2015-03-13T18:05:08"/>
    <x v="0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0:08:10"/>
    <d v="2016-09-02T17:00:00"/>
    <x v="2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0:14:28"/>
    <d v="2015-04-29T10:14:28"/>
    <x v="0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08:03:27"/>
    <d v="2017-03-08T13:00:00"/>
    <x v="1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3:06:38"/>
    <d v="2014-09-30T19:59:00"/>
    <x v="3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0:44:25"/>
    <d v="2016-04-29T10:44:25"/>
    <x v="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09:42:25"/>
    <d v="2014-11-13T19:00:00"/>
    <x v="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5:18:14"/>
    <d v="2015-05-31T18:20:00"/>
    <x v="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4:39:50"/>
    <d v="2015-05-20T14:39:50"/>
    <x v="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4:00:21"/>
    <d v="2015-10-14T04:00:21"/>
    <x v="0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3:53:29"/>
    <d v="2015-11-14T04:53:29"/>
    <x v="0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6:05:16"/>
    <d v="2015-08-21T06:05:16"/>
    <x v="0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3:58:28"/>
    <d v="2017-02-24T03:58:28"/>
    <x v="1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17:35:09"/>
    <d v="2016-09-10T19:59:00"/>
    <x v="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5:09:14"/>
    <d v="2016-04-07T14:09:14"/>
    <x v="2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0:01:08"/>
    <d v="2014-10-07T20:01:08"/>
    <x v="3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1:00:19"/>
    <d v="2015-11-19T12:00:19"/>
    <x v="0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1:52:01"/>
    <d v="2016-04-08T10:52:01"/>
    <x v="2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0T23:03:14"/>
    <d v="2014-12-01T00:03:14"/>
    <x v="3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1:16:33"/>
    <d v="2016-03-16T10:16:33"/>
    <x v="2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4T21:19:57"/>
    <d v="2015-04-23T21:19:57"/>
    <x v="0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2:38:41"/>
    <d v="2016-06-15T07:00:00"/>
    <x v="2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17:41:30"/>
    <d v="2014-11-13T21:12:00"/>
    <x v="3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3:33:00"/>
    <d v="2015-07-22T19:11:00"/>
    <x v="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6:01:46"/>
    <d v="2014-11-22T17:01:46"/>
    <x v="3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6T21:03:11"/>
    <d v="2014-08-07T16:00:00"/>
    <x v="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09:52:16"/>
    <d v="2010-05-02T11:22:00"/>
    <x v="7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2:37:52"/>
    <d v="2014-06-20T19:59:00"/>
    <x v="3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6:33:19"/>
    <d v="2014-02-28T06:33:19"/>
    <x v="3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1:01:58"/>
    <d v="2012-05-20T11:01:58"/>
    <x v="5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5:51:18"/>
    <d v="2013-04-30T20:59:00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6:32:02"/>
    <d v="2015-03-15T05:32:02"/>
    <x v="0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5:14:29"/>
    <d v="2012-01-15T05:14:29"/>
    <x v="6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1:05:00"/>
    <d v="2017-01-06T11:05:00"/>
    <x v="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0:25:39"/>
    <d v="2013-02-01T10:25:39"/>
    <x v="5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5:50:44"/>
    <d v="2016-04-05T08:00:00"/>
    <x v="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3:53:18"/>
    <d v="2012-07-18T13:53:18"/>
    <x v="5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3:20:31"/>
    <d v="2011-09-16T13:20:31"/>
    <x v="6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5:38:31"/>
    <d v="2014-03-01T09:18:00"/>
    <x v="3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2:51:56"/>
    <d v="2016-08-25T02:51:56"/>
    <x v="2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4T22:01:08"/>
    <d v="2015-11-13T23:01:00"/>
    <x v="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5:43:28"/>
    <d v="2016-01-25T15:52:00"/>
    <x v="2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08:31:12"/>
    <d v="2012-05-03T08:31:12"/>
    <x v="5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09:16:32"/>
    <d v="2016-01-23T09:16:32"/>
    <x v="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08:45:17"/>
    <d v="2012-07-29T21:00:00"/>
    <x v="5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09:01:40"/>
    <d v="2012-09-06T09:01:40"/>
    <x v="5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18:49:19"/>
    <d v="2014-05-18T18:49:19"/>
    <x v="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0:45:47"/>
    <d v="2015-01-06T10:45:47"/>
    <x v="3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6:01:41"/>
    <d v="2014-11-21T07:01:41"/>
    <x v="3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4:49:51"/>
    <d v="2015-08-10T14:49:51"/>
    <x v="0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08:14:18"/>
    <d v="2015-08-14T22:00:00"/>
    <x v="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17:49:40"/>
    <d v="2016-07-27T17:49:40"/>
    <x v="2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17:30:50"/>
    <d v="2014-03-07T14:59:00"/>
    <x v="3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6:52:52"/>
    <d v="2015-05-07T16:52:52"/>
    <x v="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17:00:51"/>
    <d v="2011-12-17T16:59:00"/>
    <x v="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09:12:51"/>
    <d v="2011-09-07T19:00:00"/>
    <x v="6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09:00:52"/>
    <d v="2013-10-10T09:00:52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1:38:02"/>
    <d v="2016-04-17T10:38:02"/>
    <x v="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3:49:20"/>
    <d v="2012-04-27T13:32:00"/>
    <x v="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5:33:26"/>
    <d v="2012-07-07T05:33:26"/>
    <x v="5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0:38:04"/>
    <d v="2010-08-31T19:44:00"/>
    <x v="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1:02:06"/>
    <d v="2015-04-29T11:02:06"/>
    <x v="0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3:01:07"/>
    <d v="2016-12-14T04:00:00"/>
    <x v="2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07:15:47"/>
    <d v="2014-05-16T19:30:00"/>
    <x v="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2:12:50"/>
    <d v="2011-08-07T12:12:50"/>
    <x v="6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4:56:57"/>
    <d v="2015-11-05T05:56:57"/>
    <x v="0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3T23:27:21"/>
    <d v="2011-08-09T23:08:00"/>
    <x v="6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07:04:22"/>
    <d v="2014-02-05T15:04:00"/>
    <x v="3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18:02:19"/>
    <d v="2014-03-05T18:02:19"/>
    <x v="3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19:53:57"/>
    <d v="2011-05-08T21:59:00"/>
    <x v="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2:54:10"/>
    <d v="2011-11-19T13:54:10"/>
    <x v="6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09:39:50"/>
    <d v="2013-11-05T10:39:50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2:42:24"/>
    <d v="2016-07-22T12:42:24"/>
    <x v="2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5:33:17"/>
    <d v="2015-06-18T15:33:17"/>
    <x v="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0:13:24"/>
    <d v="2013-12-21T21:00:00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09:49:38"/>
    <d v="2012-07-25T09:49:38"/>
    <x v="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3:03:31"/>
    <d v="2012-07-19T13:03:31"/>
    <x v="5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17:31:05"/>
    <d v="2013-10-11T17:31:05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2:26:42"/>
    <d v="2014-10-17T04:00:00"/>
    <x v="3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1:30:31"/>
    <d v="2014-02-08T01:30:31"/>
    <x v="3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5:17:40"/>
    <d v="2013-04-07T20:33:00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2T22:46:37"/>
    <d v="2015-07-22T22:46:37"/>
    <x v="0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2:13:07"/>
    <d v="2013-06-29T12:13:07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1T21:40:31"/>
    <d v="2014-03-13T20:40:31"/>
    <x v="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3:47:36"/>
    <d v="2015-08-21T03:47:36"/>
    <x v="0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1T22:14:57"/>
    <d v="2014-09-10T22:14:57"/>
    <x v="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4:13:50"/>
    <d v="2013-06-05T14:13:50"/>
    <x v="4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1:01:39"/>
    <d v="2012-03-26T00:01:39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2:40:04"/>
    <d v="2015-11-27T13:40:04"/>
    <x v="0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09:05:14"/>
    <d v="2016-03-01T09:05:14"/>
    <x v="2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3:49:00"/>
    <d v="2015-10-22T10:59:00"/>
    <x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0:24:05"/>
    <d v="2014-06-16T14:00:00"/>
    <x v="3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3:38:02"/>
    <d v="2009-11-26T20:59:00"/>
    <x v="8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18:34:27"/>
    <d v="2013-09-10T18:34:27"/>
    <x v="4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2:54:43"/>
    <d v="2016-07-05T12:54:43"/>
    <x v="2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09:26:21"/>
    <d v="2015-10-21T09:26:21"/>
    <x v="0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07:07:02"/>
    <d v="2015-10-11T07:07:02"/>
    <x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2:01:42"/>
    <d v="2013-12-01T13:01:42"/>
    <x v="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09:56:20"/>
    <d v="2013-09-13T09:56:20"/>
    <x v="4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0:41:53"/>
    <d v="2013-07-31T00:41:53"/>
    <x v="4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8T23:38:46"/>
    <d v="2016-10-07T23:38:46"/>
    <x v="2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8T22:15:58"/>
    <d v="2015-11-17T23:15:58"/>
    <x v="0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0:16:58"/>
    <d v="2014-10-17T10:16:58"/>
    <x v="3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5:39:13"/>
    <d v="2016-03-24T14:39:13"/>
    <x v="2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1:03:16"/>
    <d v="2013-11-02T11:03:16"/>
    <x v="4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3:19:43"/>
    <d v="2015-02-19T13:19:43"/>
    <x v="0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6:21:41"/>
    <d v="2014-02-09T16:21:41"/>
    <x v="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3:46:01"/>
    <d v="2012-02-15T13:46:01"/>
    <x v="6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0:02:55"/>
    <d v="2015-05-21T00:02:55"/>
    <x v="0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18:00:20"/>
    <d v="2015-03-03T18:00:20"/>
    <x v="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5:19:23"/>
    <d v="2013-03-23T04:19:23"/>
    <x v="4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0:11:35"/>
    <d v="2014-05-14T10:11:35"/>
    <x v="3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5:38:05"/>
    <d v="2013-10-17T05:38:05"/>
    <x v="4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4:43:20"/>
    <d v="2014-02-14T14:43:20"/>
    <x v="3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09:09:51"/>
    <d v="2014-01-25T09:09:51"/>
    <x v="4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08:53:35"/>
    <d v="2015-05-13T08:53:35"/>
    <x v="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1:47:59"/>
    <d v="2015-02-19T11:47:59"/>
    <x v="0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09:12:51"/>
    <d v="2014-11-26T05:14:00"/>
    <x v="3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6:03:42"/>
    <d v="2012-04-16T16:31:00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08:40:01"/>
    <d v="2013-10-21T19:59:00"/>
    <x v="4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0:25:12"/>
    <d v="2014-08-16T10:25:12"/>
    <x v="3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08:47:40"/>
    <d v="2013-05-14T08:47:40"/>
    <x v="4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07:22:07"/>
    <d v="2011-11-13T08:22:07"/>
    <x v="6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5:01:15"/>
    <d v="2014-05-31T20:00:00"/>
    <x v="3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2:19:27"/>
    <d v="2013-06-02T12:19:27"/>
    <x v="4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19:02:21"/>
    <d v="2011-08-09T19:02:21"/>
    <x v="6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09:02:33"/>
    <d v="2011-09-24T09:02:33"/>
    <x v="6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2:22:15"/>
    <d v="2016-05-18T12:22:15"/>
    <x v="2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18:52:54"/>
    <d v="2014-06-26T18:52:54"/>
    <x v="3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4:37:44"/>
    <d v="2012-09-07T14:37:44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08:18:54"/>
    <d v="2012-09-28T08:18:54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0:01:23"/>
    <d v="2012-07-10T19:51:05"/>
    <x v="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5:45:24"/>
    <d v="2014-09-05T15:45:24"/>
    <x v="3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0:01:29"/>
    <d v="2014-01-15T20:00:00"/>
    <x v="4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09:19:39"/>
    <d v="2014-04-19T08:19:39"/>
    <x v="3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4:08:38"/>
    <d v="2014-08-23T14:08:38"/>
    <x v="3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08:45:19"/>
    <d v="2014-09-17T08:45:19"/>
    <x v="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7T23:53:49"/>
    <d v="2017-02-16T23:53:49"/>
    <x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18:04:03"/>
    <d v="2015-05-05T18:04:03"/>
    <x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5:24:01"/>
    <d v="2014-06-02T19:59:00"/>
    <x v="3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2:02:14"/>
    <d v="2012-05-18T12:02:14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3:51:49"/>
    <d v="2015-04-01T12:51:49"/>
    <x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1:47:15"/>
    <d v="2014-11-21T02:47:15"/>
    <x v="3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4:00:15"/>
    <d v="2013-08-09T04:00:15"/>
    <x v="4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08:08:09"/>
    <d v="2012-10-10T08:08:09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3:31:30"/>
    <d v="2016-04-14T06:34:00"/>
    <x v="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0:44:32"/>
    <d v="2013-01-28T20:44:32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4:32:52"/>
    <d v="2015-11-05T15:32:52"/>
    <x v="0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4:08:19"/>
    <d v="2013-05-17T04:08:19"/>
    <x v="4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4:37:19"/>
    <d v="2014-06-01T14:37:19"/>
    <x v="3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6:16:34"/>
    <d v="2016-12-25T07:16:34"/>
    <x v="2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17:18:20"/>
    <d v="2017-01-08T17:18:20"/>
    <x v="2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3:33:36"/>
    <d v="2012-01-05T03:33:00"/>
    <x v="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5:14:45"/>
    <d v="2012-08-22T15:14:45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5:34:59"/>
    <d v="2016-01-27T15:34:59"/>
    <x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6:50:30"/>
    <d v="2016-10-12T16:50:30"/>
    <x v="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09:25:38"/>
    <d v="2015-05-20T09:25:38"/>
    <x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1:56:05"/>
    <d v="2014-07-02T19:00:00"/>
    <x v="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1:51:45"/>
    <d v="2015-07-16T11:51:45"/>
    <x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4:21:14"/>
    <d v="2014-02-10T14:21:14"/>
    <x v="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6:54:25"/>
    <d v="2014-12-24T21:00:00"/>
    <x v="3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0:17:29"/>
    <d v="2011-12-23T10:17:29"/>
    <x v="6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3:29:28"/>
    <d v="2009-10-12T12:59:00"/>
    <x v="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3:15:51"/>
    <d v="2010-05-08T14:16:00"/>
    <x v="7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8T21:37:31"/>
    <d v="2011-07-08T21:37:31"/>
    <x v="6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5:17:05"/>
    <d v="2012-03-18T04:17:05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4:38:23"/>
    <d v="2015-01-17T04:38:23"/>
    <x v="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5:36:27"/>
    <d v="2012-04-10T14:36:27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18:21:26"/>
    <d v="2015-12-24T18:21:26"/>
    <x v="0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5:15:20"/>
    <d v="2013-08-10T05:15:20"/>
    <x v="4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5:00:57"/>
    <d v="2012-10-19T15:00:57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6:35:01"/>
    <d v="2012-05-25T06:14:00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07:09:30"/>
    <d v="2015-06-28T07:09:30"/>
    <x v="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0:13:59"/>
    <d v="2016-02-29T20:13:59"/>
    <x v="2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6T23:16:22"/>
    <d v="2013-04-05T22:16:22"/>
    <x v="4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09:48:47"/>
    <d v="2016-11-20T10:48:47"/>
    <x v="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07:41:45"/>
    <d v="2016-08-14T23:00:00"/>
    <x v="2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6:44:07"/>
    <d v="2014-08-09T06:44:07"/>
    <x v="3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3:46:41"/>
    <d v="2015-12-29T03:46:41"/>
    <x v="0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0:41:20"/>
    <d v="2015-05-27T10:41:20"/>
    <x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6:46:01"/>
    <d v="2017-02-02T06:46:01"/>
    <x v="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6:47:04"/>
    <d v="2015-09-06T06:46:00"/>
    <x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1:23:41"/>
    <d v="2012-12-05T01:23:41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08:51:01"/>
    <d v="2015-12-10T08:51:01"/>
    <x v="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18:13:39"/>
    <d v="2016-10-31T20:59:00"/>
    <x v="2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6:58:45"/>
    <d v="2016-03-20T15:58:45"/>
    <x v="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19:11:16"/>
    <d v="2015-09-20T19:11:16"/>
    <x v="0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09:12:49"/>
    <d v="2016-06-01T09:12:49"/>
    <x v="2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1:37:21"/>
    <d v="2014-09-13T01:37:21"/>
    <x v="3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6:12:24"/>
    <d v="2015-08-07T09:00:00"/>
    <x v="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0:56:06"/>
    <d v="2017-02-17T08:05:00"/>
    <x v="1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4:05:07"/>
    <d v="2015-06-21T13:20:00"/>
    <x v="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6:44:54"/>
    <d v="2017-01-10T21:00:00"/>
    <x v="2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6:11:08"/>
    <d v="2015-06-23T18:00:00"/>
    <x v="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17:33:49"/>
    <d v="2016-12-16T22:59:00"/>
    <x v="2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6:10:08"/>
    <d v="2016-05-12T16:10:08"/>
    <x v="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2:26:05"/>
    <d v="2016-05-16T02:26:05"/>
    <x v="2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1:27:50"/>
    <d v="2015-11-01T15:00:00"/>
    <x v="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5:05:05"/>
    <d v="2017-01-06T05:05:05"/>
    <x v="2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0:16:47"/>
    <d v="2015-08-03T10:00:00"/>
    <x v="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0:26:31"/>
    <d v="2015-11-04T11:26:31"/>
    <x v="0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1:04:23"/>
    <d v="2016-05-13T11:04:23"/>
    <x v="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17:11:47"/>
    <d v="2016-07-04T17:11:47"/>
    <x v="2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1:36:46"/>
    <d v="2015-02-04T11:36:46"/>
    <x v="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17:07:14"/>
    <d v="2015-10-28T17:07:14"/>
    <x v="0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09:41:56"/>
    <d v="2016-05-03T08:41:56"/>
    <x v="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18:12:42"/>
    <d v="2014-10-31T18:12:42"/>
    <x v="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07:46:00"/>
    <d v="2016-07-04T07:46:00"/>
    <x v="2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6:13:09"/>
    <d v="2015-11-15T07:13:09"/>
    <x v="0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08:01:55"/>
    <d v="2015-10-17T08:01:55"/>
    <x v="0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08:42:44"/>
    <d v="2016-02-10T08:42:44"/>
    <x v="2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3:40:48"/>
    <d v="2015-10-29T13:40:48"/>
    <x v="0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07:17:02"/>
    <d v="2015-07-08T07:17:02"/>
    <x v="0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08:17:25"/>
    <d v="2017-01-30T21:00:00"/>
    <x v="1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7T22:37:04"/>
    <d v="2015-08-01T09:53:00"/>
    <x v="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6:48:16"/>
    <d v="2016-01-09T06:48:16"/>
    <x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09:16:31"/>
    <d v="2014-11-14T10:16:31"/>
    <x v="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08:26:12"/>
    <d v="2014-10-19T08:26:12"/>
    <x v="3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0:29:03"/>
    <d v="2016-06-12T00:29:03"/>
    <x v="2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2:38:37"/>
    <d v="2016-01-06T12:38:37"/>
    <x v="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4:36:43"/>
    <d v="2016-12-02T15:36:43"/>
    <x v="2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3:11:45"/>
    <d v="2015-03-24T12:11:45"/>
    <x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2T22:47:40"/>
    <d v="2015-12-12T22:47:40"/>
    <x v="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0:30:45"/>
    <d v="2014-12-17T10:30:45"/>
    <x v="3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07:48:33"/>
    <d v="2015-10-26T07:48:33"/>
    <x v="0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1:20:15"/>
    <d v="2016-12-18T01:20:15"/>
    <x v="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17:40:47"/>
    <d v="2015-02-16T17:40:47"/>
    <x v="0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4:37:55"/>
    <d v="2016-03-12T14:37:55"/>
    <x v="2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0:50:49"/>
    <d v="2015-07-10T10:50:49"/>
    <x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08:25:33"/>
    <d v="2016-07-14T08:25:33"/>
    <x v="2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2:13:14"/>
    <d v="2015-01-01T12:13:14"/>
    <x v="3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4:07:03"/>
    <d v="2016-01-16T03:00:00"/>
    <x v="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2:20:12"/>
    <d v="2016-01-01T12:20:12"/>
    <x v="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1:09:29"/>
    <d v="2016-02-18T11:09:29"/>
    <x v="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1:35:23"/>
    <d v="2015-07-26T19:59:00"/>
    <x v="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09:11:28"/>
    <d v="2015-11-04T10:11:28"/>
    <x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17:12:11"/>
    <d v="2015-01-17T17:12:00"/>
    <x v="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2:38:27"/>
    <d v="2016-10-19T02:38:27"/>
    <x v="2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08:37:23"/>
    <d v="2015-06-13T08:37:23"/>
    <x v="0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3:19:12"/>
    <d v="2015-03-28T02:19:12"/>
    <x v="0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6:08:22"/>
    <d v="2016-05-20T06:08:22"/>
    <x v="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5:53:13"/>
    <d v="2015-09-07T05:53:13"/>
    <x v="0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2:27:03"/>
    <d v="2014-12-25T12:27:03"/>
    <x v="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3:47:47"/>
    <d v="2016-09-22T13:47:47"/>
    <x v="2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6:18:24"/>
    <d v="2015-08-01T16:18:24"/>
    <x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09:45:19"/>
    <d v="2015-03-15T10:00:00"/>
    <x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4:31:27"/>
    <d v="2015-03-19T13:31:27"/>
    <x v="0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09:11:56"/>
    <d v="2015-03-16T08:11:56"/>
    <x v="0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1:22:57"/>
    <d v="2015-11-30T16:00:00"/>
    <x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2:30:07"/>
    <d v="2015-02-15T12:30:07"/>
    <x v="0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0:10:33"/>
    <d v="2015-04-16T10:10:33"/>
    <x v="0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0:28:06"/>
    <d v="2016-11-17T11:28:06"/>
    <x v="2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6:44:59"/>
    <d v="2015-07-08T06:44:59"/>
    <x v="0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5:18:51"/>
    <d v="2016-02-08T05:01:00"/>
    <x v="2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5:02:10"/>
    <d v="2015-07-22T05:02:10"/>
    <x v="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2T21:34:20"/>
    <d v="2014-12-02T21:34:20"/>
    <x v="3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08:15:45"/>
    <d v="2015-04-06T07:15:45"/>
    <x v="0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0:43:26"/>
    <d v="2016-04-16T10:43:26"/>
    <x v="2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17:40:38"/>
    <d v="2015-05-03T17:40:38"/>
    <x v="0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3:31:32"/>
    <d v="2016-11-02T13:31:32"/>
    <x v="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08:55:35"/>
    <d v="2016-07-31T08:00:00"/>
    <x v="2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6:03:01"/>
    <d v="2014-12-04T16:03:01"/>
    <x v="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1:30:02"/>
    <d v="2015-03-08T07:16:00"/>
    <x v="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1:09:22"/>
    <d v="2015-05-09T11:09:22"/>
    <x v="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2:35:39"/>
    <d v="2014-12-26T12:35:39"/>
    <x v="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1:03:35"/>
    <d v="2015-06-18T11:03:35"/>
    <x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07:20:23"/>
    <d v="2014-08-14T07:20:23"/>
    <x v="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6:50:56"/>
    <d v="2014-08-27T16:50:56"/>
    <x v="3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0:35:08"/>
    <d v="2015-08-23T00:35:08"/>
    <x v="0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07:36:49"/>
    <d v="2015-05-24T07:00:00"/>
    <x v="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1:48:56"/>
    <d v="2015-11-22T12:48:56"/>
    <x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4:06:20"/>
    <d v="2015-06-15T14:06:20"/>
    <x v="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6:49:04"/>
    <d v="2015-11-28T17:49:04"/>
    <x v="0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1:56:26"/>
    <d v="2015-04-22T11:56:26"/>
    <x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5:27:17"/>
    <d v="2016-01-19T05:27:17"/>
    <x v="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6:45:46"/>
    <d v="2016-09-01T16:45:46"/>
    <x v="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3:55:20"/>
    <d v="2015-09-30T20:59:00"/>
    <x v="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17:29:00"/>
    <d v="2016-06-23T17:29:00"/>
    <x v="2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18:55:59"/>
    <d v="2015-09-24T18:55:59"/>
    <x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1:01:47"/>
    <d v="2017-02-25T01:01:47"/>
    <x v="1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0:14:03"/>
    <d v="2015-05-08T00:14:03"/>
    <x v="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1:26:43"/>
    <d v="2015-12-09T11:26:43"/>
    <x v="0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07:36:30"/>
    <d v="2014-11-25T08:36:30"/>
    <x v="3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09:12:18"/>
    <d v="2014-08-25T09:12:18"/>
    <x v="3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5:42:17"/>
    <d v="2016-07-07T15:42:17"/>
    <x v="2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0:35:38"/>
    <d v="2016-07-01T10:35:38"/>
    <x v="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6:13:17"/>
    <d v="2015-05-27T16:13:17"/>
    <x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5:44:01"/>
    <d v="2015-05-14T15:44:01"/>
    <x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3:29:37"/>
    <d v="2017-03-26T12:29:37"/>
    <x v="1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5:25:39"/>
    <d v="2015-08-15T05:22:00"/>
    <x v="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4T23:21:51"/>
    <d v="2016-03-14T15:00:00"/>
    <x v="2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08:37:37"/>
    <d v="2014-07-13T08:37:37"/>
    <x v="3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07:18:28"/>
    <d v="2016-05-14T07:18:28"/>
    <x v="2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6:52:01"/>
    <d v="2015-09-05T21:10:00"/>
    <x v="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0:32:09"/>
    <d v="2016-05-28T10:32:09"/>
    <x v="2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07:49:25"/>
    <d v="2015-11-25T08:49:25"/>
    <x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6T23:11:02"/>
    <d v="2016-06-17T15:00:00"/>
    <x v="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4:17:09"/>
    <d v="2015-02-26T14:17:09"/>
    <x v="0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18:12:42"/>
    <d v="2015-04-11T18:12:42"/>
    <x v="0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2:55:50"/>
    <d v="2015-06-06T02:47:00"/>
    <x v="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5:05:18"/>
    <d v="2017-02-25T15:04:00"/>
    <x v="1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6:14:22"/>
    <d v="2017-03-25T05:14:22"/>
    <x v="1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5:59:55"/>
    <d v="2014-10-13T05:59:55"/>
    <x v="3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2:05:15"/>
    <d v="2016-11-24T15:00:00"/>
    <x v="2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5:40:48"/>
    <d v="2015-08-13T05:40:48"/>
    <x v="0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07:37:54"/>
    <d v="2015-08-19T07:37:54"/>
    <x v="0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07:24:35"/>
    <d v="2015-05-31T07:24:35"/>
    <x v="0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07:58:59"/>
    <d v="2014-10-28T17:00:00"/>
    <x v="3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6:37:54"/>
    <d v="2016-08-11T16:37:54"/>
    <x v="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2:27:47"/>
    <d v="2014-08-11T12:27:47"/>
    <x v="3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0:25:49"/>
    <d v="2016-03-17T09:25:49"/>
    <x v="2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08:38:28"/>
    <d v="2014-10-14T08:38:28"/>
    <x v="3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3:53:33"/>
    <d v="2014-09-16T13:53:33"/>
    <x v="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6:53:04"/>
    <d v="2014-12-18T17:53:04"/>
    <x v="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6:25:11"/>
    <d v="2014-12-12T16:25:11"/>
    <x v="3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08:34:10"/>
    <d v="2016-12-01T09:34:10"/>
    <x v="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6:50:40"/>
    <d v="2015-08-20T06:50:40"/>
    <x v="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4:58:33"/>
    <d v="2015-07-08T14:58:33"/>
    <x v="0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4:58:32"/>
    <d v="2015-03-12T13:58:32"/>
    <x v="0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1:18:39"/>
    <d v="2016-04-17T10:18:39"/>
    <x v="2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2:17:52"/>
    <d v="2015-12-23T12:17:52"/>
    <x v="0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19:51:29"/>
    <d v="2015-07-26T10:00:00"/>
    <x v="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6:14:55"/>
    <d v="2015-08-23T06:14:55"/>
    <x v="0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09:47:59"/>
    <d v="2014-11-09T10:47:59"/>
    <x v="3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07:29:19"/>
    <d v="2016-10-23T07:29:19"/>
    <x v="2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2:30:47"/>
    <d v="2015-01-16T02:30:47"/>
    <x v="3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2:14:16"/>
    <d v="2015-07-18T12:14:16"/>
    <x v="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07:59:35"/>
    <d v="2015-04-13T07:59:35"/>
    <x v="0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09:04:21"/>
    <d v="2017-01-13T09:04:21"/>
    <x v="2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1:58:18"/>
    <d v="2014-08-17T11:58:18"/>
    <x v="3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0:57:43"/>
    <d v="2016-10-29T00:57:43"/>
    <x v="2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1:57:02"/>
    <d v="2015-05-11T11:57:02"/>
    <x v="0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07:00:58"/>
    <d v="2016-07-06T07:00:58"/>
    <x v="2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09:02:00"/>
    <d v="2016-06-19T00:10:00"/>
    <x v="2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08:37:32"/>
    <d v="2015-01-13T20:00:00"/>
    <x v="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1-30T21:16:04"/>
    <d v="2014-12-31T20:59:00"/>
    <x v="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2:10:17"/>
    <d v="2014-09-01T12:10:17"/>
    <x v="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18:47:07"/>
    <d v="2014-08-11T18:47:07"/>
    <x v="3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4:20:04"/>
    <d v="2014-12-31T22:59:00"/>
    <x v="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0:26:21"/>
    <d v="2015-02-07T10:26:21"/>
    <x v="0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1:41:35"/>
    <d v="2016-06-28T01:41:35"/>
    <x v="2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1:02:18"/>
    <d v="2016-05-21T01:02:18"/>
    <x v="2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08:41:49"/>
    <d v="2016-09-03T08:41:49"/>
    <x v="2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4:02:11"/>
    <d v="2014-09-17T04:02:11"/>
    <x v="3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1:20:04"/>
    <d v="2016-10-26T11:20:04"/>
    <x v="2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0:22:02"/>
    <d v="2017-03-14T09:22:02"/>
    <x v="1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3:36:04"/>
    <d v="2016-10-31T13:36:04"/>
    <x v="2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3:21:31"/>
    <d v="2014-07-24T19:00:00"/>
    <x v="3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2:47:52"/>
    <d v="2015-01-12T12:47:52"/>
    <x v="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08:09:30"/>
    <d v="2015-08-03T08:09:30"/>
    <x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0:00:53"/>
    <d v="2017-02-05T10:00:53"/>
    <x v="2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18:30:53"/>
    <d v="2015-10-14T18:30:53"/>
    <x v="0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08:01:37"/>
    <d v="2016-12-07T20:59:00"/>
    <x v="2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07:14:01"/>
    <d v="2016-09-08T22:00:00"/>
    <x v="2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6:40:46"/>
    <d v="2015-06-30T16:40:46"/>
    <x v="0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1:01:03"/>
    <d v="2016-12-22T01:01:03"/>
    <x v="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1:23:47"/>
    <d v="2015-04-30T11:23:47"/>
    <x v="0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07:55:59"/>
    <d v="2017-02-01T07:55:59"/>
    <x v="1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4:30:20"/>
    <d v="2014-10-31T04:30:20"/>
    <x v="3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4:15:02"/>
    <d v="2014-07-25T14:15:02"/>
    <x v="3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4:33:09"/>
    <d v="2016-02-03T04:33:09"/>
    <x v="2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4:20:45"/>
    <d v="2014-09-17T18:00:00"/>
    <x v="3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3:39:08"/>
    <d v="2013-11-22T08:00:00"/>
    <x v="4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08:31:21"/>
    <d v="2017-01-10T08:31:21"/>
    <x v="2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07:54:40"/>
    <d v="2014-07-23T07:54:40"/>
    <x v="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09:26:27"/>
    <d v="2016-11-24T10:26:27"/>
    <x v="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4:49:09"/>
    <d v="2017-01-31T15:32:00"/>
    <x v="2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0:37:48"/>
    <d v="2017-02-19T20:37:48"/>
    <x v="2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3:47:58"/>
    <d v="2017-01-21T03:47:58"/>
    <x v="2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5:53:03"/>
    <d v="2016-12-14T10:39:00"/>
    <x v="2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07:55:27"/>
    <d v="2017-01-01T07:55:27"/>
    <x v="2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5:56:40"/>
    <d v="2014-09-13T05:56:40"/>
    <x v="3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6:59:19"/>
    <d v="2014-12-04T16:59:19"/>
    <x v="3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5:38:22"/>
    <d v="2014-08-19T16:44:00"/>
    <x v="3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3:01:08"/>
    <d v="2016-12-14T04:01:08"/>
    <x v="2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08:20:32"/>
    <d v="2016-02-14T08:20:32"/>
    <x v="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4:42:12"/>
    <d v="2016-06-05T04:42:12"/>
    <x v="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0:54:42"/>
    <d v="2017-02-28T10:54:42"/>
    <x v="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18:10:40"/>
    <d v="2015-11-04T19:10:40"/>
    <x v="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07:48:27"/>
    <d v="2014-11-30T16:00:00"/>
    <x v="3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2:30:02"/>
    <d v="2014-09-05T12:30:02"/>
    <x v="3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2:17:27"/>
    <d v="2017-02-17T21:59:00"/>
    <x v="1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6:57:56"/>
    <d v="2016-02-22T16:57:56"/>
    <x v="2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07:34:51"/>
    <d v="2012-01-29T07:34:51"/>
    <x v="5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5:43:27"/>
    <d v="2014-08-01T05:43:27"/>
    <x v="3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1:19:38"/>
    <d v="2012-04-08T10:19:38"/>
    <x v="5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1:35:49"/>
    <d v="2015-07-29T19:59:00"/>
    <x v="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07:19:23"/>
    <d v="2011-06-30T07:19:23"/>
    <x v="6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07:01:52"/>
    <d v="2015-12-13T07:01:52"/>
    <x v="0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17:01:27"/>
    <d v="2013-04-11T17:01:27"/>
    <x v="4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6:29:09"/>
    <d v="2013-01-14T13:20:00"/>
    <x v="5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2:05:57"/>
    <d v="2011-08-21T12:05:57"/>
    <x v="6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0:27:41"/>
    <d v="2012-09-18T20:27:41"/>
    <x v="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09:53:11"/>
    <d v="2011-12-07T09:53:11"/>
    <x v="6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1:05:47"/>
    <d v="2012-01-21T22:00:00"/>
    <x v="6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2:11:01"/>
    <d v="2013-09-29T02:11:01"/>
    <x v="4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2:04:52"/>
    <d v="2013-12-20T02:04:52"/>
    <x v="4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19:57:00"/>
    <d v="2015-05-08T21:00:00"/>
    <x v="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6:42:26"/>
    <d v="2014-12-03T16:39:00"/>
    <x v="3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09:37:20"/>
    <d v="2013-11-20T20:59:00"/>
    <x v="4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7T22:36:27"/>
    <d v="2014-02-14T12:00:00"/>
    <x v="3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6:29:54"/>
    <d v="2014-11-30T20:59:00"/>
    <x v="3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4:03:49"/>
    <d v="2014-08-11T04:03:49"/>
    <x v="3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19:31:22"/>
    <d v="2015-06-20T19:31:22"/>
    <x v="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07:33:26"/>
    <d v="2013-06-11T07:33:26"/>
    <x v="4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4:01:52"/>
    <d v="2014-03-21T13:01:52"/>
    <x v="3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09:01:25"/>
    <d v="2012-04-16T13:00:00"/>
    <x v="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4:58:23"/>
    <d v="2012-12-13T14:58:23"/>
    <x v="5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5:44:05"/>
    <d v="2013-05-03T05:44:05"/>
    <x v="4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17:01:49"/>
    <d v="2012-09-22T19:59:00"/>
    <x v="5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5:10:19"/>
    <d v="2015-01-15T02:54:00"/>
    <x v="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2:19:26"/>
    <d v="2014-08-10T12:19:26"/>
    <x v="3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4:35:30"/>
    <d v="2017-01-28T14:35:30"/>
    <x v="2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3:04:32"/>
    <d v="2013-02-24T13:04:32"/>
    <x v="4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07:07:55"/>
    <d v="2011-08-04T07:07:55"/>
    <x v="6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2:06:57"/>
    <d v="2016-10-16T03:00:00"/>
    <x v="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6:09:51"/>
    <d v="2015-02-14T06:09:51"/>
    <x v="0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09:58:41"/>
    <d v="2013-01-05T09:58:41"/>
    <x v="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6:31:17"/>
    <d v="2013-05-19T16:41:00"/>
    <x v="4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0:24:19"/>
    <d v="2011-04-18T09:24:19"/>
    <x v="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17:18:34"/>
    <d v="2012-12-05T17:18:34"/>
    <x v="5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2:04:28"/>
    <d v="2010-10-08T12:04:28"/>
    <x v="7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29T23:55:39"/>
    <d v="2014-07-08T23:55:39"/>
    <x v="3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0:20:13"/>
    <d v="2016-11-26T11:20:13"/>
    <x v="2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0:02:06"/>
    <d v="2014-02-02T10:02:06"/>
    <x v="3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2:36:10"/>
    <d v="2016-12-03T22:00:00"/>
    <x v="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2:43:28"/>
    <d v="2013-08-15T02:43:28"/>
    <x v="4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0:09:21"/>
    <d v="2015-09-09T20:09:21"/>
    <x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5:01:24"/>
    <d v="2014-10-19T05:01:24"/>
    <x v="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0:48:03"/>
    <d v="2015-02-16T10:48:03"/>
    <x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19:26:50"/>
    <d v="2015-05-20T19:26:50"/>
    <x v="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0:58:10"/>
    <d v="2013-12-15T20:58:10"/>
    <x v="4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5:54:54"/>
    <d v="2013-12-26T15:54:54"/>
    <x v="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5:59:29"/>
    <d v="2013-02-24T15:59:29"/>
    <x v="4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1:46:42"/>
    <d v="2016-01-30T11:46:42"/>
    <x v="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17:21:59"/>
    <d v="2009-10-31T19:59:00"/>
    <x v="8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09:39:45"/>
    <d v="2015-05-10T15:01:00"/>
    <x v="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0:43:38"/>
    <d v="2014-02-23T10:43:38"/>
    <x v="3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17:26:35"/>
    <d v="2011-12-15T17:26:35"/>
    <x v="6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08:27:25"/>
    <d v="2015-10-10T21:00:00"/>
    <x v="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5:32:57"/>
    <d v="2013-07-31T15:32:57"/>
    <x v="4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08:51:20"/>
    <d v="2014-04-30T08:51:20"/>
    <x v="3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08:25:05"/>
    <d v="2010-10-14T20:00:00"/>
    <x v="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08:10:25"/>
    <d v="2011-05-03T08:10:25"/>
    <x v="6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6:01:14"/>
    <d v="2013-06-07T16:01:14"/>
    <x v="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0:11:42"/>
    <d v="2012-08-25T10:11:42"/>
    <x v="5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0:34:09"/>
    <d v="2012-04-27T14:00:00"/>
    <x v="5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19:35:19"/>
    <d v="2014-03-16T18:35:19"/>
    <x v="3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6:15:15"/>
    <d v="2013-02-28T06:15:15"/>
    <x v="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17:20:34"/>
    <d v="2012-05-11T07:47:00"/>
    <x v="5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07:03:46"/>
    <d v="2013-11-01T07:03:46"/>
    <x v="4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6:09:48"/>
    <d v="2012-07-06T19:59:00"/>
    <x v="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0:28:00"/>
    <d v="2013-01-20T23:59:00"/>
    <x v="4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17:08:59"/>
    <d v="2013-01-31T17:08:59"/>
    <x v="4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0:44:06"/>
    <d v="2013-11-12T21:59:00"/>
    <x v="4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2:58:03"/>
    <d v="2013-11-07T13:58:03"/>
    <x v="4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09:47:24"/>
    <d v="2013-07-02T20:59:00"/>
    <x v="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18:45:37"/>
    <d v="2011-09-05T09:06:00"/>
    <x v="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6:42:46"/>
    <d v="2012-04-06T20:59:00"/>
    <x v="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3:11:25"/>
    <d v="2013-09-15T13:10:00"/>
    <x v="4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5:51:28"/>
    <d v="2012-04-28T20:00:00"/>
    <x v="5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6:09:47"/>
    <d v="2014-09-30T06:09:47"/>
    <x v="3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08:00:46"/>
    <d v="2012-04-27T08:00:46"/>
    <x v="5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2:24:14"/>
    <d v="2014-09-11T02:24:14"/>
    <x v="3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1:05:20"/>
    <d v="2011-07-01T11:05:20"/>
    <x v="6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6:32:04"/>
    <d v="2012-09-16T20:05:00"/>
    <x v="5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4:47:58"/>
    <d v="2011-05-28T17:00:00"/>
    <x v="6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18:32:06"/>
    <d v="2011-07-22T19:59:00"/>
    <x v="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1:45:12"/>
    <d v="2011-07-16T15:00:00"/>
    <x v="6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08:35:39"/>
    <d v="2011-09-07T08:35:39"/>
    <x v="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07:05:11"/>
    <d v="2017-02-28T18:00:00"/>
    <x v="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18:24:46"/>
    <d v="2014-12-21T20:59:00"/>
    <x v="3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2:00:30"/>
    <d v="2014-01-19T12:00:30"/>
    <x v="4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17:21:02"/>
    <d v="2012-08-31T17:21:02"/>
    <x v="5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07:26:42"/>
    <d v="2013-07-10T08:52:00"/>
    <x v="4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6:25:52"/>
    <d v="2013-03-01T05:58:00"/>
    <x v="4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5:02:45"/>
    <d v="2012-07-20T15:02:45"/>
    <x v="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09:50:01"/>
    <d v="2011-05-31T10:04:00"/>
    <x v="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4:01:43"/>
    <d v="2014-11-01T14:01:43"/>
    <x v="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2:54:03"/>
    <d v="2013-04-08T22:30:00"/>
    <x v="4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6:23:31"/>
    <d v="2012-03-10T20:59:00"/>
    <x v="5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3:11:21"/>
    <d v="2012-08-07T09:01:00"/>
    <x v="5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5:57:34"/>
    <d v="2013-12-20T20:44:00"/>
    <x v="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2:12:22"/>
    <d v="2014-06-08T21:00:00"/>
    <x v="3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4:07:45"/>
    <d v="2015-05-03T20:01:00"/>
    <x v="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4:44:10"/>
    <d v="2012-10-05T14:44:10"/>
    <x v="5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5:20:52"/>
    <d v="2015-03-22T14:20:52"/>
    <x v="0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2T21:48:38"/>
    <d v="2010-04-17T22:59:00"/>
    <x v="7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3T23:21:24"/>
    <d v="2012-10-28T23:21:24"/>
    <x v="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6:55:30"/>
    <d v="2012-03-25T15:55:30"/>
    <x v="5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3:21:47"/>
    <d v="2012-02-14T11:49:00"/>
    <x v="5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17:13:02"/>
    <d v="2012-06-25T08:24:00"/>
    <x v="5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1:14:00"/>
    <d v="2016-07-13T11:14:00"/>
    <x v="2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4:37:05"/>
    <d v="2013-03-22T03:37:05"/>
    <x v="4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07:31:34"/>
    <d v="2012-04-27T07:31:34"/>
    <x v="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08:12:15"/>
    <d v="2012-01-21T00:13:00"/>
    <x v="6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3:04:35"/>
    <d v="2014-04-19T13:04:35"/>
    <x v="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1:44:52"/>
    <d v="2013-06-30T19:59:00"/>
    <x v="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2:59:18"/>
    <d v="2012-05-18T19:00:00"/>
    <x v="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17:21:58"/>
    <d v="2013-10-06T17:21:58"/>
    <x v="4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5:57:42"/>
    <d v="2014-05-01T15:57:42"/>
    <x v="3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3:33:05"/>
    <d v="2012-01-17T13:33:05"/>
    <x v="6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0:19:16"/>
    <d v="2012-09-22T10:19:16"/>
    <x v="5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4T21:26:27"/>
    <d v="2016-09-23T21:26:27"/>
    <x v="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2:07:43"/>
    <d v="2014-11-10T13:07:43"/>
    <x v="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6:13:03"/>
    <d v="2013-10-13T19:59:00"/>
    <x v="4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0T22:11:20"/>
    <d v="2016-12-08T00:00:00"/>
    <x v="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08:25:52"/>
    <d v="2014-10-31T20:59:00"/>
    <x v="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0:56:36"/>
    <d v="2016-09-04T19:59:00"/>
    <x v="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1:24:15"/>
    <d v="2014-03-10T06:00:00"/>
    <x v="3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1:09:36"/>
    <d v="2015-07-10T11:09:36"/>
    <x v="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1:00:33"/>
    <d v="2015-04-14T11:00:33"/>
    <x v="0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19:34:24"/>
    <d v="2015-03-15T18:34:24"/>
    <x v="0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1:51:57"/>
    <d v="2016-04-24T20:59:00"/>
    <x v="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3:07:33"/>
    <d v="2016-07-31T11:45:00"/>
    <x v="2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1:19:55"/>
    <d v="2016-10-24T13:00:00"/>
    <x v="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1:58:29"/>
    <d v="2015-02-16T11:58:29"/>
    <x v="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7T21:05:46"/>
    <d v="2016-12-27T21:05:46"/>
    <x v="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19:00:17"/>
    <d v="2016-07-23T19:00:17"/>
    <x v="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6T23:29:16"/>
    <d v="2016-10-25T11:00:00"/>
    <x v="2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5:57:11"/>
    <d v="2015-11-25T06:57:11"/>
    <x v="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09:53:38"/>
    <d v="2015-04-15T14:59:00"/>
    <x v="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1:41:08"/>
    <d v="2015-06-03T16:00:00"/>
    <x v="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3:35:13"/>
    <d v="2013-11-22T04:35:13"/>
    <x v="4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5:10:04"/>
    <d v="2016-09-16T15:10:04"/>
    <x v="2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5:19:08"/>
    <d v="2013-11-11T06:19:08"/>
    <x v="4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18:49:26"/>
    <d v="2012-02-11T18:49:26"/>
    <x v="5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18:33:58"/>
    <d v="2013-10-16T01:59:00"/>
    <x v="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0:33:17"/>
    <d v="2013-01-16T10:33:17"/>
    <x v="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07:18:38"/>
    <d v="2015-02-28T07:10:00"/>
    <x v="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18:31:46"/>
    <d v="2009-11-30T20:59:00"/>
    <x v="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6:39:58"/>
    <d v="2014-01-06T16:39:58"/>
    <x v="4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2:17:37"/>
    <d v="2013-04-08T11:17:37"/>
    <x v="4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6:32:03"/>
    <d v="2013-08-31T16:32:03"/>
    <x v="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5:28:15"/>
    <d v="2013-11-29T06:28:15"/>
    <x v="4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1:48:47"/>
    <d v="2011-03-10T11:48:47"/>
    <x v="6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0:00:40"/>
    <d v="2012-11-10T21:00:40"/>
    <x v="5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6:00:34"/>
    <d v="2013-05-04T06:00:34"/>
    <x v="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09:22:11"/>
    <d v="2015-09-21T09:22:11"/>
    <x v="0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3:55:27"/>
    <d v="2013-02-04T03:55:27"/>
    <x v="4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0:56:00"/>
    <d v="2013-12-19T10:56:00"/>
    <x v="4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2T21:35:24"/>
    <d v="2010-12-22T21:35:24"/>
    <x v="7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1:55:05"/>
    <d v="2012-05-29T11:55:05"/>
    <x v="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6T23:42:18"/>
    <d v="2012-10-29T23:42:18"/>
    <x v="5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29T22:01:26"/>
    <d v="2012-01-13T22:01:26"/>
    <x v="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2:39:10"/>
    <d v="2011-09-06T12:39:10"/>
    <x v="6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4:27:15"/>
    <d v="2016-03-02T14:27:15"/>
    <x v="2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1:15:46"/>
    <d v="2012-05-11T18:31:00"/>
    <x v="5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4:35:11"/>
    <d v="2016-12-30T14:35:11"/>
    <x v="2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2:53:33"/>
    <d v="2016-09-15T12:53:33"/>
    <x v="2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5:00:55"/>
    <d v="2012-05-27T15:00:55"/>
    <x v="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0:04:45"/>
    <d v="2011-08-31T22:00:00"/>
    <x v="6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0:49:03"/>
    <d v="2014-10-05T10:49:03"/>
    <x v="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08:46:19"/>
    <d v="2013-11-21T09:46:19"/>
    <x v="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6:45:30"/>
    <d v="2014-08-20T16:45:30"/>
    <x v="3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0:48:03"/>
    <d v="2010-07-31T20:00:00"/>
    <x v="7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3:32:43"/>
    <d v="2015-04-01T12:32:43"/>
    <x v="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5:33:30"/>
    <d v="2016-06-05T15:33:30"/>
    <x v="2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19:03:49"/>
    <d v="2010-10-24T19:03:49"/>
    <x v="7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2:57:06"/>
    <d v="2015-08-27T20:00:00"/>
    <x v="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08:31:48"/>
    <d v="2012-11-28T09:31:48"/>
    <x v="5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0:11:50"/>
    <d v="2012-01-15T10:11:50"/>
    <x v="6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18:22:42"/>
    <d v="2011-05-27T18:22:42"/>
    <x v="6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2:23:22"/>
    <d v="2016-03-30T11:23:22"/>
    <x v="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1:28:34"/>
    <d v="2010-06-08T11:11:00"/>
    <x v="7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5:10:22"/>
    <d v="2014-08-30T07:30:00"/>
    <x v="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1:06:20"/>
    <d v="2012-09-22T18:25:00"/>
    <x v="5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17:55:37"/>
    <d v="2016-01-02T17:55:37"/>
    <x v="0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4T21:45:26"/>
    <d v="2011-01-23T21:45:26"/>
    <x v="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0:33:10"/>
    <d v="2014-03-12T19:33:10"/>
    <x v="3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0:37:03"/>
    <d v="2011-09-10T20:37:03"/>
    <x v="6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1:14:15"/>
    <d v="2010-07-26T20:59:00"/>
    <x v="7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08:34:00"/>
    <d v="2012-07-22T20:00:00"/>
    <x v="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5:05:19"/>
    <d v="2017-03-03T05:05:19"/>
    <x v="1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6:07:25"/>
    <d v="2014-01-23T16:07:25"/>
    <x v="3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18:37:27"/>
    <d v="2012-12-10T19:37:27"/>
    <x v="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19:20:19"/>
    <d v="2012-05-04T19:20:19"/>
    <x v="5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0:19:07"/>
    <d v="2012-08-25T10:19:07"/>
    <x v="5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08:18:34"/>
    <d v="2012-02-29T20:59:00"/>
    <x v="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2:28:54"/>
    <d v="2010-10-21T21:00:00"/>
    <x v="7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4:38:50"/>
    <d v="2014-07-13T18:30:00"/>
    <x v="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3:59:21"/>
    <d v="2014-12-01T14:59:21"/>
    <x v="3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07:24:05"/>
    <d v="2012-12-19T07:24:05"/>
    <x v="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08:07:02"/>
    <d v="2013-11-14T09:07:02"/>
    <x v="4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0:06:16"/>
    <d v="2011-12-11T21:06:16"/>
    <x v="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4:43:13"/>
    <d v="2014-10-01T04:43:13"/>
    <x v="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5:02:03"/>
    <d v="2014-11-21T16:02:03"/>
    <x v="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4:37:49"/>
    <d v="2013-02-13T14:37:49"/>
    <x v="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3:08:31"/>
    <d v="2013-11-27T14:08:31"/>
    <x v="4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6:28:50"/>
    <d v="2010-07-08T14:40:00"/>
    <x v="7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1:44:55"/>
    <d v="2012-05-14T11:44:55"/>
    <x v="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2:41:53"/>
    <d v="2012-11-17T16:00:00"/>
    <x v="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09T21:42:49"/>
    <d v="2012-04-08T20:42:49"/>
    <x v="5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3:58:26"/>
    <d v="2010-06-25T13:32:00"/>
    <x v="7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0:38:22"/>
    <d v="2014-03-16T14:00:00"/>
    <x v="3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5:15:45"/>
    <d v="2013-03-22T14:15:45"/>
    <x v="4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0:03:29"/>
    <d v="2014-05-11T20:03:29"/>
    <x v="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09:41:24"/>
    <d v="2014-05-03T22:00:00"/>
    <x v="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0:00:29"/>
    <d v="2016-01-29T00:00:29"/>
    <x v="0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6:34:49"/>
    <d v="2012-01-18T12:00:00"/>
    <x v="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1:09:17"/>
    <d v="2013-11-03T12:09:17"/>
    <x v="4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3:30:48"/>
    <d v="2012-09-02T03:30:48"/>
    <x v="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0:18:58"/>
    <d v="2013-06-30T11:58:00"/>
    <x v="4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6:12:06"/>
    <d v="2015-08-10T16:12:06"/>
    <x v="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18:19:05"/>
    <d v="2017-02-09T18:19:05"/>
    <x v="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2:14:20"/>
    <d v="2016-02-18T12:14:20"/>
    <x v="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08:01:45"/>
    <d v="2016-11-29T09:01:45"/>
    <x v="2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6:00:50"/>
    <d v="2016-04-18T06:00:00"/>
    <x v="2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2:57:06"/>
    <d v="2017-02-18T15:59:00"/>
    <x v="2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0:00:48"/>
    <d v="2016-09-09T10:00:48"/>
    <x v="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0:45:06"/>
    <d v="2016-06-30T10:45:06"/>
    <x v="2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1:52:44"/>
    <d v="2016-03-12T11:52:44"/>
    <x v="2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17:02:56"/>
    <d v="2016-02-20T17:02:56"/>
    <x v="0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0:01:01"/>
    <d v="2016-01-17T10:01:01"/>
    <x v="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07:41:12"/>
    <d v="2016-06-04T07:41:12"/>
    <x v="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6:43:32"/>
    <d v="2016-11-18T07:43:32"/>
    <x v="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19:56:39"/>
    <d v="2015-01-24T19:56:39"/>
    <x v="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2:00:39"/>
    <d v="2015-08-20T12:00:39"/>
    <x v="0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3T23:05:00"/>
    <d v="2016-09-12T23:05:00"/>
    <x v="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3:55:59"/>
    <d v="2015-04-26T12:55:59"/>
    <x v="0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5:15:33"/>
    <d v="2016-11-17T06:15:33"/>
    <x v="2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1:16:03"/>
    <d v="2015-04-09T20:59:00"/>
    <x v="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0:11:05"/>
    <d v="2015-01-18T20:11:05"/>
    <x v="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07:02:35"/>
    <d v="2017-03-14T06:02:35"/>
    <x v="1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08:38:55"/>
    <d v="2017-02-20T11:00:00"/>
    <x v="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09:05:53"/>
    <d v="2016-02-11T09:05:53"/>
    <x v="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07:15:19"/>
    <d v="2016-10-17T07:15:19"/>
    <x v="2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07:05:19"/>
    <d v="2015-09-01T07:05:19"/>
    <x v="0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6:24:06"/>
    <d v="2016-10-25T19:59:00"/>
    <x v="2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07:15:32"/>
    <d v="2016-10-06T07:15:32"/>
    <x v="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1T22:06:14"/>
    <d v="2016-04-21T21:06:14"/>
    <x v="2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2:20:34"/>
    <d v="2014-08-15T12:20:34"/>
    <x v="3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6T23:16:47"/>
    <d v="2017-02-08T23:16:47"/>
    <x v="1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6T21:17:33"/>
    <d v="2017-01-22T20:59:00"/>
    <x v="2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09:01:00"/>
    <d v="2015-06-01T09:01:00"/>
    <x v="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2:46:38"/>
    <d v="2014-09-03T22:59:00"/>
    <x v="3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6:21:33"/>
    <d v="2015-11-08T17:21:33"/>
    <x v="0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09:59:16"/>
    <d v="2016-03-25T08:59:16"/>
    <x v="2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08:43:05"/>
    <d v="2016-06-28T08:43:05"/>
    <x v="2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17:24:57"/>
    <d v="2015-08-13T17:24:57"/>
    <x v="0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4:36:37"/>
    <d v="2016-02-21T14:36:37"/>
    <x v="2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5T23:25:01"/>
    <d v="2016-02-24T23:25:01"/>
    <x v="2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2:00:28"/>
    <d v="2016-06-20T10:59:00"/>
    <x v="2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3:42:02"/>
    <d v="2014-11-30T14:42:02"/>
    <x v="3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4:43:42"/>
    <d v="2014-08-09T14:43:42"/>
    <x v="3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0:04:46"/>
    <d v="2016-10-02T10:04:46"/>
    <x v="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08:01:25"/>
    <d v="2016-08-23T12:54:00"/>
    <x v="2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18:46:48"/>
    <d v="2015-03-27T17:46:48"/>
    <x v="0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5:13:30"/>
    <d v="2015-12-31T15:00:00"/>
    <x v="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0:25:00"/>
    <d v="2016-01-09T16:00:00"/>
    <x v="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3T23:04:10"/>
    <d v="2014-06-22T23:04:10"/>
    <x v="3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0:33:45"/>
    <d v="2016-10-01T00:33:45"/>
    <x v="2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4:24:55"/>
    <d v="2016-09-28T14:24:55"/>
    <x v="2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0:49:24"/>
    <d v="2014-09-03T10:49:24"/>
    <x v="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0:09:48"/>
    <d v="2016-07-12T10:51:00"/>
    <x v="2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4:11:59"/>
    <d v="2016-05-07T13:11:59"/>
    <x v="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5:09:28"/>
    <d v="2016-11-11T21:00:00"/>
    <x v="2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8T22:18:50"/>
    <d v="2014-11-30T14:59:00"/>
    <x v="3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4:34:40"/>
    <d v="2014-11-29T08:00:00"/>
    <x v="3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2:47:40"/>
    <d v="2014-07-27T07:27:00"/>
    <x v="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18:28:17"/>
    <d v="2014-11-27T19:28:17"/>
    <x v="3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0:03:21"/>
    <d v="2015-11-18T21:03:21"/>
    <x v="0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3T23:11:30"/>
    <d v="2014-11-13T00:02:00"/>
    <x v="3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17:26:00"/>
    <d v="2017-03-14T16:26:00"/>
    <x v="1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09:16:53"/>
    <d v="2017-01-30T09:16:53"/>
    <x v="2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08:25:14"/>
    <d v="2015-12-16T21:59:00"/>
    <x v="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09:01:01"/>
    <d v="2017-03-16T08:01:01"/>
    <x v="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09:00:27"/>
    <d v="2016-02-18T09:00:27"/>
    <x v="2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6:59:43"/>
    <d v="2015-10-30T06:59:43"/>
    <x v="0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6:57:52"/>
    <d v="2014-12-11T23:11:00"/>
    <x v="3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6:00:23"/>
    <d v="2016-12-14T07:00:23"/>
    <x v="2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1:25:15"/>
    <d v="2016-12-28T11:25:15"/>
    <x v="2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6:30:46"/>
    <d v="2016-06-19T06:30:46"/>
    <x v="2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1:54:22"/>
    <d v="2016-09-04T18:59:00"/>
    <x v="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3:33:15"/>
    <d v="2014-12-18T13:33:15"/>
    <x v="3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2:34:12"/>
    <d v="2017-01-24T02:34:12"/>
    <x v="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2:00:56"/>
    <d v="2015-12-29T12:00:00"/>
    <x v="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6:03:35"/>
    <d v="2014-12-31T16:03:35"/>
    <x v="3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3:04:55"/>
    <d v="2015-11-25T14:04:55"/>
    <x v="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18:34:16"/>
    <d v="2016-04-06T17:34:16"/>
    <x v="2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08:12:15"/>
    <d v="2015-11-21T09:12:15"/>
    <x v="0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3:48:53"/>
    <d v="2016-07-14T03:48:53"/>
    <x v="2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5:22:29"/>
    <d v="2015-02-04T15:22:29"/>
    <x v="0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17:40:09"/>
    <d v="2015-06-01T16:47:00"/>
    <x v="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3T22:02:51"/>
    <d v="2015-10-16T20:00:00"/>
    <x v="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07:31:17"/>
    <d v="2015-05-17T07:31:17"/>
    <x v="0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4:04:21"/>
    <d v="2015-06-20T14:04:21"/>
    <x v="0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5:56:03"/>
    <d v="2016-01-31T05:56:03"/>
    <x v="2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2:00:37"/>
    <d v="2015-03-16T11:00:37"/>
    <x v="0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1:46:56"/>
    <d v="2016-03-31T00:46:56"/>
    <x v="2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6:49:07"/>
    <d v="2014-10-22T16:49:07"/>
    <x v="3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07:03:25"/>
    <d v="2017-03-06T12:00:00"/>
    <x v="1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09:05:07"/>
    <d v="2015-04-04T13:59:00"/>
    <x v="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3:35:49"/>
    <d v="2016-09-12T03:35:49"/>
    <x v="2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0:20:10"/>
    <d v="2015-12-16T10:20:10"/>
    <x v="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08:00:25"/>
    <d v="2016-06-23T08:00:25"/>
    <x v="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09:34:40"/>
    <d v="2016-12-12T09:34:40"/>
    <x v="2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0:00:04"/>
    <d v="2016-08-04T19:59:00"/>
    <x v="2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07:23:40"/>
    <d v="2015-02-11T07:23:40"/>
    <x v="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2:46:30"/>
    <d v="2013-01-07T00:00:00"/>
    <x v="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1:44:22"/>
    <d v="2015-05-17T21:00:00"/>
    <x v="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7T21:33:43"/>
    <d v="2016-03-18T20:33:43"/>
    <x v="2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18:37:26"/>
    <d v="2016-12-12T23:59:00"/>
    <x v="2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09:00:09"/>
    <d v="2016-08-27T09:00:09"/>
    <x v="2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17:26:32"/>
    <d v="2014-07-30T17:26:32"/>
    <x v="3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08:42:28"/>
    <d v="2014-09-12T02:00:00"/>
    <x v="3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19T22:04:15"/>
    <d v="2015-05-19T22:04:15"/>
    <x v="0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4:13:21"/>
    <d v="2015-03-05T12:27:00"/>
    <x v="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2:59:10"/>
    <d v="2014-08-23T12:59:10"/>
    <x v="3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2:26:00"/>
    <d v="2015-12-26T12:26:00"/>
    <x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1:38:35"/>
    <d v="2014-11-05T12:38:35"/>
    <x v="3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17:16:29"/>
    <d v="2016-09-24T17:16:29"/>
    <x v="2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2:20:45"/>
    <d v="2016-02-12T02:20:45"/>
    <x v="2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1:07:57"/>
    <d v="2015-09-14T11:07:57"/>
    <x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6:20:25"/>
    <d v="2014-08-26T16:20:25"/>
    <x v="3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1:08:15"/>
    <d v="2016-06-06T12:09:00"/>
    <x v="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0:08:52"/>
    <d v="2017-03-05T20:08:52"/>
    <x v="1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2:26:39"/>
    <d v="2014-08-10T14:00:00"/>
    <x v="3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5:49:05"/>
    <d v="2016-03-07T15:49:05"/>
    <x v="2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09:16:17"/>
    <d v="2015-04-24T08:16:17"/>
    <x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2:54:43"/>
    <d v="2016-12-04T13:54:43"/>
    <x v="2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3:37:23"/>
    <d v="2015-03-25T16:00:00"/>
    <x v="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0:57:36"/>
    <d v="2015-03-13T09:57:36"/>
    <x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3:54:53"/>
    <d v="2015-04-15T13:54:53"/>
    <x v="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2T22:38:28"/>
    <d v="2016-05-01T17:00:00"/>
    <x v="2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1:22:21"/>
    <d v="2016-07-12T11:22:21"/>
    <x v="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6:44:22"/>
    <d v="2016-08-30T16:44:22"/>
    <x v="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2T21:28:23"/>
    <d v="2013-07-06T21:28:23"/>
    <x v="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1:08:42"/>
    <d v="2014-02-19T01:08:42"/>
    <x v="3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5:06:22"/>
    <d v="2013-08-04T15:06:22"/>
    <x v="4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2:32:11"/>
    <d v="2013-12-21T12:32:11"/>
    <x v="4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0:54:24"/>
    <d v="2016-04-09T23:54:24"/>
    <x v="2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4T21:30:59"/>
    <d v="2013-11-25T22:30:59"/>
    <x v="4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6:17:02"/>
    <d v="2012-09-30T16:17:02"/>
    <x v="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0:04:53"/>
    <d v="2015-11-17T11:04:53"/>
    <x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1:58:17"/>
    <d v="2014-02-05T11:58:17"/>
    <x v="3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5:09:01"/>
    <d v="2011-10-16T15:09:01"/>
    <x v="6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0:09:05"/>
    <d v="2014-01-03T20:09:05"/>
    <x v="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3:41:56"/>
    <d v="2012-05-06T13:41:56"/>
    <x v="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1:04:10"/>
    <d v="2014-09-11T01:04:10"/>
    <x v="3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0:00:11"/>
    <d v="2016-01-13T20:00:11"/>
    <x v="0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0:42:01"/>
    <d v="2011-07-21T20:42:01"/>
    <x v="6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5:35:36"/>
    <d v="2016-05-14T05:35:36"/>
    <x v="2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19:18:53"/>
    <d v="2014-05-10T19:18:53"/>
    <x v="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4:14:52"/>
    <d v="2015-01-28T14:14:52"/>
    <x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3:44:48"/>
    <d v="2012-08-10T13:44:48"/>
    <x v="5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07:49:43"/>
    <d v="2014-08-02T07:49:43"/>
    <x v="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3:53:24"/>
    <d v="2014-08-08T13:53:24"/>
    <x v="3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08:06:15"/>
    <d v="2016-03-14T07:06:15"/>
    <x v="2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2:48:11"/>
    <d v="2014-08-24T12:48:11"/>
    <x v="3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09:08:07"/>
    <d v="2014-06-15T09:08:07"/>
    <x v="3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1:11:07"/>
    <d v="2014-04-24T11:11:07"/>
    <x v="3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0:32:55"/>
    <d v="2015-06-25T20:32:55"/>
    <x v="0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0:27:33"/>
    <d v="2015-05-28T20:27:33"/>
    <x v="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1:41:12"/>
    <d v="2016-04-10T10:41:12"/>
    <x v="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6:37:18"/>
    <d v="2013-01-05T16:37:18"/>
    <x v="5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5:22:17"/>
    <d v="2016-02-11T15:22:17"/>
    <x v="2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09:07:13"/>
    <d v="2011-10-09T09:07:13"/>
    <x v="6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4:53:40"/>
    <d v="2013-08-30T04:53:40"/>
    <x v="4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4:25:54"/>
    <d v="2014-10-03T19:30:00"/>
    <x v="3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1:01:17"/>
    <d v="2014-03-02T11:01:17"/>
    <x v="3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0:18:15"/>
    <d v="2014-04-13T10:18:15"/>
    <x v="3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2:04:28"/>
    <d v="2015-05-13T12:04:28"/>
    <x v="0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18:39:31"/>
    <d v="2016-02-13T18:39:31"/>
    <x v="2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0:32:18"/>
    <d v="2016-07-14T10:12:00"/>
    <x v="2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17:05:25"/>
    <d v="2013-12-08T21:59:00"/>
    <x v="4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8T21:19:50"/>
    <d v="2016-06-17T21:19:50"/>
    <x v="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1:50:21"/>
    <d v="2014-06-11T01:50:21"/>
    <x v="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19:15:27"/>
    <d v="2014-03-23T18:15:27"/>
    <x v="3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09:46:15"/>
    <d v="2012-04-04T08:46:15"/>
    <x v="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2:40:24"/>
    <d v="2014-07-23T12:40:24"/>
    <x v="3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07:17:15"/>
    <d v="2012-04-13T06:17:15"/>
    <x v="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0:03:10"/>
    <d v="2016-11-18T11:03:10"/>
    <x v="2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4:23:42"/>
    <d v="2012-12-07T14:23:42"/>
    <x v="5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0:53:10"/>
    <d v="2016-01-07T20:53:10"/>
    <x v="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0:13:31"/>
    <d v="2015-01-19T00:30:00"/>
    <x v="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5:27:00"/>
    <d v="2014-08-14T15:27:00"/>
    <x v="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0:18:07"/>
    <d v="2013-10-09T00:18:07"/>
    <x v="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08:41:35"/>
    <d v="2016-03-30T07:41:35"/>
    <x v="2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2:20:08"/>
    <d v="2012-06-09T12:20:08"/>
    <x v="5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6:21:53"/>
    <d v="2015-12-25T06:21:53"/>
    <x v="0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19:59:39"/>
    <d v="2014-04-04T18:59:39"/>
    <x v="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1:01:04"/>
    <d v="2014-04-06T11:01:04"/>
    <x v="3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2:56:40"/>
    <d v="2011-10-28T12:56:40"/>
    <x v="6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4:25:16"/>
    <d v="2016-03-13T13:25:16"/>
    <x v="2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08:53:45"/>
    <d v="2013-05-30T08:53:45"/>
    <x v="4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4:34:08"/>
    <d v="2014-04-19T04:34:08"/>
    <x v="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08:00:51"/>
    <d v="2015-04-30T08:00:51"/>
    <x v="0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6:58:50"/>
    <d v="2015-09-25T06:58:50"/>
    <x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3T23:51:34"/>
    <d v="2016-07-13T23:51:34"/>
    <x v="2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2:30:00"/>
    <d v="2014-11-14T13:30:00"/>
    <x v="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07:35:17"/>
    <d v="2014-08-07T07:35:17"/>
    <x v="3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5T22:21:33"/>
    <d v="2016-06-04T22:21:33"/>
    <x v="2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5:55:00"/>
    <d v="2014-11-25T16:55:00"/>
    <x v="3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3:47:48"/>
    <d v="2015-12-24T13:47:48"/>
    <x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18:46:11"/>
    <d v="2016-12-31T18:46:11"/>
    <x v="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1:46:21"/>
    <d v="2014-07-31T01:46:21"/>
    <x v="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4T22:50:28"/>
    <d v="2014-11-28T20:33:00"/>
    <x v="3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5:44:54"/>
    <d v="2016-08-06T15:44:54"/>
    <x v="2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08:07:09"/>
    <d v="2015-12-19T08:07:09"/>
    <x v="0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1:40:21"/>
    <d v="2016-04-23T11:40:21"/>
    <x v="2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3:45:31"/>
    <d v="2017-01-21T13:45:31"/>
    <x v="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0:20:26"/>
    <d v="2015-01-01T00:20:26"/>
    <x v="3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3:05:21"/>
    <d v="2015-08-06T03:05:21"/>
    <x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08:47:30"/>
    <d v="2015-07-09T08:47:30"/>
    <x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6:08:47"/>
    <d v="2015-02-16T16:08:47"/>
    <x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0:38:46"/>
    <d v="2015-12-16T20:38:46"/>
    <x v="0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0:22:00"/>
    <d v="2015-04-28T20:22:00"/>
    <x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09:56:32"/>
    <d v="2014-10-02T09:56:32"/>
    <x v="3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4:52:53"/>
    <d v="2014-05-02T14:52:53"/>
    <x v="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5:19:43"/>
    <d v="2014-10-19T15:19:43"/>
    <x v="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0:06:21"/>
    <d v="2016-11-30T21:06:21"/>
    <x v="2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09:02:46"/>
    <d v="2016-06-16T09:02:46"/>
    <x v="2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4:54:35"/>
    <d v="2016-01-08T14:54:35"/>
    <x v="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18:27:43"/>
    <d v="2015-09-06T18:27:43"/>
    <x v="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09:01:52"/>
    <d v="2015-05-15T09:01:52"/>
    <x v="0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09:08:25"/>
    <d v="2015-06-18T09:08:25"/>
    <x v="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18:36:46"/>
    <d v="2015-09-05T18:36:46"/>
    <x v="0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0:20:08"/>
    <d v="2014-08-14T10:20:08"/>
    <x v="3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17:42:42"/>
    <d v="2015-02-23T17:42:42"/>
    <x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07:04:40"/>
    <d v="2014-12-05T08:04:40"/>
    <x v="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18:12:08"/>
    <d v="2014-12-08T18:12:08"/>
    <x v="3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09:26:05"/>
    <d v="2015-06-30T07:45:00"/>
    <x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19:43:06"/>
    <d v="2015-03-27T18:43:06"/>
    <x v="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07:06:29"/>
    <d v="2015-05-19T07:06:29"/>
    <x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08:24:24"/>
    <d v="2014-09-25T08:24:24"/>
    <x v="3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09:22:00"/>
    <d v="2014-08-09T09:22:00"/>
    <x v="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09:23:02"/>
    <d v="2016-06-18T09:23:02"/>
    <x v="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1T21:08:50"/>
    <d v="2014-07-05T21:08:50"/>
    <x v="3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3:39:02"/>
    <d v="2015-06-25T20:00:00"/>
    <x v="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09:38:15"/>
    <d v="2014-09-12T09:38:15"/>
    <x v="3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17:17:45"/>
    <d v="2016-09-21T17:17:45"/>
    <x v="2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0:29:23"/>
    <d v="2015-02-22T00:29:23"/>
    <x v="0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3:26:11"/>
    <d v="2015-05-30T13:26:11"/>
    <x v="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1:18:47"/>
    <d v="2014-11-13T12:18:47"/>
    <x v="3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08:22:32"/>
    <d v="2014-08-20T08:22:32"/>
    <x v="3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0:27:37"/>
    <d v="2015-08-02T20:27:37"/>
    <x v="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2:12:07"/>
    <d v="2016-05-08T12:12:07"/>
    <x v="2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09:28:59"/>
    <d v="2015-07-15T09:28:59"/>
    <x v="0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6:28:18"/>
    <d v="2017-03-06T05:00:00"/>
    <x v="1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07:51:36"/>
    <d v="2014-10-15T07:51:36"/>
    <x v="3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3:44:12"/>
    <d v="2014-08-16T13:44:12"/>
    <x v="3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09:17:07"/>
    <d v="2015-10-28T09:17:07"/>
    <x v="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1:21:54"/>
    <d v="2014-06-28T11:21:54"/>
    <x v="3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0:08:41"/>
    <d v="2015-03-01T00:08:41"/>
    <x v="0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1:51:28"/>
    <d v="2017-01-12T08:42:00"/>
    <x v="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2:40:23"/>
    <d v="2016-11-01T19:59:00"/>
    <x v="2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6:23:31"/>
    <d v="2017-02-06T06:23:31"/>
    <x v="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2:45:49"/>
    <d v="2015-06-07T20:00:00"/>
    <x v="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2:43:15"/>
    <d v="2015-06-01T14:42:00"/>
    <x v="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3:28:43"/>
    <d v="2015-05-17T10:00:00"/>
    <x v="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08:49:00"/>
    <d v="2016-12-28T08:49:00"/>
    <x v="2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5:29:55"/>
    <d v="2016-06-29T15:29:55"/>
    <x v="2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07:58:45"/>
    <d v="2014-08-31T07:58:45"/>
    <x v="3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6:29:20"/>
    <d v="2016-03-20T05:29:20"/>
    <x v="2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4:09:38"/>
    <d v="2017-02-11T04:09:38"/>
    <x v="1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0:37:33"/>
    <d v="2016-04-09T09:37:33"/>
    <x v="2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3:42:59"/>
    <d v="2015-04-08T03:42:59"/>
    <x v="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0:20:53"/>
    <d v="2015-12-20T01:00:00"/>
    <x v="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1:38:59"/>
    <d v="2015-12-18T11:38:59"/>
    <x v="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07:57:14"/>
    <d v="2016-06-12T21:59:00"/>
    <x v="2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6:51:26"/>
    <d v="2015-12-30T19:00:00"/>
    <x v="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0:30:00"/>
    <d v="2015-07-08T10:30:00"/>
    <x v="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3:27:36"/>
    <d v="2015-04-16T03:27:36"/>
    <x v="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6:34:06"/>
    <d v="2016-07-15T06:34:06"/>
    <x v="2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7T22:55:54"/>
    <d v="2015-06-26T22:55:54"/>
    <x v="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6:45:27"/>
    <d v="2015-05-31T06:45:27"/>
    <x v="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09:57:13"/>
    <d v="2015-12-03T21:00:00"/>
    <x v="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4:09:11"/>
    <d v="2015-06-13T04:09:11"/>
    <x v="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0:37:33"/>
    <d v="2017-03-11T05:29:00"/>
    <x v="1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2:19:33"/>
    <d v="2016-03-31T02:00:00"/>
    <x v="2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09:01:04"/>
    <d v="2016-03-24T08:01:04"/>
    <x v="2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2:18:25"/>
    <d v="2017-02-25T12:18:25"/>
    <x v="1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4:36:12"/>
    <d v="2015-05-31T13:00:00"/>
    <x v="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2:47:41"/>
    <d v="2016-06-09T12:47:41"/>
    <x v="2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4:48:15"/>
    <d v="2015-11-26T17:00:00"/>
    <x v="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0:08:20"/>
    <d v="2017-01-31T10:08:20"/>
    <x v="2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2:10:05"/>
    <d v="2015-06-09T12:10:05"/>
    <x v="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4:09:16"/>
    <d v="2014-05-30T14:09:16"/>
    <x v="3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6:47:37"/>
    <d v="2015-10-02T15:03:00"/>
    <x v="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1:25:40"/>
    <d v="2016-07-14T11:25:40"/>
    <x v="2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07:53:20"/>
    <d v="2015-10-31T19:00:00"/>
    <x v="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3:05:13"/>
    <d v="2016-10-20T03:05:13"/>
    <x v="2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07:05:12"/>
    <d v="2015-08-25T07:05:12"/>
    <x v="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3:24:48"/>
    <d v="2016-12-03T16:00:00"/>
    <x v="2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09:17:27"/>
    <d v="2016-03-31T20:00:00"/>
    <x v="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0:15:09"/>
    <d v="2016-11-09T21:15:09"/>
    <x v="2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5:11:42"/>
    <d v="2014-06-06T05:11:42"/>
    <x v="3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3:44:38"/>
    <d v="2013-10-22T13:44:38"/>
    <x v="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2:59:41"/>
    <d v="2014-04-20T17:00:00"/>
    <x v="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4:03:36"/>
    <d v="2014-08-06T23:00:00"/>
    <x v="3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09:30:08"/>
    <d v="2011-09-28T09:30:08"/>
    <x v="6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3:02:07"/>
    <d v="2012-04-16T08:00:00"/>
    <x v="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5:20:30"/>
    <d v="2011-02-24T15:20:30"/>
    <x v="6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4:36:08"/>
    <d v="2015-08-27T17:00:00"/>
    <x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2:21:10"/>
    <d v="2013-10-06T12:21:10"/>
    <x v="4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4:46:14"/>
    <d v="2012-02-21T14:46:14"/>
    <x v="5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0:55:42"/>
    <d v="2015-02-02T10:55:42"/>
    <x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19:14:59"/>
    <d v="2013-12-14T19:14:59"/>
    <x v="4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08:19:24"/>
    <d v="2012-07-28T08:00:00"/>
    <x v="5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3T22:47:45"/>
    <d v="2012-08-23T22:47:45"/>
    <x v="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6:38:56"/>
    <d v="2011-08-06T06:38:56"/>
    <x v="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5:06:07"/>
    <d v="2012-01-05T15:06:07"/>
    <x v="6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6:57:37"/>
    <d v="2013-07-12T13:51:00"/>
    <x v="4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2:06:20"/>
    <d v="2014-11-02T21:59:00"/>
    <x v="3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19:58:22"/>
    <d v="2011-09-11T05:18:00"/>
    <x v="6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3:06:11"/>
    <d v="2011-07-08T13:00:00"/>
    <x v="6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1:48:43"/>
    <d v="2013-04-22T13:00:00"/>
    <x v="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6:23:54"/>
    <d v="2014-06-14T06:23:54"/>
    <x v="3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17:02:29"/>
    <d v="2011-12-05T18:02:29"/>
    <x v="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5T23:00:55"/>
    <d v="2013-05-05T23:00:55"/>
    <x v="4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07:45:53"/>
    <d v="2014-06-12T22:59:00"/>
    <x v="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09:46:51"/>
    <d v="2012-07-07T09:46:51"/>
    <x v="5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07:25:31"/>
    <d v="2014-09-06T07:25:31"/>
    <x v="3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1:32:47"/>
    <d v="2011-09-25T11:32:47"/>
    <x v="6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5:42:49"/>
    <d v="2013-10-24T15:42:49"/>
    <x v="4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0:48:27"/>
    <d v="2014-09-03T10:48:27"/>
    <x v="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6:54:46"/>
    <d v="2010-12-31T20:59:00"/>
    <x v="7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2:17:32"/>
    <d v="2013-12-01T13:17:32"/>
    <x v="4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4:03:51"/>
    <d v="2012-02-12T14:03:51"/>
    <x v="5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18:03:10"/>
    <d v="2011-04-02T17:03:10"/>
    <x v="6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6:40:12"/>
    <d v="2013-08-31T06:40:12"/>
    <x v="4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5:17:44"/>
    <d v="2014-06-08T19:59:00"/>
    <x v="3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2:13:40"/>
    <d v="2014-02-26T12:13:40"/>
    <x v="3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0:13:47"/>
    <d v="2014-01-29T00:13:47"/>
    <x v="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0:18:12"/>
    <d v="2014-02-16T10:18:12"/>
    <x v="3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18:01:10"/>
    <d v="2014-03-28T17:00:00"/>
    <x v="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07:54:43"/>
    <d v="2013-10-29T07:54:43"/>
    <x v="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07:43:35"/>
    <d v="2010-11-30T07:43:35"/>
    <x v="7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3:02:25"/>
    <d v="2014-01-11T13:02:25"/>
    <x v="4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6:02:38"/>
    <d v="2013-07-24T06:02:38"/>
    <x v="4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2:17:27"/>
    <d v="2013-09-20T12:17:27"/>
    <x v="4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1:45:12"/>
    <d v="2016-04-15T16:00:00"/>
    <x v="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2:34:02"/>
    <d v="2012-03-25T11:34:02"/>
    <x v="5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08:24:19"/>
    <d v="2013-11-13T09:24:19"/>
    <x v="4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09:52:59"/>
    <d v="2010-06-14T20:00:00"/>
    <x v="7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09:31:31"/>
    <d v="2014-08-31T09:31:31"/>
    <x v="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08:33:45"/>
    <d v="2012-08-30T08:33:45"/>
    <x v="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2:49:47"/>
    <d v="2013-08-07T12:49:47"/>
    <x v="4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08:54:07"/>
    <d v="2009-08-31T20:00:00"/>
    <x v="8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5:29:07"/>
    <d v="2012-09-04T05:29:07"/>
    <x v="5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5:19:26"/>
    <d v="2014-06-24T18:00:00"/>
    <x v="3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18:22:50"/>
    <d v="2014-03-23T17:22:50"/>
    <x v="3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0:10:54"/>
    <d v="2011-03-01T10:10:54"/>
    <x v="7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09:50:36"/>
    <d v="2013-07-28T09:50:36"/>
    <x v="4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3:24:15"/>
    <d v="2013-12-08T20:59:00"/>
    <x v="4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09:13:09"/>
    <d v="2013-03-10T20:00:00"/>
    <x v="4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7T21:38:02"/>
    <d v="2016-12-31T08:59:00"/>
    <x v="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5:59:35"/>
    <d v="2015-06-20T05:59:35"/>
    <x v="0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1:13:47"/>
    <d v="2015-02-17T06:00:00"/>
    <x v="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6:54:16"/>
    <d v="2015-06-12T06:54:16"/>
    <x v="0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19:42:43"/>
    <d v="2016-08-09T20:00:00"/>
    <x v="2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19:14:05"/>
    <d v="2017-01-03T19:14:05"/>
    <x v="2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6:45:31"/>
    <d v="2015-04-22T22:59:00"/>
    <x v="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07:39:51"/>
    <d v="2015-04-06T23:00:00"/>
    <x v="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0:20:28"/>
    <d v="2015-10-06T14:59:00"/>
    <x v="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08:49:31"/>
    <d v="2015-11-14T09:49:31"/>
    <x v="0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2:53:17"/>
    <d v="2015-10-19T03:00:00"/>
    <x v="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5:44:57"/>
    <d v="2015-07-29T09:00:00"/>
    <x v="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17:12:53"/>
    <d v="2016-03-13T16:12:53"/>
    <x v="2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09:55:58"/>
    <d v="2016-05-01T09:55:58"/>
    <x v="2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08:20:32"/>
    <d v="2016-04-28T08:20:32"/>
    <x v="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1:32:39"/>
    <d v="2015-07-14T11:32:39"/>
    <x v="0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08:12:18"/>
    <d v="2016-06-01T10:57:00"/>
    <x v="2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09:59:38"/>
    <d v="2015-07-20T19:00:00"/>
    <x v="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17:23:31"/>
    <d v="2016-11-30T18:23:31"/>
    <x v="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2:35:20"/>
    <d v="2016-07-31T03:00:00"/>
    <x v="2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0:40:05"/>
    <d v="2017-03-12T19:40:05"/>
    <x v="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07:58:28"/>
    <d v="2016-07-21T09:30:00"/>
    <x v="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2:58:54"/>
    <d v="2014-12-04T02:58:54"/>
    <x v="3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4:04:39"/>
    <d v="2016-02-17T04:04:39"/>
    <x v="2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6:43:32"/>
    <d v="2016-10-08T06:43:32"/>
    <x v="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3:11:08"/>
    <d v="2015-10-15T13:11:08"/>
    <x v="0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08:00:50"/>
    <d v="2016-08-19T08:00:50"/>
    <x v="2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1:15:19"/>
    <d v="2016-11-30T12:15:19"/>
    <x v="2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08:52:02"/>
    <d v="2015-04-18T08:52:02"/>
    <x v="0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09:01:54"/>
    <d v="2016-03-03T09:01:54"/>
    <x v="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08:04:20"/>
    <d v="2016-10-21T08:04:20"/>
    <x v="2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3:57:28"/>
    <d v="2015-11-05T17:00:00"/>
    <x v="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5:05:09"/>
    <d v="2016-02-28T15:05:09"/>
    <x v="2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29T21:39:06"/>
    <d v="2016-07-21T06:00:00"/>
    <x v="2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17:02:52"/>
    <d v="2015-01-10T17:02:52"/>
    <x v="3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1:29:25"/>
    <d v="2014-07-11T08:00:00"/>
    <x v="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08:34:06"/>
    <d v="2016-12-30T15:00:00"/>
    <x v="2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09:58:57"/>
    <d v="2016-12-23T09:58:57"/>
    <x v="2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07:45:25"/>
    <d v="2015-05-21T07:45:25"/>
    <x v="0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08:45:46"/>
    <d v="2016-04-25T22:55:00"/>
    <x v="2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07:12:32"/>
    <d v="2016-10-13T07:12:32"/>
    <x v="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18:03:55"/>
    <d v="2016-12-29T18:03:55"/>
    <x v="2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1:00:28"/>
    <d v="2015-01-15T11:00:28"/>
    <x v="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08:17:15"/>
    <d v="2015-05-29T08:17:15"/>
    <x v="0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07:25:34"/>
    <d v="2016-10-14T07:25:34"/>
    <x v="2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2T21:19:05"/>
    <d v="2014-12-01T22:19:05"/>
    <x v="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5-31T22:38:29"/>
    <d v="2016-07-01T20:00:00"/>
    <x v="2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4:05:54"/>
    <d v="2016-08-17T04:05:54"/>
    <x v="2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17:26:48"/>
    <d v="2017-01-26T17:26:48"/>
    <x v="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18:33:45"/>
    <d v="2014-07-15T18:33:45"/>
    <x v="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0:34:47"/>
    <d v="2016-03-11T10:34:47"/>
    <x v="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4:28:22"/>
    <d v="2015-12-05T14:28:22"/>
    <x v="0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2:43:48"/>
    <d v="2014-12-17T12:43:48"/>
    <x v="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5:51:19"/>
    <d v="2017-03-03T05:51:19"/>
    <x v="1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1:17:13"/>
    <d v="2015-08-02T11:17:13"/>
    <x v="0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07:31:55"/>
    <d v="2014-12-08T08:31:55"/>
    <x v="3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6:17:33"/>
    <d v="2014-08-15T06:17:33"/>
    <x v="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6:58:37"/>
    <d v="2016-10-01T06:58:37"/>
    <x v="2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1:35:39"/>
    <d v="2015-07-17T11:35:39"/>
    <x v="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4:38:03"/>
    <d v="2016-08-18T19:59:00"/>
    <x v="2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0:57:19"/>
    <d v="2016-06-30T10:57:19"/>
    <x v="2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1:32:39"/>
    <d v="2014-07-14T11:32:39"/>
    <x v="3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17:49:11"/>
    <d v="2013-06-26T17:49:11"/>
    <x v="4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07:18:45"/>
    <d v="2015-03-07T07:18:45"/>
    <x v="0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4:08:53"/>
    <d v="2014-12-18T04:08:53"/>
    <x v="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8T23:58:55"/>
    <d v="2015-12-15T22:59:00"/>
    <x v="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6:18:54"/>
    <d v="2015-12-25T16:18:54"/>
    <x v="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09:45:44"/>
    <d v="2016-02-12T09:45:44"/>
    <x v="2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5:52:46"/>
    <d v="2015-09-04T19:59:00"/>
    <x v="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18:49:48"/>
    <d v="2013-03-10T16:00:00"/>
    <x v="4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1:22:59"/>
    <d v="2016-06-11T11:22:59"/>
    <x v="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0T22:06:45"/>
    <d v="2012-11-30T02:00:00"/>
    <x v="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6:56:00"/>
    <d v="2013-07-04T16:56:00"/>
    <x v="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5:05:37"/>
    <d v="2013-02-28T21:59:00"/>
    <x v="4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5:42:03"/>
    <d v="2011-06-25T05:42:03"/>
    <x v="6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1:33:10"/>
    <d v="2011-07-06T11:33:10"/>
    <x v="6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3:37:00"/>
    <d v="2012-08-02T13:37:00"/>
    <x v="5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09:12:52"/>
    <d v="2014-06-21T09:12:52"/>
    <x v="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4:25:31"/>
    <d v="2013-09-07T14:25:31"/>
    <x v="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2:15:27"/>
    <d v="2016-02-14T23:59:00"/>
    <x v="2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08:41:46"/>
    <d v="2015-01-07T08:41:46"/>
    <x v="3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09:35:52"/>
    <d v="2015-03-16T08:35:52"/>
    <x v="0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5:54:23"/>
    <d v="2014-11-26T16:54:23"/>
    <x v="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6:04:10"/>
    <d v="2015-11-13T17:04:10"/>
    <x v="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0:34:54"/>
    <d v="2015-06-14T20:34:54"/>
    <x v="0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6:15:46"/>
    <d v="2014-04-11T06:15:46"/>
    <x v="3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6:04:50"/>
    <d v="2013-10-15T16:04:50"/>
    <x v="4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0:12:22"/>
    <d v="2015-05-07T10:12:22"/>
    <x v="0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09:45:32"/>
    <d v="2012-07-12T09:45:32"/>
    <x v="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4:50:33"/>
    <d v="2016-12-30T14:50:33"/>
    <x v="2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19:53:08"/>
    <d v="2016-03-24T18:53:08"/>
    <x v="2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17:35:19"/>
    <d v="2017-01-14T17:35:19"/>
    <x v="2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08:03:26"/>
    <d v="2016-12-03T09:03:26"/>
    <x v="2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1T21:16:10"/>
    <d v="2017-02-02T20:11:00"/>
    <x v="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0:13:30"/>
    <d v="2016-08-01T10:13:30"/>
    <x v="2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3:47:56"/>
    <d v="2015-06-05T03:47:56"/>
    <x v="0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0:18:26"/>
    <d v="2015-06-08T18:00:00"/>
    <x v="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8T21:08:45"/>
    <d v="2016-12-28T21:08:45"/>
    <x v="2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1:12:16"/>
    <d v="2013-05-06T11:12:16"/>
    <x v="4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17:47:58"/>
    <d v="2016-12-22T17:47:58"/>
    <x v="2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09:38:42"/>
    <d v="2015-07-05T09:38:42"/>
    <x v="0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08:32:01"/>
    <d v="2016-04-29T04:11:00"/>
    <x v="2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07:31:29"/>
    <d v="2015-07-29T07:31:29"/>
    <x v="0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4:06:35"/>
    <d v="2015-06-02T20:30:00"/>
    <x v="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6:45:17"/>
    <d v="2016-10-17T08:14:00"/>
    <x v="2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3:32:37"/>
    <d v="2016-08-13T03:32:37"/>
    <x v="2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1:16:46"/>
    <d v="2015-04-27T09:12:00"/>
    <x v="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07:36:58"/>
    <d v="2015-08-21T20:59:00"/>
    <x v="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19:43:06"/>
    <d v="2016-03-02T19:43:06"/>
    <x v="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08:22:03"/>
    <d v="2016-08-01T08:22:03"/>
    <x v="2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19:28:46"/>
    <d v="2017-02-28T19:00:00"/>
    <x v="1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3:48:01"/>
    <d v="2017-01-14T13:48:01"/>
    <x v="2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5:58:02"/>
    <d v="2015-02-13T15:58:02"/>
    <x v="0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4:01:50"/>
    <d v="2016-10-27T13:19:00"/>
    <x v="2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2:58:54"/>
    <d v="2016-07-05T12:58:54"/>
    <x v="2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6:06:13"/>
    <d v="2014-10-06T16:06:13"/>
    <x v="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0:11:13"/>
    <d v="2016-06-11T21:30:00"/>
    <x v="2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5:54:34"/>
    <d v="2013-05-26T15:54:34"/>
    <x v="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17:16:51"/>
    <d v="2015-04-30T16:16:51"/>
    <x v="0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17:30:35"/>
    <d v="2013-07-25T17:30:35"/>
    <x v="4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4:14:45"/>
    <d v="2015-02-22T04:14:45"/>
    <x v="0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08:20:01"/>
    <d v="2014-11-28T09:20:01"/>
    <x v="3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2:23:27"/>
    <d v="2015-12-12T02:00:00"/>
    <x v="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4:52:58"/>
    <d v="2014-08-12T04:52:58"/>
    <x v="3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2:55:56"/>
    <d v="2015-11-13T13:55:56"/>
    <x v="0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19:12:15"/>
    <d v="2014-12-31T20:12:15"/>
    <x v="3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8T23:38:40"/>
    <d v="2016-06-02T23:38:40"/>
    <x v="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17:25:00"/>
    <d v="2015-02-05T17:25:00"/>
    <x v="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17:31:39"/>
    <d v="2014-12-03T17:31:39"/>
    <x v="3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2:29:30"/>
    <d v="2016-02-20T02:29:30"/>
    <x v="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3T22:04:27"/>
    <d v="2017-01-02T22:04:27"/>
    <x v="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08:13:11"/>
    <d v="2015-08-16T08:13:11"/>
    <x v="0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4:13:39"/>
    <d v="2015-11-21T15:13:39"/>
    <x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19:36:14"/>
    <d v="2015-09-15T03:11:00"/>
    <x v="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2:57:14"/>
    <d v="2016-02-25T02:57:14"/>
    <x v="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2:56:59"/>
    <d v="2016-10-09T02:56:59"/>
    <x v="2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08:01:26"/>
    <d v="2016-06-28T08:01:26"/>
    <x v="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3:58:29"/>
    <d v="2015-02-08T13:58:29"/>
    <x v="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1T21:45:04"/>
    <d v="2016-09-20T21:45:04"/>
    <x v="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0:38:51"/>
    <d v="2016-01-01T00:38:51"/>
    <x v="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09:13:22"/>
    <d v="2016-11-15T10:13:22"/>
    <x v="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19:09:19"/>
    <d v="2015-04-28T19:09:19"/>
    <x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1:22:00"/>
    <d v="2015-08-24T01:22:00"/>
    <x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2:26:25"/>
    <d v="2016-09-18T12:26:25"/>
    <x v="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1:06:57"/>
    <d v="2016-04-02T00:06:57"/>
    <x v="2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17:27:22"/>
    <d v="2015-04-09T17:27:22"/>
    <x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1:31:28"/>
    <d v="2014-12-19T11:31:28"/>
    <x v="3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6T21:03:36"/>
    <d v="2015-11-25T22:03:36"/>
    <x v="0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0:43:48"/>
    <d v="2015-07-20T10:43:48"/>
    <x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07:01:15"/>
    <d v="2016-12-10T03:00:00"/>
    <x v="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0:24:38"/>
    <d v="2015-06-08T07:00:00"/>
    <x v="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0:43:40"/>
    <d v="2015-10-11T10:43:40"/>
    <x v="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0:24:17"/>
    <d v="2016-02-21T00:24:17"/>
    <x v="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4:45:39"/>
    <d v="2014-07-12T20:59:00"/>
    <x v="3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2:54:59"/>
    <d v="2016-04-27T05:55:00"/>
    <x v="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1:55:01"/>
    <d v="2015-03-07T11:55:01"/>
    <x v="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09:57:43"/>
    <d v="2016-05-26T09:57:43"/>
    <x v="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0:22:49"/>
    <d v="2015-09-11T10:22:49"/>
    <x v="0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07:29:18"/>
    <d v="2016-05-25T07:29:18"/>
    <x v="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4:13:29"/>
    <d v="2017-01-02T14:13:29"/>
    <x v="2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2:57:42"/>
    <d v="2015-09-12T12:57:42"/>
    <x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5:00:55"/>
    <d v="2015-06-14T05:00:55"/>
    <x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2:44:38"/>
    <d v="2016-04-21T02:44:38"/>
    <x v="2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09:32:14"/>
    <d v="2016-07-08T09:32:14"/>
    <x v="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4:28:38"/>
    <d v="2015-05-21T21:25:00"/>
    <x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1:28:25"/>
    <d v="2015-05-10T11:28:25"/>
    <x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0:06:37"/>
    <d v="2016-02-19T20:06:37"/>
    <x v="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5:00:59"/>
    <d v="2014-11-18T16:00:59"/>
    <x v="3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08:52:43"/>
    <d v="2014-07-28T08:52:43"/>
    <x v="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08:42:27"/>
    <d v="2017-04-15T07:42:27"/>
    <x v="1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2:48:00"/>
    <d v="2016-04-24T13:59:00"/>
    <x v="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08:08:40"/>
    <d v="2014-09-05T05:39:00"/>
    <x v="3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08:02:45"/>
    <d v="2017-01-03T08:02:45"/>
    <x v="2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3:30:44"/>
    <d v="2015-11-11T14:30:44"/>
    <x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08:56:00"/>
    <d v="2014-08-10T20:00:00"/>
    <x v="3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0:54:56"/>
    <d v="2015-12-02T09:25:00"/>
    <x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3:31:38"/>
    <d v="2014-11-30T15:45:00"/>
    <x v="3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07:29:14"/>
    <d v="2014-10-20T16:00:00"/>
    <x v="3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07:54:31"/>
    <d v="2013-04-10T07:54:31"/>
    <x v="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3:52:18"/>
    <d v="2013-04-07T12:52:18"/>
    <x v="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07:52:38"/>
    <d v="2013-02-16T07:52:38"/>
    <x v="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09:37:32"/>
    <d v="2012-03-21T19:00:00"/>
    <x v="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0:07:46"/>
    <d v="2016-01-11T21:00:00"/>
    <x v="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1:14:45"/>
    <d v="2012-03-25T10:14:45"/>
    <x v="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6:20:49"/>
    <d v="2011-06-11T16:20:49"/>
    <x v="6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6:21:49"/>
    <d v="2013-02-15T06:21:49"/>
    <x v="4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1:51:03"/>
    <d v="2012-12-28T11:51:03"/>
    <x v="5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4:58:54"/>
    <d v="2015-04-09T14:58:54"/>
    <x v="0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5:01:43"/>
    <d v="2013-10-16T05:01:43"/>
    <x v="4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5:30:39"/>
    <d v="2012-03-01T15:30:39"/>
    <x v="5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09:28:12"/>
    <d v="2013-09-13T09:28:12"/>
    <x v="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09:21:03"/>
    <d v="2014-12-19T20:59:00"/>
    <x v="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17:00:22"/>
    <d v="2011-09-09T17:00:22"/>
    <x v="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6:46:44"/>
    <d v="2011-12-22T19:00:00"/>
    <x v="6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2:55:13"/>
    <d v="2013-05-14T12:55:13"/>
    <x v="4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09:53:09"/>
    <d v="2014-05-09T19:59:00"/>
    <x v="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4:24:59"/>
    <d v="2013-07-26T09:00:00"/>
    <x v="4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4:09:05"/>
    <d v="2013-11-02T14:09:05"/>
    <x v="4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2:35:36"/>
    <d v="2012-09-06T23:51:00"/>
    <x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0:37:55"/>
    <d v="2016-07-21T20:37:55"/>
    <x v="2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0:49:23"/>
    <d v="2012-07-21T06:51:00"/>
    <x v="5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1:06:13"/>
    <d v="2015-06-20T11:06:13"/>
    <x v="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0:02:41"/>
    <d v="2015-02-26T20:02:41"/>
    <x v="0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4:01:11"/>
    <d v="2016-08-02T14:01:11"/>
    <x v="2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5:31:00"/>
    <d v="2014-01-05T05:31:00"/>
    <x v="4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6:40:52"/>
    <d v="2012-11-15T07:40:52"/>
    <x v="5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5:27:54"/>
    <d v="2013-10-02T05:27:54"/>
    <x v="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09:07:23"/>
    <d v="2015-02-15T07:38:00"/>
    <x v="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3:14:06"/>
    <d v="2011-06-18T13:14:06"/>
    <x v="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2:47:55"/>
    <d v="2013-06-16T12:47:55"/>
    <x v="4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09:20:13"/>
    <d v="2015-04-03T07:38:00"/>
    <x v="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0:57:11"/>
    <d v="2011-08-27T10:57:11"/>
    <x v="6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3:24:19"/>
    <d v="2014-09-16T03:24:19"/>
    <x v="3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07:25:22"/>
    <d v="2013-07-31T11:43:00"/>
    <x v="4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5:36:18"/>
    <d v="2014-09-03T15:36:18"/>
    <x v="3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6:10:33"/>
    <d v="2016-08-04T16:10:33"/>
    <x v="2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3:42:37"/>
    <d v="2013-05-01T13:42:37"/>
    <x v="4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6:00:23"/>
    <d v="2015-07-08T06:00:23"/>
    <x v="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5:01:20"/>
    <d v="2016-03-25T14:00:00"/>
    <x v="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0:20:01"/>
    <d v="2016-10-23T00:20:01"/>
    <x v="2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07:47:04"/>
    <d v="2014-06-10T00:33:00"/>
    <x v="3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2:38:23"/>
    <d v="2016-03-22T12:01:00"/>
    <x v="2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0:51:44"/>
    <d v="2014-07-24T10:51:44"/>
    <x v="3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2:48:29"/>
    <d v="2010-05-15T00:10:00"/>
    <x v="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6:44:41"/>
    <d v="2014-06-27T06:44:41"/>
    <x v="3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4:48:05"/>
    <d v="2017-02-14T14:59:00"/>
    <x v="1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1:14:38"/>
    <d v="2014-07-19T01:14:38"/>
    <x v="3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6:00:04"/>
    <d v="2015-11-18T07:00:04"/>
    <x v="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08:25:39"/>
    <d v="2017-02-05T08:25:39"/>
    <x v="1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07:17:46"/>
    <d v="2014-07-16T07:17:46"/>
    <x v="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6:20:40"/>
    <d v="2015-09-27T06:20:40"/>
    <x v="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4T22:04:57"/>
    <d v="2016-03-15T21:04:57"/>
    <x v="2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3:11:32"/>
    <d v="2016-10-06T06:00:00"/>
    <x v="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5:35:53"/>
    <d v="2014-12-05T22:00:00"/>
    <x v="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1:40:52"/>
    <d v="2014-05-31T11:40:52"/>
    <x v="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09:48:03"/>
    <d v="2014-06-20T13:59:00"/>
    <x v="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2:35:13"/>
    <d v="2014-12-18T20:00:00"/>
    <x v="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0:01:31"/>
    <d v="2016-06-06T20:01:31"/>
    <x v="2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1:55:39"/>
    <d v="2014-10-17T11:55:39"/>
    <x v="3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0:01:56"/>
    <d v="2014-12-22T16:00:00"/>
    <x v="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4:01:30"/>
    <d v="2017-02-20T04:01:30"/>
    <x v="1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08:52:18"/>
    <d v="2016-08-18T08:52:18"/>
    <x v="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1-30T22:37:27"/>
    <d v="2016-01-18T22:37:27"/>
    <x v="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6:24:46"/>
    <d v="2017-03-14T05:24:46"/>
    <x v="1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09:35:22"/>
    <d v="2017-01-31T16:00:00"/>
    <x v="1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07:05:20"/>
    <d v="2015-03-19T06:05:20"/>
    <x v="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0:24:55"/>
    <d v="2015-10-23T10:24:55"/>
    <x v="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1:15:26"/>
    <d v="2014-11-30T19:00:00"/>
    <x v="3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3:24:25"/>
    <d v="2016-02-15T07:00:00"/>
    <x v="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6:02:57"/>
    <d v="2016-05-01T19:59:00"/>
    <x v="2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08:11:02"/>
    <d v="2015-09-04T08:11:02"/>
    <x v="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1:53:51"/>
    <d v="2016-05-23T14:00:00"/>
    <x v="2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1:15:10"/>
    <d v="2015-08-27T11:15:10"/>
    <x v="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6-30T23:33:47"/>
    <d v="2016-08-06T10:00:00"/>
    <x v="2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0:46:10"/>
    <d v="2015-01-22T10:46:10"/>
    <x v="3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4:03:39"/>
    <d v="2017-01-03T14:03:39"/>
    <x v="2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6:10:16"/>
    <d v="2014-11-25T17:15:00"/>
    <x v="3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09:05:38"/>
    <d v="2014-12-31T09:05:38"/>
    <x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5:55:00"/>
    <d v="2015-06-30T15:55:00"/>
    <x v="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4:13:54"/>
    <d v="2014-11-22T05:13:54"/>
    <x v="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17:13:44"/>
    <d v="2015-03-31T16:18:00"/>
    <x v="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3:13:54"/>
    <d v="2015-03-02T13:16:00"/>
    <x v="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8T21:06:39"/>
    <d v="2014-09-16T21:06:39"/>
    <x v="3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2:14:42"/>
    <d v="2017-02-23T02:14:42"/>
    <x v="1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3:10:20"/>
    <d v="2015-11-08T14:10:20"/>
    <x v="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19:15:59"/>
    <d v="2015-11-02T20:15:59"/>
    <x v="0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2:47:14"/>
    <d v="2016-05-12T02:47:14"/>
    <x v="2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1:47:19"/>
    <d v="2015-05-27T11:47:19"/>
    <x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08:31:48"/>
    <d v="2014-09-30T19:59:00"/>
    <x v="3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2T22:47:27"/>
    <d v="2015-09-01T22:47:27"/>
    <x v="0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2T22:03:10"/>
    <d v="2015-08-01T22:03:10"/>
    <x v="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6:43:52"/>
    <d v="2015-09-17T09:00:00"/>
    <x v="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19:40:24"/>
    <d v="2016-07-03T19:40:24"/>
    <x v="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07:40:33"/>
    <d v="2014-09-20T07:40:33"/>
    <x v="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1:32:39"/>
    <d v="2015-08-28T04:12:00"/>
    <x v="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17:16:39"/>
    <d v="2015-04-28T17:16:39"/>
    <x v="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6:29:53"/>
    <d v="2014-11-12T17:29:53"/>
    <x v="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17:00:03"/>
    <d v="2013-11-06T18:00:03"/>
    <x v="4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5:35:16"/>
    <d v="2009-12-01T16:50:00"/>
    <x v="8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09:49:11"/>
    <d v="2014-03-14T08:49:11"/>
    <x v="3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0:48:29"/>
    <d v="2015-05-28T12:05:00"/>
    <x v="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09:31:01"/>
    <d v="2011-06-08T09:31:01"/>
    <x v="6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4:00:04"/>
    <d v="2016-07-27T14:00:00"/>
    <x v="2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4:29:05"/>
    <d v="2014-02-16T16:00:00"/>
    <x v="3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17:29:45"/>
    <d v="2014-12-23T17:29:45"/>
    <x v="3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08:18:34"/>
    <d v="2013-05-25T08:18:34"/>
    <x v="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1:31:22"/>
    <d v="2016-04-08T10:31:22"/>
    <x v="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0:28:03"/>
    <d v="2015-06-19T10:28:03"/>
    <x v="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6:47:39"/>
    <d v="2016-02-28T15:59:00"/>
    <x v="2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6:00:02"/>
    <d v="2017-03-31T19:59:00"/>
    <x v="1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4:15:29"/>
    <d v="2015-02-17T14:15:29"/>
    <x v="0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4:34:56"/>
    <d v="2014-07-09T04:34:56"/>
    <x v="3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3:06:08"/>
    <d v="2015-06-30T13:06:08"/>
    <x v="0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2:20:48"/>
    <d v="2012-07-24T12:20:48"/>
    <x v="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17:34:51"/>
    <d v="2010-09-01T18:00:00"/>
    <x v="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5:54:51"/>
    <d v="2013-08-28T15:54:51"/>
    <x v="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17:12:06"/>
    <d v="2012-05-20T17:12:06"/>
    <x v="5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2:46:30"/>
    <d v="2015-12-19T02:46:30"/>
    <x v="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0:57:33"/>
    <d v="2015-10-26T13:20:00"/>
    <x v="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3:43:11"/>
    <d v="2014-09-25T13:43:11"/>
    <x v="3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07:35:01"/>
    <d v="2014-05-30T07:35:01"/>
    <x v="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3:29:28"/>
    <d v="2016-12-25T03:00:00"/>
    <x v="2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18:30:22"/>
    <d v="2015-04-04T17:30:22"/>
    <x v="0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4:49:25"/>
    <d v="2014-12-13T14:49:25"/>
    <x v="3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4-12-31T21:59:59"/>
    <d v="2015-01-31T12:12:00"/>
    <x v="3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5:38:06"/>
    <d v="2015-10-09T15:38:06"/>
    <x v="0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2:34:24"/>
    <d v="2015-09-23T12:34:24"/>
    <x v="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09:25:41"/>
    <d v="2016-04-03T08:25:41"/>
    <x v="2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17:44:45"/>
    <d v="2015-03-27T16:44:45"/>
    <x v="0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2:17:35"/>
    <d v="2015-02-28T12:17:35"/>
    <x v="0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09:06:22"/>
    <d v="2016-05-15T08:21:00"/>
    <x v="2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17:12:08"/>
    <d v="2014-06-18T12:13:00"/>
    <x v="3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2:19:29"/>
    <d v="2014-12-13T03:19:29"/>
    <x v="3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0:29:57"/>
    <d v="2016-09-20T00:29:57"/>
    <x v="2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08:00:58"/>
    <d v="2015-07-26T08:00:58"/>
    <x v="0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4:56:16"/>
    <d v="2016-04-08T03:56:16"/>
    <x v="2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17:22:32"/>
    <d v="2014-07-14T21:11:00"/>
    <x v="3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18:13:53"/>
    <d v="2011-05-04T18:13:53"/>
    <x v="6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1T23:08:37"/>
    <d v="2011-10-14T15:00:00"/>
    <x v="6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0:04:19"/>
    <d v="2012-01-27T20:04:19"/>
    <x v="6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2:17:15"/>
    <d v="2012-03-17T11:17:15"/>
    <x v="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6:18:33"/>
    <d v="2011-07-31T23:00:00"/>
    <x v="6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18:40:38"/>
    <d v="2011-03-23T17:40:38"/>
    <x v="7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1:24:11"/>
    <d v="2012-06-14T11:24:11"/>
    <x v="5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1:56:26"/>
    <d v="2013-12-31T21:26:00"/>
    <x v="4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6:01:49"/>
    <d v="2011-11-02T00:00:00"/>
    <x v="6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4:11:50"/>
    <d v="2012-12-15T14:11:50"/>
    <x v="5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6:00:32"/>
    <d v="2013-06-04T16:00:32"/>
    <x v="4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2:59:44"/>
    <d v="2013-01-02T12:59:44"/>
    <x v="5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17:40:02"/>
    <d v="2012-07-21T17:40:02"/>
    <x v="5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5:32:49"/>
    <d v="2014-08-03T09:00:00"/>
    <x v="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17:13:16"/>
    <d v="2011-12-12T18:13:16"/>
    <x v="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09:10:21"/>
    <d v="2012-11-22T14:00:00"/>
    <x v="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07:56:28"/>
    <d v="2013-11-01T11:00:00"/>
    <x v="4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07:42:15"/>
    <d v="2013-03-08T07:42:15"/>
    <x v="4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0:28:06"/>
    <d v="2014-09-14T20:28:06"/>
    <x v="3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0:09:00"/>
    <d v="2013-02-23T00:09:00"/>
    <x v="4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6:33:35"/>
    <d v="2012-05-27T19:59:00"/>
    <x v="5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6T23:04:34"/>
    <d v="2014-12-16T23:59:00"/>
    <x v="3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08:31:29"/>
    <d v="2013-08-27T08:31:29"/>
    <x v="4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0:48:55"/>
    <d v="2013-01-09T00:48:55"/>
    <x v="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08:47:33"/>
    <d v="2012-09-11T08:47:33"/>
    <x v="5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2:21:07"/>
    <d v="2013-12-01T13:21:07"/>
    <x v="4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08:58:09"/>
    <d v="2012-11-25T20:59:00"/>
    <x v="5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09:41:22"/>
    <d v="2014-06-17T09:41:22"/>
    <x v="3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2:48:53"/>
    <d v="2014-02-20T12:48:53"/>
    <x v="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2:06:15"/>
    <d v="2012-03-01T22:59:00"/>
    <x v="5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2:37:41"/>
    <d v="2012-10-12T12:37:41"/>
    <x v="5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0:10:54"/>
    <d v="2011-09-24T00:10:54"/>
    <x v="6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3:12:36"/>
    <d v="2012-01-15T21:00:00"/>
    <x v="6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0:33:21"/>
    <d v="2011-06-01T21:59:00"/>
    <x v="6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2:51:01"/>
    <d v="2016-07-11T12:51:01"/>
    <x v="2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18:04:48"/>
    <d v="2011-06-11T20:00:00"/>
    <x v="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0:02:20"/>
    <d v="2009-12-31T15:39:00"/>
    <x v="8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08:29:28"/>
    <d v="2013-02-28T13:25:00"/>
    <x v="4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07:39:25"/>
    <d v="2012-03-03T07:39:25"/>
    <x v="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19T21:32:35"/>
    <d v="2010-08-02T17:59:00"/>
    <x v="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6:19:04"/>
    <d v="2014-12-19T06:19:04"/>
    <x v="3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6:35:27"/>
    <d v="2011-06-13T16:35:27"/>
    <x v="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1:46:52"/>
    <d v="2012-09-24T11:46:52"/>
    <x v="5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17:26:00"/>
    <d v="2012-11-21T18:26:00"/>
    <x v="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6:49:00"/>
    <d v="2013-09-18T06:49:00"/>
    <x v="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2:48:23"/>
    <d v="2014-08-14T10:11:00"/>
    <x v="3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1:49:37"/>
    <d v="2012-06-09T01:49:37"/>
    <x v="5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08:54:42"/>
    <d v="2011-03-20T07:54:42"/>
    <x v="6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08:25:55"/>
    <d v="2014-05-23T08:25:55"/>
    <x v="3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2:27:17"/>
    <d v="2013-10-09T02:27:17"/>
    <x v="4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3:37:00"/>
    <d v="2011-04-25T22:59:00"/>
    <x v="6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3:49:53"/>
    <d v="2013-11-24T04:49:53"/>
    <x v="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2:01:36"/>
    <d v="2011-04-24T12:01:36"/>
    <x v="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3:22:40"/>
    <d v="2012-04-18T13:22:40"/>
    <x v="5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1:00:20"/>
    <d v="2012-04-05T10:00:20"/>
    <x v="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4:17:32"/>
    <d v="2012-12-13T14:17:32"/>
    <x v="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0:46:08"/>
    <d v="2012-05-24T10:46:08"/>
    <x v="5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09T21:19:27"/>
    <d v="2012-12-18T06:20:00"/>
    <x v="5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3:55:21"/>
    <d v="2013-12-17T04:00:00"/>
    <x v="4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08:39:10"/>
    <d v="2016-04-30T13:59:00"/>
    <x v="2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5:57:11"/>
    <d v="2016-01-17T13:00:00"/>
    <x v="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0:45:36"/>
    <d v="2011-12-30T21:45:36"/>
    <x v="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6:31:47"/>
    <d v="2015-01-31T16:31:47"/>
    <x v="0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0:16:58"/>
    <d v="2012-03-15T19:59:00"/>
    <x v="5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07:35:13"/>
    <d v="2011-02-21T19:00:00"/>
    <x v="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5T22:04:33"/>
    <d v="2013-03-27T21:04:33"/>
    <x v="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17:41:38"/>
    <d v="2014-03-10T22:59:00"/>
    <x v="3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19:35:39"/>
    <d v="2011-11-27T20:35:39"/>
    <x v="6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3:14:36"/>
    <d v="2016-05-31T13:14:36"/>
    <x v="2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4:19:59"/>
    <d v="2010-07-04T20:00:00"/>
    <x v="7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5:03:34"/>
    <d v="2016-08-01T05:03:34"/>
    <x v="2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07:45:30"/>
    <d v="2012-06-04T07:45:30"/>
    <x v="5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3:04:52"/>
    <d v="2015-03-06T13:04:52"/>
    <x v="0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6:31:46"/>
    <d v="2016-08-17T22:59:00"/>
    <x v="2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09:35:40"/>
    <d v="2011-10-16T14:03:00"/>
    <x v="6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09:25:47"/>
    <d v="2012-04-20T19:59:00"/>
    <x v="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1:46:16"/>
    <d v="2016-04-15T21:59:00"/>
    <x v="2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2:31:11"/>
    <d v="2014-02-06T12:31:11"/>
    <x v="3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17:39:05"/>
    <d v="2011-07-21T17:39:05"/>
    <x v="6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0:11:07"/>
    <d v="2014-07-12T10:11:07"/>
    <x v="3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18:54:44"/>
    <d v="2017-03-28T18:00:00"/>
    <x v="1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2T21:07:40"/>
    <d v="2017-04-13T20:07:40"/>
    <x v="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0:45:38"/>
    <d v="2017-04-07T10:45:38"/>
    <x v="1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1:34:01"/>
    <d v="2017-03-17T10:34:01"/>
    <x v="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1T22:00:23"/>
    <d v="2017-03-23T21:00:23"/>
    <x v="1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2:15:19"/>
    <d v="2017-04-27T11:15:19"/>
    <x v="1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17:07:25"/>
    <d v="2017-04-10T12:15:00"/>
    <x v="1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4:49:54"/>
    <d v="2017-04-09T03:49:54"/>
    <x v="1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4:37:10"/>
    <d v="2017-03-16T13:37:10"/>
    <x v="1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2:20:42"/>
    <d v="2017-04-06T01:20:42"/>
    <x v="1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08:50:08"/>
    <d v="2017-04-02T17:00:00"/>
    <x v="1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19:37:47"/>
    <d v="2017-03-26T15:59:00"/>
    <x v="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4:05:12"/>
    <d v="2017-04-09T12:00:00"/>
    <x v="1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08:04:34"/>
    <d v="2017-03-26T20:36:00"/>
    <x v="1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6:45:14"/>
    <d v="2017-04-09T17:00:00"/>
    <x v="1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17:40:11"/>
    <d v="2017-03-31T16:40:11"/>
    <x v="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6:47:28"/>
    <d v="2017-04-09T15:47:28"/>
    <x v="1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0:59:20"/>
    <d v="2017-03-25T19:33:00"/>
    <x v="1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2:44:05"/>
    <d v="2017-04-11T12:44:05"/>
    <x v="1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17:43:10"/>
    <d v="2017-03-31T20:00:00"/>
    <x v="1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07:56:45"/>
    <d v="2015-01-15T07:56:45"/>
    <x v="3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2:52:30"/>
    <d v="2015-03-30T11:52:30"/>
    <x v="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1T22:45:37"/>
    <d v="2015-08-30T22:45:37"/>
    <x v="0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19:21:13"/>
    <d v="2015-02-15T19:21:13"/>
    <x v="0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6:24:06"/>
    <d v="2015-09-09T08:00:00"/>
    <x v="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3T23:21:12"/>
    <d v="2015-08-22T23:21:12"/>
    <x v="0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09:18:15"/>
    <d v="2016-03-28T08:18:15"/>
    <x v="2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2:48:26"/>
    <d v="2016-05-01T12:48:26"/>
    <x v="2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5:31:54"/>
    <d v="2014-08-31T11:39:00"/>
    <x v="3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6:11:28"/>
    <d v="2016-01-18T05:00:00"/>
    <x v="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07:30:34"/>
    <d v="2014-09-01T07:30:34"/>
    <x v="3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3:55:53"/>
    <d v="2015-06-30T13:55:53"/>
    <x v="0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1:13:32"/>
    <d v="2014-10-05T11:13:32"/>
    <x v="3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4:02:41"/>
    <d v="2015-05-01T14:02:41"/>
    <x v="0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2-28T21:13:05"/>
    <d v="2015-03-30T19:22:00"/>
    <x v="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5:51:39"/>
    <d v="2016-12-09T06:51:39"/>
    <x v="2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5:33:58"/>
    <d v="2016-04-20T20:00:00"/>
    <x v="2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6:39:09"/>
    <d v="2016-05-13T20:59:00"/>
    <x v="2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4:49:51"/>
    <d v="2014-09-17T04:49:51"/>
    <x v="3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0:47:51"/>
    <d v="2014-11-09T11:47:51"/>
    <x v="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3:04:23"/>
    <d v="2015-12-11T03:04:23"/>
    <x v="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5:03:49"/>
    <d v="2016-04-02T16:10:00"/>
    <x v="2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1:48:35"/>
    <d v="2015-06-30T22:00:00"/>
    <x v="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4:22:42"/>
    <d v="2014-10-30T14:22:42"/>
    <x v="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5:14:09"/>
    <d v="2014-08-24T15:14:09"/>
    <x v="3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4:04:24"/>
    <d v="2014-06-27T14:04:24"/>
    <x v="3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4:16:17"/>
    <d v="2015-04-05T03:00:00"/>
    <x v="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07:01:14"/>
    <d v="2015-10-21T07:01:14"/>
    <x v="0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17:15:06"/>
    <d v="2016-06-09T17:15:06"/>
    <x v="2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18:06:23"/>
    <d v="2015-10-24T18:06:23"/>
    <x v="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3:45:52"/>
    <d v="2015-06-11T07:00:00"/>
    <x v="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08:24:41"/>
    <d v="2016-01-15T21:00:00"/>
    <x v="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08:12:54"/>
    <d v="2016-09-13T13:30:00"/>
    <x v="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6:52:36"/>
    <d v="2015-05-07T16:52:36"/>
    <x v="0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1:32:25"/>
    <d v="2016-08-07T11:32:25"/>
    <x v="2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2:40:33"/>
    <d v="2015-11-08T13:40:33"/>
    <x v="0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4:46:32"/>
    <d v="2015-07-20T14:46:32"/>
    <x v="0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2:59:02"/>
    <d v="2014-10-02T12:59:02"/>
    <x v="3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2:58:52"/>
    <d v="2016-05-04T11:58:52"/>
    <x v="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1:37:02"/>
    <d v="2015-07-16T11:37:02"/>
    <x v="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07:04:31"/>
    <d v="2015-06-10T07:04:31"/>
    <x v="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3:02:50"/>
    <d v="2017-01-07T13:00:00"/>
    <x v="2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4:12:55"/>
    <d v="2016-08-26T19:59:00"/>
    <x v="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6:31:17"/>
    <d v="2015-03-08T05:31:17"/>
    <x v="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5T22:13:58"/>
    <d v="2016-12-21T18:00:00"/>
    <x v="2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0:14:27"/>
    <d v="2016-11-23T18:00:00"/>
    <x v="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2:27:10"/>
    <d v="2015-11-13T07:00:00"/>
    <x v="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4:49:03"/>
    <d v="2015-09-02T14:49:03"/>
    <x v="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5:25:21"/>
    <d v="2017-03-01T11:00:00"/>
    <x v="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2:05:04"/>
    <d v="2016-04-19T12:05:04"/>
    <x v="2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0:45:23"/>
    <d v="2015-03-19T09:45:23"/>
    <x v="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3T22:04:42"/>
    <d v="2016-10-13T22:04:42"/>
    <x v="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09:59:28"/>
    <d v="2016-03-21T08:59:28"/>
    <x v="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3:02:33"/>
    <d v="2015-04-03T12:02:33"/>
    <x v="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0:56:01"/>
    <d v="2015-10-05T10:56:01"/>
    <x v="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0:01:09"/>
    <d v="2016-08-28T20:01:09"/>
    <x v="2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1:51:23"/>
    <d v="2017-01-28T11:29:00"/>
    <x v="2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4:56:32"/>
    <d v="2016-07-14T14:56:32"/>
    <x v="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1:53:49"/>
    <d v="2015-03-25T10:53:49"/>
    <x v="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08:08:33"/>
    <d v="2016-02-25T08:08:33"/>
    <x v="2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5:37:40"/>
    <d v="2015-09-12T05:37:40"/>
    <x v="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5:34:05"/>
    <d v="2016-03-11T15:34:05"/>
    <x v="2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2:50:40"/>
    <d v="2016-10-23T12:50:40"/>
    <x v="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3:39:39"/>
    <d v="2014-08-03T03:39:39"/>
    <x v="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5:31:52"/>
    <d v="2014-08-13T15:31:52"/>
    <x v="3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2:38:08"/>
    <d v="2014-08-25T12:38:08"/>
    <x v="3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07:48:04"/>
    <d v="2014-08-03T07:48:04"/>
    <x v="3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5:27:24"/>
    <d v="2014-09-27T05:27:24"/>
    <x v="3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1:39:19"/>
    <d v="2015-01-13T11:39:19"/>
    <x v="3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0:43:14"/>
    <d v="2014-10-14T10:43:14"/>
    <x v="3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5:30:40"/>
    <d v="2014-10-23T15:30:40"/>
    <x v="3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09:13:56"/>
    <d v="2014-07-06T09:13:56"/>
    <x v="3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0:14:58"/>
    <d v="2015-01-19T10:14:58"/>
    <x v="3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7T21:14:52"/>
    <d v="2014-11-29T06:59:00"/>
    <x v="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5:26:00"/>
    <d v="2014-10-24T15:26:00"/>
    <x v="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4:57:51"/>
    <d v="2014-10-29T14:57:51"/>
    <x v="3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0:34:13"/>
    <d v="2015-02-20T00:34:13"/>
    <x v="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2:43:15"/>
    <d v="2015-03-27T11:43:15"/>
    <x v="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08:36:20"/>
    <d v="2016-09-02T08:36:20"/>
    <x v="2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6:25:10"/>
    <d v="2016-07-02T06:25:10"/>
    <x v="2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6:49:05"/>
    <d v="2016-09-15T06:49:05"/>
    <x v="2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5:48:09"/>
    <d v="2016-02-21T05:48:09"/>
    <x v="2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4:47:58"/>
    <d v="2015-05-21T14:47:58"/>
    <x v="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07:44:00"/>
    <d v="2015-01-30T19:25:00"/>
    <x v="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19:14:15"/>
    <d v="2014-10-15T16:00:00"/>
    <x v="3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5:12:57"/>
    <d v="2014-12-15T05:12:57"/>
    <x v="3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07:43:57"/>
    <d v="2015-04-04T06:43:57"/>
    <x v="0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4:45:42"/>
    <d v="2014-10-31T14:45:42"/>
    <x v="3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2T22:00:03"/>
    <d v="2015-01-11T22:00:03"/>
    <x v="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08:11:18"/>
    <d v="2015-02-05T08:11:18"/>
    <x v="0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09:46:05"/>
    <d v="2015-01-29T09:46:05"/>
    <x v="3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6:44:42"/>
    <d v="2015-08-09T22:59:00"/>
    <x v="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3:24:00"/>
    <d v="2014-11-27T14:24:00"/>
    <x v="3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5:13:42"/>
    <d v="2015-02-11T05:13:42"/>
    <x v="0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4T22:55:41"/>
    <d v="2016-10-14T08:00:00"/>
    <x v="2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2:32:46"/>
    <d v="2016-07-24T02:32:46"/>
    <x v="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5:39:49"/>
    <d v="2016-12-15T05:39:49"/>
    <x v="2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5T23:50:33"/>
    <d v="2016-02-03T23:50:33"/>
    <x v="0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2:13:28"/>
    <d v="2014-11-11T13:13:28"/>
    <x v="3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6:32:50"/>
    <d v="2016-10-10T06:32:50"/>
    <x v="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07:51:08"/>
    <d v="2015-12-15T04:10:00"/>
    <x v="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3:20:30"/>
    <d v="2015-06-27T13:59:00"/>
    <x v="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17:43:02"/>
    <d v="2015-02-13T17:43:02"/>
    <x v="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08:16:44"/>
    <d v="2015-11-14T09:16:44"/>
    <x v="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1:17:38"/>
    <d v="2015-10-02T10:00:00"/>
    <x v="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07:19:09"/>
    <d v="2014-09-30T07:19:09"/>
    <x v="3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17:38:33"/>
    <d v="2014-09-27T17:38:33"/>
    <x v="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08:20:30"/>
    <d v="2017-02-11T08:20:30"/>
    <x v="1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3:47:19"/>
    <d v="2015-03-01T13:47:19"/>
    <x v="0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3:50:26"/>
    <d v="2014-08-21T13:50:26"/>
    <x v="3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2:24:30"/>
    <d v="2014-10-23T20:00:00"/>
    <x v="3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2T23:38:56"/>
    <d v="2016-07-02T23:38:56"/>
    <x v="2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3:20:12"/>
    <d v="2014-08-08T13:20:12"/>
    <x v="3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8T23:32:16"/>
    <d v="2015-02-27T23:32:16"/>
    <x v="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3:45:37"/>
    <d v="2015-07-01T13:45:37"/>
    <x v="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3:01:43"/>
    <d v="2016-07-25T11:00:00"/>
    <x v="2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07:53:27"/>
    <d v="2017-01-29T22:59:00"/>
    <x v="2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3T21:37:30"/>
    <d v="2015-04-02T20:37:30"/>
    <x v="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0:03:16"/>
    <d v="2014-07-30T10:03:16"/>
    <x v="3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18:01:30"/>
    <d v="2015-03-31T17:01:30"/>
    <x v="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7T23:39:27"/>
    <d v="2012-03-02T23:39:27"/>
    <x v="5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1:07:42"/>
    <d v="2014-01-31T11:01:00"/>
    <x v="4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08:26:16"/>
    <d v="2012-10-24T08:26:16"/>
    <x v="5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3:59:27"/>
    <d v="2014-01-07T18:08:00"/>
    <x v="4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2:01:43"/>
    <d v="2013-07-11T12:01:43"/>
    <x v="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4:10:17"/>
    <d v="2014-02-17T14:10:17"/>
    <x v="3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1T23:49:21"/>
    <d v="2011-03-02T23:49:21"/>
    <x v="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3:35:30"/>
    <d v="2014-05-09T14:00:00"/>
    <x v="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18:06:11"/>
    <d v="2011-01-21T14:00:00"/>
    <x v="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08:25:07"/>
    <d v="2014-02-24T08:25:07"/>
    <x v="3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5:54:23"/>
    <d v="2012-05-12T15:54:23"/>
    <x v="5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4:57:07"/>
    <d v="2011-03-04T04:57:07"/>
    <x v="6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17:03:23"/>
    <d v="2013-03-01T23:59:00"/>
    <x v="4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5:08:15"/>
    <d v="2015-01-24T15:08:15"/>
    <x v="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08:51:11"/>
    <d v="2016-03-31T07:51:11"/>
    <x v="2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1:25:29"/>
    <d v="2013-02-17T11:25:29"/>
    <x v="4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17:08:55"/>
    <d v="2012-03-17T16:08:55"/>
    <x v="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0:52:37"/>
    <d v="2011-09-30T19:00:00"/>
    <x v="6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09:19:42"/>
    <d v="2016-10-01T09:19:42"/>
    <x v="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18:18:30"/>
    <d v="2013-05-06T20:59:00"/>
    <x v="4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2:17:25"/>
    <d v="2014-05-19T20:59:00"/>
    <x v="3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07:09:41"/>
    <d v="2015-03-01T21:59:00"/>
    <x v="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5:52:34"/>
    <d v="2011-02-20T15:52:34"/>
    <x v="6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5:21:54"/>
    <d v="2011-06-10T19:00:00"/>
    <x v="6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1T23:59:58"/>
    <d v="2016-06-16T20:55:00"/>
    <x v="2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07:36:17"/>
    <d v="2012-12-15T07:36:17"/>
    <x v="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0T21:40:32"/>
    <d v="2015-04-20T21:40:32"/>
    <x v="0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0:54:48"/>
    <d v="2011-07-30T22:59:00"/>
    <x v="6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2:17:39"/>
    <d v="2012-10-17T12:17:39"/>
    <x v="5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5:01:40"/>
    <d v="2014-07-10T15:01:40"/>
    <x v="3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3:45:38"/>
    <d v="2014-07-27T17:00:00"/>
    <x v="3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0:30:52"/>
    <d v="2015-04-24T16:00:00"/>
    <x v="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17:26:57"/>
    <d v="2012-11-13T18:26:57"/>
    <x v="5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6:30:37"/>
    <d v="2013-05-23T16:30:37"/>
    <x v="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4:55:40"/>
    <d v="2014-01-06T04:55:40"/>
    <x v="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2:31:12"/>
    <d v="2014-07-18T12:31:12"/>
    <x v="3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0:26:53"/>
    <d v="2014-09-12T10:26:53"/>
    <x v="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0:48:41"/>
    <d v="2011-12-15T21:48:41"/>
    <x v="6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0:28:49"/>
    <d v="2011-09-22T10:28:49"/>
    <x v="6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09:01:24"/>
    <d v="2014-02-06T09:01:24"/>
    <x v="3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6T23:12:21"/>
    <d v="2015-01-25T23:12:21"/>
    <x v="3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3:49:34"/>
    <d v="2017-03-07T23:30:00"/>
    <x v="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1:08:05"/>
    <d v="2014-06-12T11:08:05"/>
    <x v="3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09:11:40"/>
    <d v="2014-05-04T09:11:40"/>
    <x v="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0:49:07"/>
    <d v="2016-11-06T01:49:07"/>
    <x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6T21:54:57"/>
    <d v="2017-02-28T20:00:00"/>
    <x v="1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4:11:52"/>
    <d v="2016-11-05T14:11:52"/>
    <x v="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0:42:05"/>
    <d v="2015-12-14T23:59:00"/>
    <x v="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6:04:09"/>
    <d v="2017-01-03T16:04:09"/>
    <x v="2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0:32:15"/>
    <d v="2016-01-30T20:17:00"/>
    <x v="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0:48:21"/>
    <d v="2014-11-20T11:48:21"/>
    <x v="3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19:06:42"/>
    <d v="2015-06-29T19:06:42"/>
    <x v="0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6:46:50"/>
    <d v="2015-07-08T08:45:00"/>
    <x v="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5:15:33"/>
    <d v="2016-06-28T15:15:33"/>
    <x v="2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3:35:08"/>
    <d v="2016-08-06T13:35:08"/>
    <x v="2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6T22:50:05"/>
    <d v="2014-06-15T22:50:05"/>
    <x v="3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6:42:05"/>
    <d v="2015-02-28T16:42:05"/>
    <x v="0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6:12:35"/>
    <d v="2014-06-12T16:12:35"/>
    <x v="3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07:35:29"/>
    <d v="2016-03-14T06:35:29"/>
    <x v="2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5:36:20"/>
    <d v="2016-03-30T04:36:20"/>
    <x v="2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19:39:49"/>
    <d v="2015-03-09T18:39:49"/>
    <x v="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4:46:52"/>
    <d v="2012-07-10T15:48:00"/>
    <x v="5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4:45:08"/>
    <d v="2012-04-08T13:45:08"/>
    <x v="5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0:45:35"/>
    <d v="2012-11-27T04:00:00"/>
    <x v="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18:15:10"/>
    <d v="2012-08-10T14:00:00"/>
    <x v="5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3:45:38"/>
    <d v="2014-11-12T14:45:38"/>
    <x v="3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1:12:12"/>
    <d v="2015-12-03T13:30:00"/>
    <x v="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4-30T21:45:32"/>
    <d v="2010-05-31T20:59:00"/>
    <x v="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1:02:26"/>
    <d v="2013-03-11T10:02:26"/>
    <x v="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0:52:08"/>
    <d v="2012-12-15T10:52:08"/>
    <x v="5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1:09:14"/>
    <d v="2010-07-21T22:00:00"/>
    <x v="7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07:18:01"/>
    <d v="2011-06-07T07:18:01"/>
    <x v="6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4:36:25"/>
    <d v="2011-04-15T19:59:00"/>
    <x v="6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3:43:03"/>
    <d v="2012-02-12T13:43:03"/>
    <x v="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09:55:22"/>
    <d v="2015-10-20T09:55:22"/>
    <x v="0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09:02:45"/>
    <d v="2012-04-12T09:02:45"/>
    <x v="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6:00:06"/>
    <d v="2014-03-04T13:00:00"/>
    <x v="3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0:37:53"/>
    <d v="2016-02-01T10:00:00"/>
    <x v="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4:36:06"/>
    <d v="2015-03-25T13:36:06"/>
    <x v="0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2:55:31"/>
    <d v="2012-10-06T01:59:00"/>
    <x v="5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5:02:09"/>
    <d v="2015-05-22T05:00:00"/>
    <x v="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0:57:27"/>
    <d v="2015-03-04T10:57:27"/>
    <x v="0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0:29:51"/>
    <d v="2017-01-27T10:29:51"/>
    <x v="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08:27:01"/>
    <d v="2016-01-02T08:27:01"/>
    <x v="0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4:13:14"/>
    <d v="2014-09-07T14:13:14"/>
    <x v="3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08:06:23"/>
    <d v="2016-06-23T08:06:23"/>
    <x v="2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6:05:25"/>
    <d v="2014-05-23T06:05:25"/>
    <x v="3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4:01:40"/>
    <d v="2016-12-29T14:01:40"/>
    <x v="2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2:17:59"/>
    <d v="2014-10-23T02:17:59"/>
    <x v="3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5:06:57"/>
    <d v="2015-10-31T14:45:00"/>
    <x v="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6:48:54"/>
    <d v="2014-08-08T16:48:54"/>
    <x v="3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4T21:26:00"/>
    <d v="2015-06-03T21:26:00"/>
    <x v="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4:16:18"/>
    <d v="2014-10-08T04:16:18"/>
    <x v="3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0:11:13"/>
    <d v="2014-10-31T19:59:00"/>
    <x v="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17:10:22"/>
    <d v="2014-09-01T17:10:22"/>
    <x v="3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09:12:55"/>
    <d v="2016-11-07T10:12:55"/>
    <x v="2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0T22:28:53"/>
    <d v="2017-02-09T22:28:53"/>
    <x v="1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0:57:31"/>
    <d v="2014-08-12T10:57:31"/>
    <x v="3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3:00:49"/>
    <d v="2015-05-19T13:00:49"/>
    <x v="0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3:01:01"/>
    <d v="2015-10-21T15:00:00"/>
    <x v="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3T21:19:03"/>
    <d v="2012-07-13T21:19:03"/>
    <x v="5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1T22:08:27"/>
    <d v="2013-12-11T22:08:27"/>
    <x v="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2:22:12"/>
    <d v="2011-09-26T20:59:00"/>
    <x v="6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0:15:55"/>
    <d v="2014-01-15T11:33:00"/>
    <x v="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3:38:08"/>
    <d v="2013-10-10T16:00:00"/>
    <x v="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4:54:16"/>
    <d v="2010-11-01T16:26:00"/>
    <x v="7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2:40:39"/>
    <d v="2012-03-07T20:59:00"/>
    <x v="5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07:33:14"/>
    <d v="2013-05-07T07:33:14"/>
    <x v="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6:31:06"/>
    <d v="2011-07-04T16:31:06"/>
    <x v="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5:24:42"/>
    <d v="2013-07-07T05:24:42"/>
    <x v="4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3:25:09"/>
    <d v="2012-05-21T19:30:00"/>
    <x v="5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1:26:13"/>
    <d v="2012-01-24T11:26:13"/>
    <x v="5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19:08:27"/>
    <d v="2014-09-26T19:08:27"/>
    <x v="3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2:48:41"/>
    <d v="2011-12-24T21:00:00"/>
    <x v="6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4:22:51"/>
    <d v="2014-06-20T20:59:00"/>
    <x v="3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3:21:10"/>
    <d v="2011-12-05T21:59:00"/>
    <x v="6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18:51:21"/>
    <d v="2012-06-14T19:59:00"/>
    <x v="5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5-31T22:13:51"/>
    <d v="2013-07-01T21:00:00"/>
    <x v="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5:38:28"/>
    <d v="2013-03-10T14:38:28"/>
    <x v="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4:10:33"/>
    <d v="2011-06-14T19:59:00"/>
    <x v="6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4T22:58:51"/>
    <d v="2014-05-14T22:58:51"/>
    <x v="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1:52:20"/>
    <d v="2011-07-04T11:52:20"/>
    <x v="6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6T22:28:36"/>
    <d v="2016-08-10T22:28:36"/>
    <x v="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6:01:30"/>
    <d v="2014-05-01T06:01:30"/>
    <x v="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1T22:02:38"/>
    <d v="2015-07-11T22:02:38"/>
    <x v="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19:36:01"/>
    <d v="2014-04-19T18:36:01"/>
    <x v="3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4:02:00"/>
    <d v="2009-11-22T21:59:00"/>
    <x v="8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6:30:09"/>
    <d v="2016-06-06T09:02:00"/>
    <x v="2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2:09:11"/>
    <d v="2014-07-10T02:09:11"/>
    <x v="3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0:21:13"/>
    <d v="2011-04-21T20:21:13"/>
    <x v="6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2:05:37"/>
    <d v="2016-11-07T03:05:37"/>
    <x v="2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6:33:35"/>
    <d v="2013-10-16T06:33:35"/>
    <x v="4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0:47:45"/>
    <d v="2012-03-01T19:00:00"/>
    <x v="5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5:56:16"/>
    <d v="2016-03-11T21:00:00"/>
    <x v="2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0T22:31:21"/>
    <d v="2012-05-23T11:00:00"/>
    <x v="5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4:10:05"/>
    <d v="2015-04-18T13:10:05"/>
    <x v="0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18:21:53"/>
    <d v="2012-10-26T18:21:53"/>
    <x v="5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5:42:41"/>
    <d v="2013-03-23T14:42:41"/>
    <x v="4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2:17:40"/>
    <d v="2014-09-30T16:00:00"/>
    <x v="3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0:42:21"/>
    <d v="2014-12-21T00:42:21"/>
    <x v="3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0:40:17"/>
    <d v="2012-10-05T19:59:00"/>
    <x v="5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0:43:56"/>
    <d v="2014-05-13T10:43:56"/>
    <x v="3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2:18:54"/>
    <d v="2014-09-16T02:18:54"/>
    <x v="3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2T22:32:52"/>
    <d v="2016-04-21T22:32:52"/>
    <x v="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18:08:30"/>
    <d v="2012-01-11T17:00:00"/>
    <x v="6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4:58:18"/>
    <d v="2014-08-14T04:58:18"/>
    <x v="3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07:55:29"/>
    <d v="2014-05-01T07:55:29"/>
    <x v="3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6:05:15"/>
    <d v="2016-12-03T07:05:15"/>
    <x v="2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1:01:08"/>
    <d v="2016-08-05T11:01:08"/>
    <x v="2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0:38:21"/>
    <d v="2013-04-19T19:38:21"/>
    <x v="4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4:01:01"/>
    <d v="2013-11-14T20:00:00"/>
    <x v="4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6:17:24"/>
    <d v="2012-11-17T17:17:24"/>
    <x v="5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09:21:04"/>
    <d v="2016-08-05T23:00:00"/>
    <x v="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0:01:09"/>
    <d v="2013-08-19T00:01:09"/>
    <x v="4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0:07:31"/>
    <d v="2013-03-10T10:07:31"/>
    <x v="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3:35:25"/>
    <d v="2013-07-13T13:35:25"/>
    <x v="4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2T21:12:20"/>
    <d v="2015-12-18T23:59:00"/>
    <x v="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09T21:24:52"/>
    <d v="2012-06-11T23:00:00"/>
    <x v="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3:02:26"/>
    <d v="2015-11-18T20:59:00"/>
    <x v="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5:01:02"/>
    <d v="2016-04-03T04:01:02"/>
    <x v="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09:24:25"/>
    <d v="2014-07-09T09:24:25"/>
    <x v="3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6:04:47"/>
    <d v="2016-12-04T07:04:47"/>
    <x v="2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6:16:58"/>
    <d v="2016-09-01T23:00:00"/>
    <x v="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0:58:01"/>
    <d v="2014-11-30T11:58:01"/>
    <x v="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08:46:11"/>
    <d v="2016-08-02T15:00:00"/>
    <x v="2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2:24:43"/>
    <d v="2016-03-14T01:24:43"/>
    <x v="2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07:21:16"/>
    <d v="2015-03-01T07:21:16"/>
    <x v="0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0:19:02"/>
    <d v="2015-08-20T10:19:02"/>
    <x v="0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08:20:08"/>
    <d v="2016-12-11T08:20:08"/>
    <x v="2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0:42:12"/>
    <d v="2016-02-12T20:42:12"/>
    <x v="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3:26:26"/>
    <d v="2015-07-03T13:26:26"/>
    <x v="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19:26:31"/>
    <d v="2015-02-17T19:26:31"/>
    <x v="0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6:07:17"/>
    <d v="2015-12-21T06:07:17"/>
    <x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6:09:02"/>
    <d v="2016-12-06T17:09:02"/>
    <x v="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3:38:56"/>
    <d v="2015-07-16T13:38:56"/>
    <x v="0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1:40:11"/>
    <d v="2014-07-10T11:40:11"/>
    <x v="3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4:20:12"/>
    <d v="2014-08-26T14:20:12"/>
    <x v="3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18:50:38"/>
    <d v="2014-07-31T18:50:38"/>
    <x v="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3:35:08"/>
    <d v="2014-11-13T04:35:08"/>
    <x v="3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4:50:13"/>
    <d v="2016-01-06T14:50:13"/>
    <x v="0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1T21:01:56"/>
    <d v="2015-06-12T12:00:00"/>
    <x v="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09:05:43"/>
    <d v="2017-01-23T09:05:43"/>
    <x v="2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19:00:52"/>
    <d v="2010-07-02T15:00:00"/>
    <x v="7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6:31:03"/>
    <d v="2014-07-10T06:31:03"/>
    <x v="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1:30:18"/>
    <d v="2013-10-15T19:59:00"/>
    <x v="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4:00:45"/>
    <d v="2014-12-03T05:00:45"/>
    <x v="3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2:06:26"/>
    <d v="2010-08-23T20:00:00"/>
    <x v="7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6:30:22"/>
    <d v="2011-09-19T06:30:22"/>
    <x v="6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7T23:45:43"/>
    <d v="2016-11-23T00:45:43"/>
    <x v="2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5:54:51"/>
    <d v="2016-08-18T15:54:51"/>
    <x v="2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0:36:13"/>
    <d v="2016-01-11T15:00:00"/>
    <x v="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1:44:01"/>
    <d v="2015-02-05T11:44:01"/>
    <x v="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5:03:34"/>
    <d v="2016-07-08T15:03:34"/>
    <x v="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8T21:08:59"/>
    <d v="2013-03-24T20:08:59"/>
    <x v="4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3:02:43"/>
    <d v="2011-09-09T13:02:43"/>
    <x v="6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3:08:19"/>
    <d v="2013-03-09T13:08:19"/>
    <x v="4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17:22:35"/>
    <d v="2012-03-23T20:00:00"/>
    <x v="5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0:46:49"/>
    <d v="2015-08-13T00:46:49"/>
    <x v="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09:00:21"/>
    <d v="2016-09-22T09:00:21"/>
    <x v="2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18:20:24"/>
    <d v="2014-05-14T15:04:00"/>
    <x v="3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17:41:37"/>
    <d v="2014-09-23T17:41:37"/>
    <x v="3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5:39:32"/>
    <d v="2016-06-11T05:39:32"/>
    <x v="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2:05:53"/>
    <d v="2015-06-11T02:05:53"/>
    <x v="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5:12:24"/>
    <d v="2012-08-12T19:00:00"/>
    <x v="5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0:25:46"/>
    <d v="2015-06-10T20:25:46"/>
    <x v="0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09:39:45"/>
    <d v="2014-04-20T19:59:00"/>
    <x v="3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1:31:59"/>
    <d v="2015-03-30T10:31:59"/>
    <x v="0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4:03:26"/>
    <d v="2010-03-15T13:55:00"/>
    <x v="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6:31:21"/>
    <d v="2014-08-26T16:31:21"/>
    <x v="3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5:54:56"/>
    <d v="2012-11-29T15:54:56"/>
    <x v="5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1T23:54:13"/>
    <d v="2015-01-08T17:00:00"/>
    <x v="3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5:34:34"/>
    <d v="2016-12-14T21:00:00"/>
    <x v="2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17:58:38"/>
    <d v="2014-04-25T17:58:38"/>
    <x v="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19:07:13"/>
    <d v="2015-05-06T22:58:00"/>
    <x v="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07:00:07"/>
    <d v="2015-12-18T17:00:00"/>
    <x v="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2:45:19"/>
    <d v="2014-05-09T12:45:19"/>
    <x v="3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0T21:02:33"/>
    <d v="2013-12-29T22:02:33"/>
    <x v="4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29T22:30:21"/>
    <d v="2013-07-01T10:00:00"/>
    <x v="4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2:32:05"/>
    <d v="2016-11-30T20:59:00"/>
    <x v="2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4:15:03"/>
    <d v="2013-11-15T15:15:03"/>
    <x v="4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4:37:07"/>
    <d v="2016-11-10T05:37:07"/>
    <x v="2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08:59:34"/>
    <d v="2016-01-22T08:59:34"/>
    <x v="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0:14:37"/>
    <d v="2016-12-10T20:59:00"/>
    <x v="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08:25:14"/>
    <d v="2015-06-13T08:25:14"/>
    <x v="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18:07:27"/>
    <d v="2012-07-08T18:07:27"/>
    <x v="5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0:07:24"/>
    <d v="2013-05-22T20:07:24"/>
    <x v="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3:41:10"/>
    <d v="2015-04-16T16:00:00"/>
    <x v="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07:38:11"/>
    <d v="2013-05-23T07:38:11"/>
    <x v="4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4:39:23"/>
    <d v="2013-12-02T14:59:00"/>
    <x v="4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17:42:58"/>
    <d v="2015-05-30T17:42:58"/>
    <x v="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6:32:17"/>
    <d v="2013-12-25T16:32:17"/>
    <x v="4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18:00:53"/>
    <d v="2016-02-19T18:00:53"/>
    <x v="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6:49:11"/>
    <d v="2015-11-25T07:49:11"/>
    <x v="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4:30:10"/>
    <d v="2014-05-02T04:30:10"/>
    <x v="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08:10:43"/>
    <d v="2014-12-02T20:00:00"/>
    <x v="3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0:15:42"/>
    <d v="2013-04-17T10:15:42"/>
    <x v="4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3:52:12"/>
    <d v="2016-02-26T03:52:12"/>
    <x v="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0:53:50"/>
    <d v="2015-03-02T12:00:00"/>
    <x v="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6:27:34"/>
    <d v="2016-01-31T13:59:00"/>
    <x v="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07:25:50"/>
    <d v="2014-07-23T07:25:50"/>
    <x v="3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0:20:54"/>
    <d v="2016-12-31T10:20:54"/>
    <x v="2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1:11:38"/>
    <d v="2016-03-24T00:11:38"/>
    <x v="2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09:35:01"/>
    <d v="2016-05-15T09:35:01"/>
    <x v="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0:45:23"/>
    <d v="2013-05-31T04:00:00"/>
    <x v="4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0:00:29"/>
    <d v="2013-12-25T00:00:29"/>
    <x v="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0:31:23"/>
    <d v="2014-08-23T10:31:23"/>
    <x v="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2:29:36"/>
    <d v="2015-05-24T12:29:36"/>
    <x v="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2:11:55"/>
    <d v="2016-10-20T12:11:55"/>
    <x v="2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5:19:51"/>
    <d v="2016-01-02T15:19:51"/>
    <x v="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07:45:23"/>
    <d v="2016-06-28T07:45:23"/>
    <x v="2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7T22:41:24"/>
    <d v="2016-10-01T22:41:24"/>
    <x v="2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5:57:12"/>
    <d v="2016-05-07T05:57:12"/>
    <x v="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08:01:58"/>
    <d v="2015-05-08T08:01:58"/>
    <x v="0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1:49:42"/>
    <d v="2016-05-06T11:49:42"/>
    <x v="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08:21:28"/>
    <d v="2013-07-25T08:21:28"/>
    <x v="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3:08:09"/>
    <d v="2014-07-23T13:08:09"/>
    <x v="3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17:01:16"/>
    <d v="2015-06-05T13:00:00"/>
    <x v="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0:30:57"/>
    <d v="2016-12-18T10:30:57"/>
    <x v="2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09:03:13"/>
    <d v="2015-06-25T11:00:00"/>
    <x v="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4:58:20"/>
    <d v="2015-11-11T15:58:20"/>
    <x v="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19:45:55"/>
    <d v="2012-05-15T20:59:00"/>
    <x v="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18:53:16"/>
    <d v="2011-11-23T19:53:16"/>
    <x v="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09:19:55"/>
    <d v="2012-06-04T09:19:55"/>
    <x v="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1:59:42"/>
    <d v="2014-05-03T22:59:00"/>
    <x v="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2:03:07"/>
    <d v="2012-07-15T12:03:07"/>
    <x v="5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08:05:32"/>
    <d v="2011-12-13T20:59:00"/>
    <x v="6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0:54:18"/>
    <d v="2011-09-07T20:54:18"/>
    <x v="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09:09:12"/>
    <d v="2010-09-10T19:59:00"/>
    <x v="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17:49:54"/>
    <d v="2013-08-01T17:49:54"/>
    <x v="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1:09:15"/>
    <d v="2013-02-24T01:09:15"/>
    <x v="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1T23:44:38"/>
    <d v="2011-03-01T12:00:00"/>
    <x v="6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08:58:52"/>
    <d v="2011-10-07T08:58:52"/>
    <x v="6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2:30:32"/>
    <d v="2012-12-22T13:30:32"/>
    <x v="5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6:28:50"/>
    <d v="2012-03-04T19:00:00"/>
    <x v="5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09:36:13"/>
    <d v="2011-10-02T09:36:13"/>
    <x v="6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0:12:15"/>
    <d v="2012-10-25T19:59:00"/>
    <x v="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6:02:15"/>
    <d v="2011-12-01T07:02:15"/>
    <x v="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18:43:55"/>
    <d v="2012-03-07T18:43:55"/>
    <x v="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09:54:44"/>
    <d v="2015-07-01T19:40:00"/>
    <x v="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2:02:21"/>
    <d v="2012-06-29T19:59:00"/>
    <x v="5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19:35:14"/>
    <d v="2012-02-12T19:35:14"/>
    <x v="6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2:50:48"/>
    <d v="2011-05-05T12:50:48"/>
    <x v="6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0:07:07"/>
    <d v="2012-11-09T11:07:07"/>
    <x v="5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17:47:14"/>
    <d v="2013-05-30T16:00:00"/>
    <x v="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0:55:53"/>
    <d v="2014-11-20T20:00:00"/>
    <x v="3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6T21:09:34"/>
    <d v="2013-01-25T21:09:34"/>
    <x v="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09:03:13"/>
    <d v="2014-11-12T10:03:13"/>
    <x v="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0:13:00"/>
    <d v="2012-09-09T19:55:00"/>
    <x v="5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09:00:17"/>
    <d v="2015-07-05T09:00:17"/>
    <x v="0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08:06:09"/>
    <d v="2014-05-27T20:59:00"/>
    <x v="3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0:43:45"/>
    <d v="2011-08-14T17:00:00"/>
    <x v="6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4:16:33"/>
    <d v="2013-04-15T14:16:33"/>
    <x v="4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2:46:16"/>
    <d v="2014-09-23T12:46:16"/>
    <x v="3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1:34:30"/>
    <d v="2010-12-08T20:59:00"/>
    <x v="7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17:56:41"/>
    <d v="2011-02-19T17:56:41"/>
    <x v="6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0:40:03"/>
    <d v="2012-10-02T10:40:03"/>
    <x v="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17:25:49"/>
    <d v="2015-10-26T20:59:00"/>
    <x v="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2:08:56"/>
    <d v="2011-07-24T12:08:56"/>
    <x v="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19:07:25"/>
    <d v="2012-08-15T19:07:25"/>
    <x v="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5:08:56"/>
    <d v="2014-01-01T15:08:56"/>
    <x v="4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09:49:08"/>
    <d v="2017-01-11T09:49:08"/>
    <x v="2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7T23:12:49"/>
    <d v="2017-01-06T23:12:49"/>
    <x v="2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2:11:47"/>
    <d v="2010-03-14T22:59:00"/>
    <x v="7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6:40:35"/>
    <d v="2010-11-29T21:00:00"/>
    <x v="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6:33:53"/>
    <d v="2015-08-04T16:33:53"/>
    <x v="0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5:21:27"/>
    <d v="2014-12-08T15:21:27"/>
    <x v="3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4:07:43"/>
    <d v="2015-03-12T03:07:43"/>
    <x v="0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0:32:49"/>
    <d v="2014-09-21T10:32:49"/>
    <x v="3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6:35:00"/>
    <d v="2016-03-09T16:35:00"/>
    <x v="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18:04:23"/>
    <d v="2014-08-15T18:04:23"/>
    <x v="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0:58:11"/>
    <d v="2015-07-11T20:58:11"/>
    <x v="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3:41:32"/>
    <d v="2014-02-03T03:41:32"/>
    <x v="3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18:19:59"/>
    <d v="2011-04-23T22:59:00"/>
    <x v="6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3:16:31"/>
    <d v="2013-04-27T13:16:31"/>
    <x v="4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5:07:13"/>
    <d v="2012-10-04T15:07:13"/>
    <x v="5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4:13:06"/>
    <d v="2013-10-19T04:13:06"/>
    <x v="4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0:30:29"/>
    <d v="2014-12-05T10:30:29"/>
    <x v="3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6:18:59"/>
    <d v="2013-11-08T17:18:59"/>
    <x v="4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0:00:08"/>
    <d v="2016-11-03T10:00:08"/>
    <x v="2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2:00:24"/>
    <d v="2013-01-11T12:00:24"/>
    <x v="5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4T21:39:19"/>
    <d v="2014-11-13T22:39:19"/>
    <x v="3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08:50:10"/>
    <d v="2015-12-30T08:50:10"/>
    <x v="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3:16:52"/>
    <d v="2010-07-21T11:00:00"/>
    <x v="7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5:07:20"/>
    <d v="2013-09-14T05:07:20"/>
    <x v="4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7T21:41:54"/>
    <d v="2013-11-26T22:41:54"/>
    <x v="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08:18:30"/>
    <d v="2016-02-11T08:18:30"/>
    <x v="2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4T23:05:48"/>
    <d v="2014-11-16T00:05:48"/>
    <x v="3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09:36:22"/>
    <d v="2015-04-02T08:36:22"/>
    <x v="0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6:35:56"/>
    <d v="2010-07-30T16:00:00"/>
    <x v="7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2T22:49:59"/>
    <d v="2016-07-12T22:49:59"/>
    <x v="2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2:20:14"/>
    <d v="2016-06-29T12:20:14"/>
    <x v="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1:58:29"/>
    <d v="2014-03-15T10:58:29"/>
    <x v="3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3:51:58"/>
    <d v="2015-01-09T23:59:00"/>
    <x v="3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07:10:27"/>
    <d v="2014-01-28T07:10:27"/>
    <x v="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09:56:25"/>
    <d v="2016-03-31T08:56:25"/>
    <x v="2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2:30:06"/>
    <d v="2013-09-16T12:30:06"/>
    <x v="4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5:33:03"/>
    <d v="2016-12-22T23:59:00"/>
    <x v="2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2:29:34"/>
    <d v="2013-02-04T12:29:34"/>
    <x v="5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09:32:54"/>
    <d v="2011-07-16T09:32:54"/>
    <x v="6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09:05:05"/>
    <d v="2012-05-19T09:05:05"/>
    <x v="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2:27:39"/>
    <d v="2015-09-23T12:27:39"/>
    <x v="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0:23:11"/>
    <d v="2014-07-24T10:23:11"/>
    <x v="3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3:35:20"/>
    <d v="2015-06-07T19:50:00"/>
    <x v="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09:13:34"/>
    <d v="2016-06-24T19:59:00"/>
    <x v="2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08:00:35"/>
    <d v="2016-04-08T07:00:35"/>
    <x v="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2:06:58"/>
    <d v="2014-12-05T13:06:58"/>
    <x v="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17:35:37"/>
    <d v="2012-09-14T17:35:37"/>
    <x v="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6:24:21"/>
    <d v="2017-02-09T21:00:00"/>
    <x v="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08:49:11"/>
    <d v="2017-03-02T08:49:11"/>
    <x v="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0:00:22"/>
    <d v="2015-08-22T10:00:22"/>
    <x v="0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4:58:15"/>
    <d v="2015-06-21T21:00:00"/>
    <x v="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5:55:20"/>
    <d v="2015-04-18T05:55:20"/>
    <x v="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08:37:23"/>
    <d v="2013-09-09T19:59:00"/>
    <x v="4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5:01:47"/>
    <d v="2016-05-05T05:01:47"/>
    <x v="2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6:13:06"/>
    <d v="2016-07-20T16:13:06"/>
    <x v="2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07:11:49"/>
    <d v="2015-05-02T07:11:49"/>
    <x v="0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1T22:01:07"/>
    <d v="2016-06-05T22:01:07"/>
    <x v="2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07:16:37"/>
    <d v="2017-01-18T07:16:37"/>
    <x v="2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0:06:32"/>
    <d v="2015-04-10T20:06:32"/>
    <x v="0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08:04:28"/>
    <d v="2015-11-13T09:04:28"/>
    <x v="0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6:07:33"/>
    <d v="2017-02-20T16:07:33"/>
    <x v="1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3:37:05"/>
    <d v="2014-10-02T13:37:05"/>
    <x v="3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0:46:17"/>
    <d v="2017-02-08T21:00:00"/>
    <x v="1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08:34:01"/>
    <d v="2016-01-25T08:00:00"/>
    <x v="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0:23:59"/>
    <d v="2013-03-26T00:23:59"/>
    <x v="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6:45:43"/>
    <d v="2016-09-06T18:00:00"/>
    <x v="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4T21:01:06"/>
    <d v="2015-04-02T19:59:00"/>
    <x v="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6:04:01"/>
    <d v="2016-10-25T09:00:00"/>
    <x v="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0:55:00"/>
    <d v="2016-04-21T14:00:00"/>
    <x v="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07:00:04"/>
    <d v="2016-03-22T22:59:00"/>
    <x v="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2:00:27"/>
    <d v="2017-02-14T12:00:27"/>
    <x v="1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2:25:44"/>
    <d v="2016-12-15T15:00:00"/>
    <x v="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1:44:32"/>
    <d v="2016-11-20T20:59:00"/>
    <x v="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0:11:30"/>
    <d v="2016-03-26T09:11:30"/>
    <x v="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0:31:40"/>
    <d v="2015-08-11T10:31:40"/>
    <x v="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3:41:42"/>
    <d v="2016-12-01T23:00:00"/>
    <x v="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6:00:59"/>
    <d v="2015-02-28T06:00:59"/>
    <x v="0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4:20:00"/>
    <d v="2015-11-14T05:20:00"/>
    <x v="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1:59:58"/>
    <d v="2015-10-15T01:59:58"/>
    <x v="0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07:01:08"/>
    <d v="2015-07-05T19:00:00"/>
    <x v="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2:19:25"/>
    <d v="2013-01-16T12:19:25"/>
    <x v="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2:22:48"/>
    <d v="2012-11-01T12:22:48"/>
    <x v="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2:38:02"/>
    <d v="2015-09-24T12:38:02"/>
    <x v="0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6T23:28:39"/>
    <d v="2013-03-08T23:28:39"/>
    <x v="4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1:43:09"/>
    <d v="2012-06-01T11:43:09"/>
    <x v="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8T22:10:24"/>
    <d v="2012-04-15T22:10:24"/>
    <x v="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0:39:33"/>
    <d v="2013-11-15T21:39:33"/>
    <x v="4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3:10:26"/>
    <d v="2012-04-06T20:00:00"/>
    <x v="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3:30:44"/>
    <d v="2014-04-14T15:00:00"/>
    <x v="3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17:35:10"/>
    <d v="2012-04-14T09:36:00"/>
    <x v="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0:50:25"/>
    <d v="2014-04-09T22:59:00"/>
    <x v="3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09:56:17"/>
    <d v="2013-11-03T17:00:00"/>
    <x v="4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1:49:39"/>
    <d v="2015-05-15T11:49:39"/>
    <x v="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1:00:48"/>
    <d v="2014-02-06T11:00:48"/>
    <x v="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09:12:52"/>
    <d v="2012-03-12T22:59:00"/>
    <x v="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0:02:25"/>
    <d v="2015-07-23T10:02:25"/>
    <x v="0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0:38:33"/>
    <d v="2015-11-02T00:00:00"/>
    <x v="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1:29:43"/>
    <d v="2012-08-28T16:00:00"/>
    <x v="5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09:15:12"/>
    <d v="2015-08-19T09:15:12"/>
    <x v="0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17:27:16"/>
    <d v="2013-07-26T17:27:16"/>
    <x v="4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08:00:09"/>
    <d v="2016-04-22T16:00:00"/>
    <x v="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0:54:07"/>
    <d v="2012-01-28T10:54:07"/>
    <x v="6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07:22:48"/>
    <d v="2015-06-27T07:22:48"/>
    <x v="0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08:01:15"/>
    <d v="2016-10-29T11:00:00"/>
    <x v="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1:00:15"/>
    <d v="2014-09-21T11:00:15"/>
    <x v="3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1:10:22"/>
    <d v="2016-02-11T20:59:00"/>
    <x v="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1:22:35"/>
    <d v="2013-11-13T12:22:35"/>
    <x v="4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6T22:40:36"/>
    <d v="2015-08-15T22:40:36"/>
    <x v="0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07:56:31"/>
    <d v="2013-09-02T20:00:00"/>
    <x v="4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3:08:47"/>
    <d v="2014-04-25T13:08:47"/>
    <x v="3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3:51:41"/>
    <d v="2013-06-24T21:00:00"/>
    <x v="4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1:03:28"/>
    <d v="2014-07-18T19:00:00"/>
    <x v="3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1:05:39"/>
    <d v="2015-12-13T16:00:00"/>
    <x v="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1:47:27"/>
    <d v="2017-01-05T11:47:27"/>
    <x v="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6:31:51"/>
    <d v="2015-03-28T15:31:51"/>
    <x v="0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6:48:43"/>
    <d v="2016-02-01T06:48:43"/>
    <x v="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6:04:43"/>
    <d v="2014-11-11T23:59:00"/>
    <x v="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6:55:16"/>
    <d v="2017-03-10T06:55:16"/>
    <x v="1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5:00:14"/>
    <d v="2013-11-30T20:02:00"/>
    <x v="4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1:49:04"/>
    <d v="2016-04-22T11:49:04"/>
    <x v="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1:51:40"/>
    <d v="2017-03-02T11:51:40"/>
    <x v="1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5:48:53"/>
    <d v="2013-11-26T19:02:00"/>
    <x v="4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0:01:30"/>
    <d v="2017-03-12T19:00:00"/>
    <x v="1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1:39:06"/>
    <d v="2016-10-16T12:30:00"/>
    <x v="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09:00:17"/>
    <d v="2014-02-21T10:00:00"/>
    <x v="3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1:00:10"/>
    <d v="2015-09-04T11:00:10"/>
    <x v="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07:59:25"/>
    <d v="2015-07-29T07:59:25"/>
    <x v="0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3:01:18"/>
    <d v="2016-12-14T13:01:18"/>
    <x v="2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08:52:45"/>
    <d v="2013-04-02T07:52:45"/>
    <x v="4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6:07:53"/>
    <d v="2016-12-02T17:07:53"/>
    <x v="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0:17:57"/>
    <d v="2014-08-16T00:17:57"/>
    <x v="3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1T23:52:18"/>
    <d v="2016-08-05T23:52:18"/>
    <x v="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07:09:07"/>
    <d v="2015-11-18T08:09:07"/>
    <x v="0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07:32:48"/>
    <d v="2017-01-24T07:32:48"/>
    <x v="1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4:50:51"/>
    <d v="2016-05-07T14:50:51"/>
    <x v="2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2:50:46"/>
    <d v="2016-11-22T02:50:46"/>
    <x v="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4:28:49"/>
    <d v="2016-06-19T15:00:00"/>
    <x v="2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0:01:27"/>
    <d v="2015-06-11T10:01:27"/>
    <x v="0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1:18:56"/>
    <d v="2016-12-08T11:18:56"/>
    <x v="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6:24:10"/>
    <d v="2014-03-26T15:24:10"/>
    <x v="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09:23:40"/>
    <d v="2017-02-14T09:23:40"/>
    <x v="1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6:02:38"/>
    <d v="2014-11-17T16:00:00"/>
    <x v="3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1:58:33"/>
    <d v="2015-01-31T11:58:33"/>
    <x v="0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5:58:34"/>
    <d v="2016-05-22T19:00:00"/>
    <x v="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2:28:27"/>
    <d v="2016-11-22T12:28:27"/>
    <x v="2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2:59:52"/>
    <d v="2016-04-26T18:00:00"/>
    <x v="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1:54:57"/>
    <d v="2014-12-20T17:00:00"/>
    <x v="3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17:58:35"/>
    <d v="2017-03-11T17:58:35"/>
    <x v="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08:54:23"/>
    <d v="2017-03-06T21:00:00"/>
    <x v="1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2:51:53"/>
    <d v="2017-01-10T13:59:00"/>
    <x v="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6:00:04"/>
    <d v="2016-12-09T16:00:04"/>
    <x v="2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08:47:16"/>
    <d v="2015-12-07T08:47:16"/>
    <x v="0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5:10:42"/>
    <d v="2017-03-12T04:10:42"/>
    <x v="1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4:00:57"/>
    <d v="2014-02-23T04:00:57"/>
    <x v="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6:47:59"/>
    <d v="2014-12-22T06:47:59"/>
    <x v="3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07:38:09"/>
    <d v="2014-01-05T07:38:09"/>
    <x v="4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08:17:03"/>
    <d v="2012-02-27T08:17:03"/>
    <x v="5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09:01:07"/>
    <d v="2016-01-03T14:59:00"/>
    <x v="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1:21:39"/>
    <d v="2015-02-03T20:00:00"/>
    <x v="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6:59:51"/>
    <d v="2015-09-17T06:59:51"/>
    <x v="0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3T22:51:37"/>
    <d v="2011-07-24T22:50:00"/>
    <x v="6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0:11:26"/>
    <d v="2016-01-13T20:11:26"/>
    <x v="0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19:00:04"/>
    <d v="2012-05-08T18:00:04"/>
    <x v="5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1:07:25"/>
    <d v="2011-03-11T20:00:00"/>
    <x v="6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0:27:23"/>
    <d v="2012-06-28T20:27:23"/>
    <x v="5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5:07:34"/>
    <d v="2013-09-05T19:59:00"/>
    <x v="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08:01:00"/>
    <d v="2014-06-23T08:01:00"/>
    <x v="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1:51:29"/>
    <d v="2012-06-26T10:00:00"/>
    <x v="5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5:57:40"/>
    <d v="2013-12-06T15:22:00"/>
    <x v="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3T22:05:30"/>
    <d v="2009-12-01T09:00:00"/>
    <x v="8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5:26:58"/>
    <d v="2012-04-22T20:00:00"/>
    <x v="5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08:44:36"/>
    <d v="2012-04-18T08:44:36"/>
    <x v="5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08:59:59"/>
    <d v="2012-09-24T19:59:00"/>
    <x v="5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09:21:20"/>
    <d v="2013-01-20T09:21:20"/>
    <x v="5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4:54:16"/>
    <d v="2013-01-26T14:54:16"/>
    <x v="5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09:33:46"/>
    <d v="2012-02-23T09:33:46"/>
    <x v="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17:00:49"/>
    <d v="2012-03-13T19:59:00"/>
    <x v="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2:10:33"/>
    <d v="2014-03-26T11:10:33"/>
    <x v="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6:46:49"/>
    <d v="2011-02-05T16:46:49"/>
    <x v="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09:26:56"/>
    <d v="2012-06-28T09:26:56"/>
    <x v="5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19:31:36"/>
    <d v="2013-06-20T19:31:36"/>
    <x v="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2:50:34"/>
    <d v="2013-12-30T23:00:00"/>
    <x v="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18:39:56"/>
    <d v="2011-12-12T19:39:56"/>
    <x v="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1:34:51"/>
    <d v="2010-12-31T20:59:00"/>
    <x v="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08:41:12"/>
    <d v="2014-08-08T10:00:00"/>
    <x v="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0:02:09"/>
    <d v="2012-03-09T20:02:09"/>
    <x v="5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1:15:33"/>
    <d v="2012-05-05T11:15:28"/>
    <x v="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5:06:36"/>
    <d v="2014-08-28T17:00:00"/>
    <x v="3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5:42:17"/>
    <d v="2013-03-09T15:42:17"/>
    <x v="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1:03:35"/>
    <d v="2013-03-21T10:03:35"/>
    <x v="4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6:06:29"/>
    <d v="2014-05-06T16:06:29"/>
    <x v="3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07:11:18"/>
    <d v="2014-04-18T15:00:00"/>
    <x v="3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5:00:26"/>
    <d v="2012-05-03T15:00:26"/>
    <x v="5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5:14:17"/>
    <d v="2012-06-07T05:14:17"/>
    <x v="5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09:25:43"/>
    <d v="2012-05-05T09:25:43"/>
    <x v="5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09:24:10"/>
    <d v="2009-12-09T10:24:00"/>
    <x v="8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5:00:49"/>
    <d v="2010-02-14T21:00:00"/>
    <x v="7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07:26:54"/>
    <d v="2009-09-25T19:59:00"/>
    <x v="8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17:58:05"/>
    <d v="2013-12-14T17:58:05"/>
    <x v="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1:36:40"/>
    <d v="2014-04-02T10:36:40"/>
    <x v="3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4T22:15:01"/>
    <d v="2017-04-03T21:15:01"/>
    <x v="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3:29:29"/>
    <d v="2017-04-09T12:29:29"/>
    <x v="1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0:07:27"/>
    <d v="2017-03-20T10:07:27"/>
    <x v="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3:14:45"/>
    <d v="2017-03-26T12:14:45"/>
    <x v="1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6:32:11"/>
    <d v="2017-03-29T15:32:11"/>
    <x v="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6:49:08"/>
    <d v="2017-04-30T09:00:00"/>
    <x v="1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4:00:40"/>
    <d v="2014-08-26T14:00:40"/>
    <x v="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0:45:37"/>
    <d v="2015-06-14T10:45:37"/>
    <x v="0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6:59:06"/>
    <d v="2014-07-17T06:59:06"/>
    <x v="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3:35:43"/>
    <d v="2015-12-24T16:00:00"/>
    <x v="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6:08:10"/>
    <d v="2014-08-17T16:08:10"/>
    <x v="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07:04:31"/>
    <d v="2015-02-06T07:04:31"/>
    <x v="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07:36:30"/>
    <d v="2014-05-29T09:50:00"/>
    <x v="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08:04:58"/>
    <d v="2014-11-05T09:34:00"/>
    <x v="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5:44:03"/>
    <d v="2014-06-11T05:44:03"/>
    <x v="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4:11:35"/>
    <d v="2014-03-08T14:11:35"/>
    <x v="3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07:22:23"/>
    <d v="2014-06-26T07:22:23"/>
    <x v="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3:31:24"/>
    <d v="2014-06-29T13:31:24"/>
    <x v="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1:11:49"/>
    <d v="2016-12-18T23:59:00"/>
    <x v="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07:25:38"/>
    <d v="2016-10-30T07:25:38"/>
    <x v="2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1:31:44"/>
    <d v="2015-07-12T11:31:44"/>
    <x v="0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08:51:10"/>
    <d v="2014-10-05T21:00:00"/>
    <x v="3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1:48:25"/>
    <d v="2016-01-08T11:47:00"/>
    <x v="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09:27:49"/>
    <d v="2016-06-24T09:27:49"/>
    <x v="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6:02:36"/>
    <d v="2015-03-31T15:39:00"/>
    <x v="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1:10:31"/>
    <d v="2016-10-17T11:10:31"/>
    <x v="2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6:34:36"/>
    <d v="2016-08-25T06:34:36"/>
    <x v="2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4:22:18"/>
    <d v="2016-02-20T14:22:18"/>
    <x v="0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0:37:08"/>
    <d v="2015-08-11T10:37:08"/>
    <x v="0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2:12:50"/>
    <d v="2017-01-03T12:12:50"/>
    <x v="2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18:25:39"/>
    <d v="2015-04-29T18:25:39"/>
    <x v="0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07:12:32"/>
    <d v="2015-06-06T07:12:32"/>
    <x v="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08:13:42"/>
    <d v="2015-04-21T08:13:42"/>
    <x v="0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09:21:00"/>
    <d v="2015-01-10T09:21:00"/>
    <x v="3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4:02:16"/>
    <d v="2015-05-02T14:02:16"/>
    <x v="0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0:48:24"/>
    <d v="2015-06-05T10:48:24"/>
    <x v="0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6:52:58"/>
    <d v="2015-10-17T06:52:58"/>
    <x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4:20:36"/>
    <d v="2015-01-30T16:39:00"/>
    <x v="3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07:35:24"/>
    <d v="2015-08-03T07:35:24"/>
    <x v="0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08:58:00"/>
    <d v="2016-02-07T08:58:00"/>
    <x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2:36:48"/>
    <d v="2016-04-30T14:00:00"/>
    <x v="2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08:31:10"/>
    <d v="2014-12-11T08:31:10"/>
    <x v="3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6:16:40"/>
    <d v="2015-12-28T16:16:40"/>
    <x v="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4:25:56"/>
    <d v="2015-10-26T14:25:56"/>
    <x v="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09:40:25"/>
    <d v="2016-01-17T15:00:00"/>
    <x v="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4:45:33"/>
    <d v="2015-10-21T04:45:33"/>
    <x v="0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5:16:56"/>
    <d v="2016-04-25T14:16:56"/>
    <x v="2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09:19:25"/>
    <d v="2015-04-14T08:19:25"/>
    <x v="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1:30:11"/>
    <d v="2016-02-10T11:30:11"/>
    <x v="2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0:32:21"/>
    <d v="2014-12-17T20:32:21"/>
    <x v="3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0:39:56"/>
    <d v="2015-06-25T10:39:56"/>
    <x v="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17:39:31"/>
    <d v="2015-04-23T17:39:31"/>
    <x v="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07:53:44"/>
    <d v="2015-08-29T07:53:44"/>
    <x v="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2:14:20"/>
    <d v="2015-02-12T12:14:20"/>
    <x v="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2:03:57"/>
    <d v="2016-09-09T12:03:57"/>
    <x v="2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4:12:46"/>
    <d v="2015-12-10T14:12:46"/>
    <x v="0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2:53:03"/>
    <d v="2016-11-25T13:53:03"/>
    <x v="2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6:18:50"/>
    <d v="2015-08-25T16:18:50"/>
    <x v="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6:23:36"/>
    <d v="2015-10-04T16:23:36"/>
    <x v="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1:02:22"/>
    <d v="2015-10-01T11:02:22"/>
    <x v="0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4:27:28"/>
    <d v="2015-04-10T14:27:28"/>
    <x v="0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0:30:03"/>
    <d v="2015-08-03T20:30:03"/>
    <x v="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17:21:47"/>
    <d v="2015-02-21T17:21:47"/>
    <x v="0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17:37:23"/>
    <d v="2014-11-13T18:37:23"/>
    <x v="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08:50:32"/>
    <d v="2015-08-05T08:50:32"/>
    <x v="0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2:07:04"/>
    <d v="2015-01-10T12:07:04"/>
    <x v="3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07:02:20"/>
    <d v="2016-07-22T07:02:20"/>
    <x v="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2:29:19"/>
    <d v="2015-01-15T11:29:00"/>
    <x v="3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07:40:52"/>
    <d v="2015-07-25T13:59:00"/>
    <x v="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4T22:17:44"/>
    <d v="2015-01-03T22:17:44"/>
    <x v="3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1:04:04"/>
    <d v="2015-03-31T10:04:04"/>
    <x v="0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18:53:43"/>
    <d v="2015-10-28T18:53:43"/>
    <x v="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07:33:37"/>
    <d v="2015-08-08T07:33:37"/>
    <x v="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0:41:33"/>
    <d v="2015-02-26T00:41:33"/>
    <x v="0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18:54:47"/>
    <d v="2017-01-10T00:57:00"/>
    <x v="2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2:22:38"/>
    <d v="2015-10-15T12:22:38"/>
    <x v="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3:14:16"/>
    <d v="2015-01-02T13:14:16"/>
    <x v="3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3:59:44"/>
    <d v="2015-07-02T13:59:44"/>
    <x v="0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2:28:26"/>
    <d v="2014-12-18T12:28:26"/>
    <x v="3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4T22:26:04"/>
    <d v="2016-04-13T22:26:04"/>
    <x v="2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1:44:56"/>
    <d v="2016-03-05T11:44:56"/>
    <x v="2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08:18:51"/>
    <d v="2015-05-13T08:18:51"/>
    <x v="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3:10:58"/>
    <d v="2016-03-30T12:10:58"/>
    <x v="2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6:56:47"/>
    <d v="2016-01-02T16:56:47"/>
    <x v="0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6:02:55"/>
    <d v="2016-09-03T06:02:55"/>
    <x v="2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18:39:50"/>
    <d v="2015-01-18T18:39:50"/>
    <x v="3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5:48:48"/>
    <d v="2015-04-10T22:00:00"/>
    <x v="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19:22:37"/>
    <d v="2014-11-05T20:22:37"/>
    <x v="3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3:01:15"/>
    <d v="2015-08-18T13:01:15"/>
    <x v="0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1:47:55"/>
    <d v="2015-09-07T01:47:55"/>
    <x v="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09:34:42"/>
    <d v="2015-08-25T09:34:42"/>
    <x v="0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09:41:13"/>
    <d v="2016-11-26T10:41:13"/>
    <x v="2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18:38:02"/>
    <d v="2014-05-31T15:30:00"/>
    <x v="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08:41:00"/>
    <d v="2015-08-21T19:59:00"/>
    <x v="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2:42:26"/>
    <d v="2016-07-15T12:42:26"/>
    <x v="2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09:42:23"/>
    <d v="2015-03-14T07:00:00"/>
    <x v="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3:13:07"/>
    <d v="2014-08-10T13:13:07"/>
    <x v="3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2:34:04"/>
    <d v="2015-03-24T11:34:04"/>
    <x v="0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09:43:09"/>
    <d v="2015-02-18T09:43:09"/>
    <x v="3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6:41:35"/>
    <d v="2014-11-09T17:41:35"/>
    <x v="3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08:29:56"/>
    <d v="2015-02-21T08:29:56"/>
    <x v="0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09:23:56"/>
    <d v="2015-03-11T08:23:56"/>
    <x v="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08:54:50"/>
    <d v="2014-12-31T08:54:50"/>
    <x v="3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3:25:08"/>
    <d v="2014-10-27T13:25:08"/>
    <x v="3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3:55:49"/>
    <d v="2016-05-27T14:04:00"/>
    <x v="2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0:04:52"/>
    <d v="2015-08-07T20:04:52"/>
    <x v="0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1T23:38:53"/>
    <d v="2016-03-22T22:38:53"/>
    <x v="2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0:49:11"/>
    <d v="2015-03-12T09:49:11"/>
    <x v="0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3:06:06"/>
    <d v="2017-02-05T08:44:00"/>
    <x v="2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19:08:24"/>
    <d v="2016-02-11T19:08:24"/>
    <x v="2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18:23:33"/>
    <d v="2016-06-27T18:23:33"/>
    <x v="2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5T21:14:57"/>
    <d v="2015-03-07T21:14:57"/>
    <x v="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3:35:43"/>
    <d v="2016-02-27T13:35:43"/>
    <x v="2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0:27:54"/>
    <d v="2015-08-03T20:27:54"/>
    <x v="0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4T22:39:46"/>
    <d v="2015-10-04T22:39:46"/>
    <x v="0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6:46:10"/>
    <d v="2016-01-29T06:46:10"/>
    <x v="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5:09:48"/>
    <d v="2015-03-17T10:00:00"/>
    <x v="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3:57:42"/>
    <d v="2015-12-07T14:57:42"/>
    <x v="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1:38:49"/>
    <d v="2015-10-18T11:38:49"/>
    <x v="0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3:35:13"/>
    <d v="2016-02-13T13:35:13"/>
    <x v="2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19:00:54"/>
    <d v="2015-07-22T20:59:00"/>
    <x v="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08:00:28"/>
    <d v="2015-03-19T07:00:28"/>
    <x v="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07:00:22"/>
    <d v="2014-08-15T07:00:22"/>
    <x v="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0:06:31"/>
    <d v="2016-05-25T10:06:31"/>
    <x v="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0:33:41"/>
    <d v="2015-09-25T20:33:41"/>
    <x v="0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6:27:51"/>
    <d v="2016-11-26T07:27:51"/>
    <x v="2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3:16:33"/>
    <d v="2016-11-11T20:00:00"/>
    <x v="2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4T23:35:13"/>
    <d v="2016-08-30T21:36:00"/>
    <x v="2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19:25:15"/>
    <d v="2014-11-29T20:25:15"/>
    <x v="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17:44:16"/>
    <d v="2014-10-27T19:11:00"/>
    <x v="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3:48:10"/>
    <d v="2017-03-05T13:48:10"/>
    <x v="1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2:15:00"/>
    <d v="2015-12-29T15:00:00"/>
    <x v="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08:36:49"/>
    <d v="2017-02-02T08:36:49"/>
    <x v="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0:50:08"/>
    <d v="2017-03-10T20:50:08"/>
    <x v="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0:45:50"/>
    <d v="2016-04-20T10:45:50"/>
    <x v="2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5:03:59"/>
    <d v="2017-02-25T15:03:59"/>
    <x v="1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6:27:36"/>
    <d v="2016-03-24T05:27:36"/>
    <x v="2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2:55:18"/>
    <d v="2016-06-09T11:00:00"/>
    <x v="2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07:18:05"/>
    <d v="2016-03-23T06:18:05"/>
    <x v="2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0:29:27"/>
    <d v="2017-01-02T20:17:00"/>
    <x v="2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6:18:17"/>
    <d v="2011-09-30T19:00:00"/>
    <x v="6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0:28:16"/>
    <d v="2012-07-18T20:28:16"/>
    <x v="5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18:40:25"/>
    <d v="2013-04-16T11:00:00"/>
    <x v="4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3:36:37"/>
    <d v="2015-09-30T11:29:00"/>
    <x v="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09:15:48"/>
    <d v="2012-09-23T09:15:48"/>
    <x v="5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18:27:33"/>
    <d v="2013-05-08T18:27:33"/>
    <x v="4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2:58:51"/>
    <d v="2012-05-10T09:00:00"/>
    <x v="5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19:42:01"/>
    <d v="2012-10-27T21:00:00"/>
    <x v="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2:18:49"/>
    <d v="2011-02-08T02:18:49"/>
    <x v="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17:47:35"/>
    <d v="2012-05-23T17:47:35"/>
    <x v="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5:49:52"/>
    <d v="2012-01-25T15:49:52"/>
    <x v="6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18:46:20"/>
    <d v="2010-09-03T17:03:00"/>
    <x v="7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09:57:49"/>
    <d v="2012-11-10T10:57:49"/>
    <x v="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6:16:16"/>
    <d v="2010-10-10T16:16:16"/>
    <x v="7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1T22:54:15"/>
    <d v="2010-07-10T14:00:00"/>
    <x v="7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09-30T23:52:50"/>
    <d v="2014-11-03T00:52:50"/>
    <x v="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08:35:45"/>
    <d v="2012-08-12T08:35:45"/>
    <x v="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4:48:33"/>
    <d v="2013-01-13T14:48:33"/>
    <x v="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09:26:34"/>
    <d v="2012-07-27T18:00:00"/>
    <x v="5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4:28:04"/>
    <d v="2015-10-10T14:28:04"/>
    <x v="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07:30:08"/>
    <d v="2012-04-30T07:30:08"/>
    <x v="5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0:46:23"/>
    <d v="2011-08-01T10:46:23"/>
    <x v="6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0:00:03"/>
    <d v="2012-05-01T09:00:03"/>
    <x v="5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4:00:03"/>
    <d v="2011-09-15T14:00:03"/>
    <x v="6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5:57:59"/>
    <d v="2011-10-12T15:57:59"/>
    <x v="6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08:59:36"/>
    <d v="2012-04-22T08:59:36"/>
    <x v="5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17:59:57"/>
    <d v="2012-05-26T17:59:57"/>
    <x v="5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07:11:48"/>
    <d v="2011-11-16T08:11:48"/>
    <x v="6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08:33:59"/>
    <d v="2013-05-09T08:33:59"/>
    <x v="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3T21:27:56"/>
    <d v="2012-06-22T21:27:56"/>
    <x v="5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2:08:34"/>
    <d v="2011-01-15T17:51:00"/>
    <x v="7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5:39:48"/>
    <d v="2012-06-16T01:59:00"/>
    <x v="5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0:02:20"/>
    <d v="2013-04-28T20:02:20"/>
    <x v="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07:29:04"/>
    <d v="2012-05-23T07:29:04"/>
    <x v="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4:42:55"/>
    <d v="2012-06-06T14:42:55"/>
    <x v="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5:54:52"/>
    <d v="2013-03-29T14:54:52"/>
    <x v="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3:05:38"/>
    <d v="2011-08-05T13:05:38"/>
    <x v="6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5:13:07"/>
    <d v="2015-01-27T15:13:07"/>
    <x v="0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07:33:57"/>
    <d v="2012-12-31T10:00:00"/>
    <x v="5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0:32:55"/>
    <d v="2012-06-23T10:32:55"/>
    <x v="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0:38:24"/>
    <d v="2015-09-27T10:38:24"/>
    <x v="0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1:48:38"/>
    <d v="2014-09-21T11:48:38"/>
    <x v="3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3:35:08"/>
    <d v="2016-06-07T13:06:00"/>
    <x v="2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6:22:14"/>
    <d v="2014-11-14T17:22:14"/>
    <x v="3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17:20:16"/>
    <d v="2015-03-13T16:20:16"/>
    <x v="0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0T23:07:49"/>
    <d v="2015-10-03T13:00:00"/>
    <x v="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17:45:04"/>
    <d v="2015-05-10T17:45:04"/>
    <x v="0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4:50:34"/>
    <d v="2014-08-14T14:50:34"/>
    <x v="3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1:25:49"/>
    <d v="2015-04-20T10:25:49"/>
    <x v="0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5:56:12"/>
    <d v="2015-05-14T15:56:12"/>
    <x v="0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2:43:33"/>
    <d v="2016-02-01T02:43:33"/>
    <x v="2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3:02:41"/>
    <d v="2014-12-13T13:02:41"/>
    <x v="3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6:09:49"/>
    <d v="2017-02-25T16:09:49"/>
    <x v="2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1:21:17"/>
    <d v="2014-08-20T01:21:17"/>
    <x v="3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2:09:13"/>
    <d v="2015-02-22T12:09:13"/>
    <x v="0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07:40:52"/>
    <d v="2014-11-29T08:40:52"/>
    <x v="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1:15:30"/>
    <d v="2015-03-19T10:15:30"/>
    <x v="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08:20:28"/>
    <d v="2014-11-13T09:20:28"/>
    <x v="3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19:43:24"/>
    <d v="2014-07-18T19:43:24"/>
    <x v="3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6:24:45"/>
    <d v="2016-10-15T11:21:00"/>
    <x v="2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5:13:41"/>
    <d v="2015-10-13T15:13:41"/>
    <x v="0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5:46:00"/>
    <d v="2016-04-22T06:52:00"/>
    <x v="2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5:24:52"/>
    <d v="2014-11-17T16:24:52"/>
    <x v="3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1:22:37"/>
    <d v="2014-12-20T20:30:00"/>
    <x v="3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2:16:11"/>
    <d v="2012-06-28T12:16:11"/>
    <x v="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18:11:14"/>
    <d v="2014-12-07T20:59:00"/>
    <x v="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0:01:31"/>
    <d v="2013-10-17T19:59:00"/>
    <x v="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2:01:43"/>
    <d v="2015-08-20T03:00:00"/>
    <x v="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17:56:15"/>
    <d v="2012-03-24T16:56:15"/>
    <x v="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2:45:05"/>
    <d v="2015-04-19T20:50:00"/>
    <x v="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08:19:14"/>
    <d v="2015-08-14T19:59:00"/>
    <x v="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2:22:46"/>
    <d v="2012-08-16T12:22:46"/>
    <x v="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0:01:51"/>
    <d v="2013-03-01T10:01:08"/>
    <x v="4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08:48:32"/>
    <d v="2009-12-31T22:00:00"/>
    <x v="8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0:59:05"/>
    <d v="2014-12-01T11:59:05"/>
    <x v="3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18:32:46"/>
    <d v="2013-07-29T18:32:46"/>
    <x v="4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07:34:15"/>
    <d v="2011-08-01T07:34:15"/>
    <x v="6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4:14:21"/>
    <d v="2013-02-23T20:59:00"/>
    <x v="4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3:39:12"/>
    <d v="2015-02-02T13:39:12"/>
    <x v="3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08:12:01"/>
    <d v="2011-10-29T08:12:01"/>
    <x v="6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2:46:58"/>
    <d v="2013-09-26T02:46:58"/>
    <x v="4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2:14:17"/>
    <d v="2013-09-30T19:59:00"/>
    <x v="4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18:34:58"/>
    <d v="2011-01-01T19:00:00"/>
    <x v="7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4:29:29"/>
    <d v="2012-07-08T04:29:29"/>
    <x v="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19:18:58"/>
    <d v="2015-02-26T16:30:00"/>
    <x v="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2:36:19"/>
    <d v="2013-10-04T21:00:00"/>
    <x v="4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0:33:23"/>
    <d v="2012-04-04T09:33:23"/>
    <x v="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07:00:37"/>
    <d v="2016-09-29T20:27:00"/>
    <x v="2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0:11:10"/>
    <d v="2013-05-31T09:00:00"/>
    <x v="4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07:13:26"/>
    <d v="2015-10-07T19:59:00"/>
    <x v="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1T22:03:05"/>
    <d v="2012-03-21T12:48:00"/>
    <x v="5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1:26:21"/>
    <d v="2017-03-05T11:26:21"/>
    <x v="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0:46:47"/>
    <d v="2012-09-20T20:46:47"/>
    <x v="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17:52:43"/>
    <d v="2015-05-31T19:59:00"/>
    <x v="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07:43:13"/>
    <d v="2012-05-28T07:43:13"/>
    <x v="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5:47:37"/>
    <d v="2012-12-24T15:47:37"/>
    <x v="5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09:53:06"/>
    <d v="2014-05-15T09:53:06"/>
    <x v="3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2:38:26"/>
    <d v="2015-05-01T05:59:00"/>
    <x v="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2:58:04"/>
    <d v="2011-11-15T11:37:00"/>
    <x v="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4:49:34"/>
    <d v="2015-03-06T14:49:34"/>
    <x v="0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4:41:29"/>
    <d v="2015-10-13T04:41:29"/>
    <x v="0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4:35:39"/>
    <d v="2016-10-11T04:35:39"/>
    <x v="2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19:20:51"/>
    <d v="2015-07-29T19:20:51"/>
    <x v="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6:58:19"/>
    <d v="2014-07-31T16:58:19"/>
    <x v="3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07:36:29"/>
    <d v="2016-05-09T12:50:00"/>
    <x v="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5:32:28"/>
    <d v="2014-08-21T15:32:28"/>
    <x v="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3:05:38"/>
    <d v="2015-04-23T13:05:38"/>
    <x v="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07:59:54"/>
    <d v="2016-09-01T07:59:54"/>
    <x v="2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18:31:52"/>
    <d v="2015-09-16T18:31:52"/>
    <x v="0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3:40:35"/>
    <d v="2017-02-08T13:40:35"/>
    <x v="1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0:12:01"/>
    <d v="2016-05-19T00:12:01"/>
    <x v="2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18:51:57"/>
    <d v="2015-04-12T18:51:57"/>
    <x v="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6:12:29"/>
    <d v="2014-08-23T06:12:29"/>
    <x v="3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1:49:05"/>
    <d v="2016-05-18T11:49:05"/>
    <x v="2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18:36:34"/>
    <d v="2015-01-11T18:36:34"/>
    <x v="3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6:14:07"/>
    <d v="2015-04-10T15:14:07"/>
    <x v="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1:41:37"/>
    <d v="2014-08-04T11:41:37"/>
    <x v="3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6:32:59"/>
    <d v="2015-10-09T09:00:00"/>
    <x v="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1:55:03"/>
    <d v="2014-09-15T11:55:03"/>
    <x v="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5T23:50:03"/>
    <d v="2015-05-15T19:00:00"/>
    <x v="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07:04:58"/>
    <d v="2015-11-16T08:04:58"/>
    <x v="0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5:43:54"/>
    <d v="2016-10-29T15:43:54"/>
    <x v="2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0:28:00"/>
    <d v="2015-03-16T09:28:00"/>
    <x v="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0:09:29"/>
    <d v="2015-06-14T20:09:29"/>
    <x v="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5:07:12"/>
    <d v="2014-07-05T15:07:12"/>
    <x v="3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4T23:55:36"/>
    <d v="2015-12-24T23:55:36"/>
    <x v="0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08:12:33"/>
    <d v="2015-12-30T08:12:33"/>
    <x v="0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08:13:46"/>
    <d v="2015-03-31T05:14:00"/>
    <x v="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4:52:07"/>
    <d v="2016-03-23T03:52:07"/>
    <x v="2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6:08:17"/>
    <d v="2016-01-26T06:08:17"/>
    <x v="2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3:45:24"/>
    <d v="2016-03-13T12:45:24"/>
    <x v="2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1:13:41"/>
    <d v="2014-10-05T11:13:41"/>
    <x v="3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2:17:06"/>
    <d v="2015-04-25T12:17:06"/>
    <x v="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5:13:48"/>
    <d v="2014-08-07T15:13:48"/>
    <x v="3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4T21:51:40"/>
    <d v="2017-02-23T21:51:40"/>
    <x v="1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07:56:49"/>
    <d v="2014-08-07T07:56:49"/>
    <x v="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0:11:57"/>
    <d v="2016-06-19T00:11:57"/>
    <x v="2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2:10:01"/>
    <d v="2015-09-23T12:10:01"/>
    <x v="0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0:05:47"/>
    <d v="2014-08-03T10:05:47"/>
    <x v="3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3:36:40"/>
    <d v="2016-03-25T12:36:40"/>
    <x v="2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3:39:09"/>
    <d v="2012-09-12T19:59:00"/>
    <x v="5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09:56:08"/>
    <d v="2014-11-12T13:20:00"/>
    <x v="3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3:54:14"/>
    <d v="2013-12-23T13:54:14"/>
    <x v="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17:13:43"/>
    <d v="2012-04-28T17:13:43"/>
    <x v="5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4:59:50"/>
    <d v="2016-06-17T04:59:50"/>
    <x v="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09:06:22"/>
    <d v="2014-04-29T09:06:22"/>
    <x v="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2:59:32"/>
    <d v="2015-08-11T18:00:00"/>
    <x v="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1:14:28"/>
    <d v="2017-03-14T16:00:00"/>
    <x v="1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4T21:42:31"/>
    <d v="2012-07-14T21:42:31"/>
    <x v="5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3:08:45"/>
    <d v="2016-08-21T22:59:00"/>
    <x v="2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0:03:34"/>
    <d v="2017-01-02T14:59:00"/>
    <x v="2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19:26:10"/>
    <d v="2015-01-08T19:26:10"/>
    <x v="3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1:38:14"/>
    <d v="2012-09-21T11:38:14"/>
    <x v="5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09:00:12"/>
    <d v="2014-04-29T21:00:00"/>
    <x v="3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3:56:04"/>
    <d v="2016-04-30T04:00:00"/>
    <x v="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5:52:09"/>
    <d v="2015-08-25T15:52:09"/>
    <x v="0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2:59:11"/>
    <d v="2014-10-20T12:59:11"/>
    <x v="3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1:01:01"/>
    <d v="2015-12-01T12:01:01"/>
    <x v="0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3:13:24"/>
    <d v="2015-10-23T03:00:00"/>
    <x v="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0:00:42"/>
    <d v="2015-10-10T17:00:00"/>
    <x v="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09:56:28"/>
    <d v="2015-05-21T09:56:28"/>
    <x v="0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09:50:16"/>
    <d v="2016-12-30T09:50:16"/>
    <x v="2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7T22:09:26"/>
    <d v="2016-12-01T22:09:26"/>
    <x v="2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2:07:02"/>
    <d v="2012-09-13T02:07:02"/>
    <x v="5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1:26:48"/>
    <d v="2016-11-09T12:26:48"/>
    <x v="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07:04:29"/>
    <d v="2015-06-03T07:04:29"/>
    <x v="0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1:54:21"/>
    <d v="2015-11-26T12:54:21"/>
    <x v="0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5:11:07"/>
    <d v="2014-11-30T15:11:07"/>
    <x v="3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4:55:22"/>
    <d v="2015-05-14T04:55:22"/>
    <x v="0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18:31:52"/>
    <d v="2016-06-30T02:00:00"/>
    <x v="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0:03:47"/>
    <d v="2015-08-29T20:03:47"/>
    <x v="0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17:28:59"/>
    <d v="2016-05-28T17:28:59"/>
    <x v="2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1:45:32"/>
    <d v="2014-02-27T15:00:00"/>
    <x v="3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07:45:21"/>
    <d v="2016-09-29T07:45:21"/>
    <x v="2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4:49:21"/>
    <d v="2015-03-09T13:49:21"/>
    <x v="0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6:45:14"/>
    <d v="2016-10-15T17:00:00"/>
    <x v="2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5:11:15"/>
    <d v="2016-10-12T05:11:15"/>
    <x v="2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3:54:55"/>
    <d v="2015-01-15T13:54:55"/>
    <x v="3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2:45:48"/>
    <d v="2015-02-19T12:45:48"/>
    <x v="0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19:51:14"/>
    <d v="2015-06-07T19:51:14"/>
    <x v="0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1:51:03"/>
    <d v="2014-09-15T12:09:00"/>
    <x v="3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4T21:55:08"/>
    <d v="2016-07-14T22:57:00"/>
    <x v="2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5:58:35"/>
    <d v="2016-12-20T23:59:00"/>
    <x v="2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1:00:35"/>
    <d v="2017-03-10T11:00:35"/>
    <x v="1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2:13:23"/>
    <d v="2014-11-08T13:13:23"/>
    <x v="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09T23:31:09"/>
    <d v="2015-09-08T23:31:09"/>
    <x v="0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4T22:16:59"/>
    <d v="2015-08-13T22:16:59"/>
    <x v="0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09:09:20"/>
    <d v="2016-03-09T09:09:20"/>
    <x v="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5:55:41"/>
    <d v="2016-02-01T15:55:41"/>
    <x v="0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6:59:03"/>
    <d v="2016-12-21T06:59:03"/>
    <x v="2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1:20:09"/>
    <d v="2015-12-17T11:20:09"/>
    <x v="0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19:48:45"/>
    <d v="2014-12-09T19:48:45"/>
    <x v="3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07:38:47"/>
    <d v="2014-06-12T20:00:00"/>
    <x v="3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6:25:26"/>
    <d v="2015-04-21T05:25:26"/>
    <x v="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2:47:27"/>
    <d v="2016-02-09T12:00:00"/>
    <x v="2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08:31:28"/>
    <d v="2017-03-12T11:00:00"/>
    <x v="1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4:17:33"/>
    <d v="2016-08-02T17:30:00"/>
    <x v="2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3:13:14"/>
    <d v="2016-07-30T13:13:14"/>
    <x v="2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17:40:10"/>
    <d v="2015-04-17T17:40:10"/>
    <x v="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09:06:58"/>
    <d v="2015-11-24T10:06:58"/>
    <x v="0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5:00:10"/>
    <d v="2013-10-25T15:00:10"/>
    <x v="4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09:55:13"/>
    <d v="2015-08-21T09:55:13"/>
    <x v="0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6:56:47"/>
    <d v="2015-09-04T07:00:00"/>
    <x v="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6:36:37"/>
    <d v="2015-12-08T22:59:00"/>
    <x v="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3:29:34"/>
    <d v="2015-05-04T13:29:34"/>
    <x v="0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0:20:39"/>
    <d v="2015-09-25T13:00:00"/>
    <x v="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4:13:36"/>
    <d v="2016-02-10T14:13:36"/>
    <x v="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6:07:45"/>
    <d v="2015-11-09T06:32:00"/>
    <x v="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6:51:36"/>
    <d v="2016-01-09T16:51:36"/>
    <x v="0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6:29:40"/>
    <d v="2014-07-28T16:29:40"/>
    <x v="3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09:58:36"/>
    <d v="2014-12-19T11:38:00"/>
    <x v="3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3:13:10"/>
    <d v="2015-12-27T22:00:00"/>
    <x v="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4:59:59"/>
    <d v="2014-10-29T14:45:00"/>
    <x v="3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07:11:10"/>
    <d v="2016-07-04T20:59:00"/>
    <x v="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2:34:49"/>
    <d v="2014-11-10T13:34:49"/>
    <x v="3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6:59:34"/>
    <d v="2016-05-22T06:59:34"/>
    <x v="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6:42:23"/>
    <d v="2014-07-02T16:42:23"/>
    <x v="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1:09:25"/>
    <d v="2015-09-24T11:09:25"/>
    <x v="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6:01:34"/>
    <d v="2015-02-27T16:01:34"/>
    <x v="0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6T21:04:51"/>
    <d v="2016-04-05T20:04:51"/>
    <x v="2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3:29:10"/>
    <d v="2014-07-10T13:29:10"/>
    <x v="3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2:55:40"/>
    <d v="2014-11-21T21:59:00"/>
    <x v="3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0:07:20"/>
    <d v="2015-03-01T10:07:20"/>
    <x v="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3:57:05"/>
    <d v="2014-08-09T13:57:05"/>
    <x v="3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08:42:10"/>
    <d v="2015-04-27T07:42:10"/>
    <x v="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5:23:43"/>
    <d v="2014-09-30T15:23:43"/>
    <x v="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07:21:58"/>
    <d v="2015-06-29T07:21:58"/>
    <x v="0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18:51:10"/>
    <d v="2015-02-23T19:00:00"/>
    <x v="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5:04:50"/>
    <d v="2016-07-30T15:04:50"/>
    <x v="2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18:31:16"/>
    <d v="2015-06-02T18:31:16"/>
    <x v="0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09:22:37"/>
    <d v="2015-05-10T09:22:37"/>
    <x v="0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0:01:00"/>
    <d v="2015-03-24T23:01:00"/>
    <x v="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19:19:26"/>
    <d v="2014-08-12T19:19:26"/>
    <x v="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19:22:19"/>
    <d v="2014-09-25T19:22:19"/>
    <x v="3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0:21:58"/>
    <d v="2015-04-13T19:21:58"/>
    <x v="0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2:16:00"/>
    <d v="2014-12-25T12:16:00"/>
    <x v="3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4:33:43"/>
    <d v="2015-08-02T14:00:00"/>
    <x v="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3:33:28"/>
    <d v="2014-06-27T13:33:28"/>
    <x v="3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3:31:03"/>
    <d v="2014-08-08T13:31:03"/>
    <x v="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2:59:32"/>
    <d v="2014-09-18T12:59:32"/>
    <x v="3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0:35:34"/>
    <d v="2017-04-07T09:35:34"/>
    <x v="1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1:14:37"/>
    <d v="2017-04-05T10:14:37"/>
    <x v="1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08:33:50"/>
    <d v="2017-03-22T07:33:50"/>
    <x v="1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2:41:54"/>
    <d v="2017-04-05T11:41:54"/>
    <x v="1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3:59:18"/>
    <d v="2017-03-24T12:59:18"/>
    <x v="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6T23:04:43"/>
    <d v="2014-10-15T22:59:00"/>
    <x v="3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0:47:23"/>
    <d v="2013-05-26T22:59:00"/>
    <x v="4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08:45:26"/>
    <d v="2016-07-21T08:45:26"/>
    <x v="2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19:35:41"/>
    <d v="2016-10-03T19:59:00"/>
    <x v="2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7T21:30:28"/>
    <d v="2014-08-08T18:00:00"/>
    <x v="3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09:53:10"/>
    <d v="2014-06-20T14:01:00"/>
    <x v="3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17:29:20"/>
    <d v="2013-07-13T10:00:00"/>
    <x v="4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07:41:24"/>
    <d v="2015-12-24T07:41:24"/>
    <x v="0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07:43:16"/>
    <d v="2016-10-14T15:00:00"/>
    <x v="2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1:33:48"/>
    <d v="2016-02-21T01:33:48"/>
    <x v="2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7T23:59:53"/>
    <d v="2015-10-07T23:59:53"/>
    <x v="0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3:57:29"/>
    <d v="2014-12-06T14:57:29"/>
    <x v="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6:19:05"/>
    <d v="2016-05-03T15:00:00"/>
    <x v="2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6:44:54"/>
    <d v="2016-04-17T15:44:54"/>
    <x v="2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3:10:53"/>
    <d v="2016-11-11T04:10:53"/>
    <x v="2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5:03:18"/>
    <d v="2013-09-06T11:00:00"/>
    <x v="4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2:34:13"/>
    <d v="2017-01-29T12:34:13"/>
    <x v="2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2:08:08"/>
    <d v="2014-12-31T13:08:08"/>
    <x v="3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3T23:50:59"/>
    <d v="2015-08-14T23:50:59"/>
    <x v="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09:52:15"/>
    <d v="2017-03-01T09:52:15"/>
    <x v="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5:55:11"/>
    <d v="2016-04-22T05:55:11"/>
    <x v="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08:14:23"/>
    <d v="2015-08-07T08:14:23"/>
    <x v="0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6:23:54"/>
    <d v="2015-12-30T06:23:54"/>
    <x v="0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3-31T21:46:37"/>
    <d v="2015-04-30T21:46:37"/>
    <x v="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4:59:35"/>
    <d v="2013-04-22T04:59:35"/>
    <x v="4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4:37:02"/>
    <d v="2014-10-17T20:00:00"/>
    <x v="3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1:23:48"/>
    <d v="2013-05-27T16:00:00"/>
    <x v="4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8T22:32:54"/>
    <d v="2015-04-09T21:32:54"/>
    <x v="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08:03:12"/>
    <d v="2016-10-13T13:59:00"/>
    <x v="2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18:54:10"/>
    <d v="2013-03-13T12:00:00"/>
    <x v="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07:59:33"/>
    <d v="2014-04-23T07:59:33"/>
    <x v="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4:01:27"/>
    <d v="2014-01-15T11:00:00"/>
    <x v="4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19:26:44"/>
    <d v="2016-11-05T19:26:44"/>
    <x v="2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3:18:37"/>
    <d v="2014-05-05T13:18:37"/>
    <x v="3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6:45:52"/>
    <d v="2015-03-11T15:45:52"/>
    <x v="0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07:46:42"/>
    <d v="2014-10-19T18:07:00"/>
    <x v="3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09:16:27"/>
    <d v="2012-05-15T09:16:27"/>
    <x v="5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8T23:53:27"/>
    <d v="2016-10-18T23:53:27"/>
    <x v="2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17:29:58"/>
    <d v="2012-02-28T17:29:58"/>
    <x v="5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5:42:48"/>
    <d v="2012-07-14T15:42:48"/>
    <x v="5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0:45:11"/>
    <d v="2014-08-29T10:45:11"/>
    <x v="3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07:33:17"/>
    <d v="2012-06-15T19:10:00"/>
    <x v="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09:03:22"/>
    <d v="2016-09-02T09:03:22"/>
    <x v="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1:10:37"/>
    <d v="2015-04-04T10:10:37"/>
    <x v="0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3:35:45"/>
    <d v="2012-06-30T12:00:00"/>
    <x v="5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3:17:22"/>
    <d v="2014-06-17T13:17:22"/>
    <x v="3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0:21:44"/>
    <d v="2011-12-18T10:21:44"/>
    <x v="6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3:37:03"/>
    <d v="2012-08-26T13:37:03"/>
    <x v="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07:15:51"/>
    <d v="2014-09-11T07:15:51"/>
    <x v="3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0:58:47"/>
    <d v="2015-04-08T10:58:47"/>
    <x v="0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3:36:41"/>
    <d v="2014-01-11T13:36:41"/>
    <x v="4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07:45:32"/>
    <d v="2016-08-06T07:45:32"/>
    <x v="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2:36:23"/>
    <d v="2016-10-10T02:36:23"/>
    <x v="2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0:47:46"/>
    <d v="2016-07-16T00:47:46"/>
    <x v="2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3:04:18"/>
    <d v="2013-06-20T03:04:18"/>
    <x v="4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17:31:33"/>
    <d v="2013-01-02T17:31:33"/>
    <x v="5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6:53:15"/>
    <d v="2012-03-18T15:53:15"/>
    <x v="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5:54:44"/>
    <d v="2013-05-24T05:54:44"/>
    <x v="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4-30T23:00:31"/>
    <d v="2012-05-30T11:00:00"/>
    <x v="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5:53:48"/>
    <d v="2012-10-28T05:53:48"/>
    <x v="5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08:01:58"/>
    <d v="2011-08-11T08:01:58"/>
    <x v="6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5:00:50"/>
    <d v="2015-08-16T15:00:50"/>
    <x v="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6:45:23"/>
    <d v="2012-03-29T05:45:23"/>
    <x v="5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1:49:50"/>
    <d v="2014-06-05T11:49:50"/>
    <x v="3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08:55:30"/>
    <d v="2014-03-18T07:55:30"/>
    <x v="3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4:45:40"/>
    <d v="2013-02-01T09:00:00"/>
    <x v="5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2:51:34"/>
    <d v="2013-10-05T12:51:34"/>
    <x v="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2:45:21"/>
    <d v="2016-04-24T12:45:21"/>
    <x v="2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19:02:08"/>
    <d v="2013-03-07T19:02:08"/>
    <x v="4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6:19:14"/>
    <d v="2011-12-15T16:19:14"/>
    <x v="6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1T23:07:56"/>
    <d v="2015-06-11T23:07:56"/>
    <x v="0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08:03:24"/>
    <d v="2015-07-17T08:03:24"/>
    <x v="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5:28:26"/>
    <d v="2014-08-25T15:28:26"/>
    <x v="3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6:03:41"/>
    <d v="2015-11-22T07:03:41"/>
    <x v="0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2:44:48"/>
    <d v="2017-03-10T02:44:48"/>
    <x v="1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4:35:54"/>
    <d v="2015-02-11T23:00:00"/>
    <x v="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4:11:58"/>
    <d v="2015-02-16T20:59:00"/>
    <x v="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4:50:46"/>
    <d v="2015-04-23T04:50:46"/>
    <x v="0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0:54:03"/>
    <d v="2014-10-29T10:54:03"/>
    <x v="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0:32:47"/>
    <d v="2016-08-05T13:00:00"/>
    <x v="2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5:39:40"/>
    <d v="2014-07-09T05:39:40"/>
    <x v="3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0:45:52"/>
    <d v="2014-07-17T20:45:52"/>
    <x v="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08:50:43"/>
    <d v="2016-07-29T08:50:43"/>
    <x v="2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6:18:54"/>
    <d v="2015-03-11T20:00:00"/>
    <x v="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4:31:43"/>
    <d v="2015-02-11T14:31:43"/>
    <x v="0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3:35:59"/>
    <d v="2016-09-08T20:00:00"/>
    <x v="2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7T21:32:39"/>
    <d v="2015-08-11T21:32:39"/>
    <x v="0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2:03:25"/>
    <d v="2015-07-21T02:03:25"/>
    <x v="0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08:35:59"/>
    <d v="2016-03-03T11:00:00"/>
    <x v="2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4:37:21"/>
    <d v="2014-06-06T15:00:00"/>
    <x v="3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4:40:28"/>
    <d v="2014-07-05T04:40:28"/>
    <x v="3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4:34:00"/>
    <d v="2014-07-08T14:34:00"/>
    <x v="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08:12:01"/>
    <d v="2015-07-31T08:00:00"/>
    <x v="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6T22:21:10"/>
    <d v="2016-06-17T08:00:00"/>
    <x v="2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5:16:06"/>
    <d v="2015-01-04T05:16:06"/>
    <x v="3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7T21:50:09"/>
    <d v="2014-10-10T03:00:00"/>
    <x v="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07:31:47"/>
    <d v="2015-08-06T07:31:47"/>
    <x v="0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17:34:36"/>
    <d v="2015-07-15T16:00:00"/>
    <x v="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2:53:10"/>
    <d v="2014-09-29T02:53:10"/>
    <x v="3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4:07:53"/>
    <d v="2015-08-22T04:07:53"/>
    <x v="0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29T22:24:50"/>
    <d v="2015-08-05T03:00:00"/>
    <x v="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2:57:18"/>
    <d v="2015-06-29T12:57:18"/>
    <x v="0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2:18:55"/>
    <d v="2015-08-22T12:18:55"/>
    <x v="0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3:55:25"/>
    <d v="2016-03-30T06:39:00"/>
    <x v="2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19:21:04"/>
    <d v="2014-05-31T19:59:00"/>
    <x v="3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3:55:03"/>
    <d v="2015-02-23T03:55:03"/>
    <x v="0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09:51:38"/>
    <d v="2015-04-05T20:00:00"/>
    <x v="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09:49:21"/>
    <d v="2016-12-14T09:49:21"/>
    <x v="2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1:35:15"/>
    <d v="2015-05-09T01:35:15"/>
    <x v="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0:38:29"/>
    <d v="2016-08-07T10:38:29"/>
    <x v="2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3:13:12"/>
    <d v="2015-08-02T08:00:00"/>
    <x v="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07:14:22"/>
    <d v="2015-02-28T07:14:22"/>
    <x v="0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6:21:26"/>
    <d v="2015-09-23T06:21:26"/>
    <x v="0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4:36:49"/>
    <d v="2015-06-14T04:36:49"/>
    <x v="0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6:39:49"/>
    <d v="2016-02-25T16:00:00"/>
    <x v="2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4:08:55"/>
    <d v="2014-09-23T14:08:55"/>
    <x v="3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08:24:52"/>
    <d v="2015-03-27T07:24:52"/>
    <x v="0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6:16:46"/>
    <d v="2015-03-31T14:59:00"/>
    <x v="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1T22:29:56"/>
    <d v="2015-06-12T17:43:00"/>
    <x v="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1:01:26"/>
    <d v="2015-12-04T11:01:26"/>
    <x v="0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6:50:12"/>
    <d v="2015-07-09T23:00:00"/>
    <x v="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08:24:26"/>
    <d v="2016-06-03T08:30:00"/>
    <x v="2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6T22:21:09"/>
    <d v="2015-10-02T15:00:00"/>
    <x v="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2:25:18"/>
    <d v="2016-06-02T02:25:18"/>
    <x v="2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2:09:08"/>
    <d v="2014-05-11T19:59:00"/>
    <x v="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1:47:50"/>
    <d v="2015-07-16T11:47:50"/>
    <x v="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09:01:34"/>
    <d v="2014-11-23T14:00:00"/>
    <x v="3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19:03:53"/>
    <d v="2015-10-10T18:00:00"/>
    <x v="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5:02:10"/>
    <d v="2015-01-30T15:02:10"/>
    <x v="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08:53:37"/>
    <d v="2015-12-04T16:00:00"/>
    <x v="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0T22:16:58"/>
    <d v="2017-02-17T20:59:00"/>
    <x v="1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3:48:04"/>
    <d v="2015-12-09T14:48:04"/>
    <x v="0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6:34:56"/>
    <d v="2014-08-13T14:00:00"/>
    <x v="3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1T21:45:54"/>
    <d v="2014-08-24T20:59:00"/>
    <x v="3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6:51:19"/>
    <d v="2015-03-18T09:00:00"/>
    <x v="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09:44:57"/>
    <d v="2015-12-13T10:44:57"/>
    <x v="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4:51:35"/>
    <d v="2014-06-21T03:00:00"/>
    <x v="3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09:42:30"/>
    <d v="2016-06-12T20:00:00"/>
    <x v="2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5:06:20"/>
    <d v="2017-01-04T05:06:20"/>
    <x v="2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6:23:53"/>
    <d v="2015-06-07T16:23:53"/>
    <x v="0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08:36:34"/>
    <d v="2015-05-29T08:36:34"/>
    <x v="0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1:21:05"/>
    <d v="2016-05-23T11:21:05"/>
    <x v="2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07:34:19"/>
    <d v="2015-05-29T07:34:19"/>
    <x v="0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2:16:40"/>
    <d v="2016-04-23T02:16:40"/>
    <x v="2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6:10:11"/>
    <d v="2014-09-05T16:10:11"/>
    <x v="3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6:03:49"/>
    <d v="2016-01-29T15:17:00"/>
    <x v="2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17:05:03"/>
    <d v="2014-06-20T17:05:03"/>
    <x v="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0:34:57"/>
    <d v="2014-09-13T20:34:57"/>
    <x v="3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09:11:59"/>
    <d v="2015-05-07T09:11:59"/>
    <x v="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6:11:11"/>
    <d v="2016-01-29T15:34:00"/>
    <x v="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6:54:07"/>
    <d v="2015-08-08T13:34:00"/>
    <x v="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4:04:55"/>
    <d v="2017-02-20T10:00:00"/>
    <x v="2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5:04:55"/>
    <d v="2014-12-05T03:28:00"/>
    <x v="3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0:41:44"/>
    <d v="2015-10-16T00:41:44"/>
    <x v="0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1:12:56"/>
    <d v="2016-06-19T11:12:56"/>
    <x v="2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6:10:48"/>
    <d v="2015-09-24T06:10:48"/>
    <x v="0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0:57:09"/>
    <d v="2014-06-24T10:57:09"/>
    <x v="3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08:12:03"/>
    <d v="2014-09-09T08:12:03"/>
    <x v="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6:43:27"/>
    <d v="2015-07-17T05:18:00"/>
    <x v="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18:44:19"/>
    <d v="2015-01-05T18:44:19"/>
    <x v="3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4:55:21"/>
    <d v="2016-10-14T14:00:00"/>
    <x v="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0:41:12"/>
    <d v="2016-07-03T20:00:00"/>
    <x v="2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1:50:54"/>
    <d v="2016-10-05T11:50:54"/>
    <x v="2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6:14:41"/>
    <d v="2016-07-19T06:14:41"/>
    <x v="2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0:32:45"/>
    <d v="2014-05-16T20:32:45"/>
    <x v="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09:43:33"/>
    <d v="2014-12-21T09:43:33"/>
    <x v="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18:47:18"/>
    <d v="2015-06-19T18:47:18"/>
    <x v="0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1:37:11"/>
    <d v="2015-01-28T11:37:11"/>
    <x v="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2:16:26"/>
    <d v="2017-01-17T12:16:26"/>
    <x v="2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19:04:53"/>
    <d v="2016-05-04T19:04:53"/>
    <x v="2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09:51:19"/>
    <d v="2015-07-16T09:51:19"/>
    <x v="0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4:55:24"/>
    <d v="2016-11-30T09:00:00"/>
    <x v="2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6:46:35"/>
    <d v="2015-07-03T06:46:35"/>
    <x v="0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09:24:21"/>
    <d v="2016-01-20T09:24:21"/>
    <x v="0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3:44:12"/>
    <d v="2015-08-20T09:05:00"/>
    <x v="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6:20:36"/>
    <d v="2014-12-03T07:20:36"/>
    <x v="3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6:18:38"/>
    <d v="2016-05-01T06:18:38"/>
    <x v="2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3:40:37"/>
    <d v="2016-02-05T20:59:00"/>
    <x v="2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09:27:15"/>
    <d v="2014-12-05T09:27:15"/>
    <x v="3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17:50:01"/>
    <d v="2015-03-13T16:50:01"/>
    <x v="0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07:11:24"/>
    <d v="2015-09-18T19:59:00"/>
    <x v="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2:15:24"/>
    <d v="2015-01-11T02:15:24"/>
    <x v="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4:50:40"/>
    <d v="2014-10-17T20:59:00"/>
    <x v="3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2:43:05"/>
    <d v="2014-08-29T12:43:05"/>
    <x v="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09:49:52"/>
    <d v="2014-08-08T19:00:00"/>
    <x v="3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3:12:08"/>
    <d v="2016-04-15T12:12:08"/>
    <x v="2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09:08:24"/>
    <d v="2014-08-25T13:00:00"/>
    <x v="3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0:33:15"/>
    <d v="2015-01-08T18:00:00"/>
    <x v="3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5:40:15"/>
    <d v="2015-04-03T14:40:15"/>
    <x v="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5:19:52"/>
    <d v="2014-06-22T13:00:00"/>
    <x v="3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3:48:41"/>
    <d v="2016-12-11T22:00:00"/>
    <x v="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07:30:58"/>
    <d v="2015-10-11T07:29:05"/>
    <x v="0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07:57:33"/>
    <d v="2015-10-31T07:57:33"/>
    <x v="0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17:52:38"/>
    <d v="2016-07-23T17:52:38"/>
    <x v="2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09T21:37:12"/>
    <d v="2014-08-08T21:37:12"/>
    <x v="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3:42:19"/>
    <d v="2015-02-07T13:42:19"/>
    <x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2:33:16"/>
    <d v="2015-08-24T02:33:16"/>
    <x v="0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0:00:18"/>
    <d v="2015-09-08T20:00:18"/>
    <x v="0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5:13:51"/>
    <d v="2014-11-09T04:00:00"/>
    <x v="3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17:21:53"/>
    <d v="2016-09-06T17:21:53"/>
    <x v="2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07:34:26"/>
    <d v="2015-07-31T17:00:00"/>
    <x v="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3:03:57"/>
    <d v="2016-05-14T13:03:57"/>
    <x v="2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09:33:39"/>
    <d v="2016-06-08T09:33:39"/>
    <x v="2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6T22:23:21"/>
    <d v="2014-11-25T11:46:00"/>
    <x v="3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2:11:27"/>
    <d v="2015-06-12T12:11:27"/>
    <x v="0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0:27:06"/>
    <d v="2015-06-27T10:27:06"/>
    <x v="0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19:09:34"/>
    <d v="2016-01-14T19:09:34"/>
    <x v="0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4:08:59"/>
    <d v="2014-09-06T14:08:59"/>
    <x v="3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3:46:34"/>
    <d v="2015-03-14T12:46:34"/>
    <x v="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1:33:10"/>
    <d v="2016-03-16T00:33:10"/>
    <x v="2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3:26:29"/>
    <d v="2014-05-19T03:26:29"/>
    <x v="3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8T21:37:27"/>
    <d v="2015-09-15T21:37:27"/>
    <x v="0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07:06:47"/>
    <d v="2015-10-29T07:06:47"/>
    <x v="0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6:52:09"/>
    <d v="2014-08-05T06:52:09"/>
    <x v="3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1:01:10"/>
    <d v="2015-03-25T10:01:10"/>
    <x v="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3:16:44"/>
    <d v="2014-09-25T13:16:44"/>
    <x v="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2:58:47"/>
    <d v="2015-05-18T12:58:47"/>
    <x v="0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19:39:39"/>
    <d v="2015-01-23T19:00:00"/>
    <x v="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5:21:50"/>
    <d v="2015-05-08T19:59:00"/>
    <x v="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6:01:08"/>
    <d v="2014-09-11T06:01:08"/>
    <x v="3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0:22:59"/>
    <d v="2015-02-23T10:22:59"/>
    <x v="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08:03:49"/>
    <d v="2014-07-14T21:00:00"/>
    <x v="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5:57:26"/>
    <d v="2016-03-04T15:57:26"/>
    <x v="2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5:32:38"/>
    <d v="2014-05-25T05:32:38"/>
    <x v="3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6:01:04"/>
    <d v="2015-05-07T06:01:04"/>
    <x v="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0T22:59:23"/>
    <d v="2014-09-14T22:08:00"/>
    <x v="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19:57:17"/>
    <d v="2015-02-21T03:00:00"/>
    <x v="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4:57:33"/>
    <d v="2016-06-04T14:57:33"/>
    <x v="2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07:16:04"/>
    <d v="2014-06-15T07:16:04"/>
    <x v="3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6:00:08"/>
    <d v="2016-08-29T09:00:00"/>
    <x v="2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07:37:03"/>
    <d v="2014-10-12T20:59:00"/>
    <x v="3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2:58:33"/>
    <d v="2014-07-13T02:58:33"/>
    <x v="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08:53:34"/>
    <d v="2015-01-30T08:53:34"/>
    <x v="3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1:25:12"/>
    <d v="2014-08-27T17:00:00"/>
    <x v="3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0:33:38"/>
    <d v="2015-01-18T10:33:38"/>
    <x v="3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5:02:35"/>
    <d v="2015-03-01T15:02:35"/>
    <x v="0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1:17:39"/>
    <d v="2015-12-16T12:18:00"/>
    <x v="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19:06:20"/>
    <d v="2015-04-12T19:06:20"/>
    <x v="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3:56:38"/>
    <d v="2015-06-07T13:56:38"/>
    <x v="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19:21:00"/>
    <d v="2015-05-23T19:21:00"/>
    <x v="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4:44:52"/>
    <d v="2016-08-15T04:44:52"/>
    <x v="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5:29:27"/>
    <d v="2016-11-24T09:11:00"/>
    <x v="2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07:34:53"/>
    <d v="2015-06-02T07:34:53"/>
    <x v="0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1:45:17"/>
    <d v="2015-11-19T12:45:17"/>
    <x v="0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0:45:52"/>
    <d v="2016-01-23T00:45:52"/>
    <x v="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1:16:13"/>
    <d v="2014-10-05T11:16:13"/>
    <x v="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08:33:59"/>
    <d v="2016-10-16T20:00:00"/>
    <x v="2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1:00:21"/>
    <d v="2015-10-08T11:00:21"/>
    <x v="0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6:00:03"/>
    <d v="2017-03-16T05:00:03"/>
    <x v="1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09:47:29"/>
    <d v="2015-06-16T09:47:29"/>
    <x v="0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5:00:50"/>
    <d v="2016-05-04T15:00:50"/>
    <x v="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6:16:12"/>
    <d v="2015-03-27T15:16:12"/>
    <x v="0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0:41:57"/>
    <d v="2016-05-08T09:41:57"/>
    <x v="2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6:12:05"/>
    <d v="2016-06-06T16:12:05"/>
    <x v="2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0:10:23"/>
    <d v="2014-09-11T10:10:23"/>
    <x v="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5T21:05:59"/>
    <d v="2015-03-25T20:00:00"/>
    <x v="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1-31T21:51:46"/>
    <d v="2015-02-28T22:59:00"/>
    <x v="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3:17:04"/>
    <d v="2015-07-02T03:17:04"/>
    <x v="0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3:50:19"/>
    <d v="2014-08-06T13:32:00"/>
    <x v="3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09:30:33"/>
    <d v="2015-07-07T09:30:33"/>
    <x v="0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09:43:32"/>
    <d v="2015-09-16T09:43:32"/>
    <x v="0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0:44:52"/>
    <d v="2015-03-08T19:44:52"/>
    <x v="0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4:34:20"/>
    <d v="2016-08-16T19:59:00"/>
    <x v="2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0:52:33"/>
    <d v="2015-05-03T14:51:00"/>
    <x v="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08:04:11"/>
    <d v="2014-07-18T08:04:11"/>
    <x v="3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07:47:58"/>
    <d v="2014-08-31T07:47:58"/>
    <x v="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18:38:40"/>
    <d v="2016-12-04T17:00:00"/>
    <x v="2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1:38:28"/>
    <d v="2015-12-31T20:00:00"/>
    <x v="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17:27:51"/>
    <d v="2014-09-25T17:35:00"/>
    <x v="3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08:24:46"/>
    <d v="2014-11-26T19:00:00"/>
    <x v="3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09:32:10"/>
    <d v="2016-03-13T04:00:00"/>
    <x v="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3:08:54"/>
    <d v="2015-03-22T18:14:00"/>
    <x v="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07:22:27"/>
    <d v="2014-10-19T21:59:00"/>
    <x v="3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1:47:03"/>
    <d v="2015-01-05T22:00:00"/>
    <x v="3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3:58:50"/>
    <d v="2015-08-23T18:00:00"/>
    <x v="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5:25:56"/>
    <d v="2015-09-23T05:25:56"/>
    <x v="0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08:29:03"/>
    <d v="2016-02-11T08:29:03"/>
    <x v="2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07:10:36"/>
    <d v="2014-11-11T08:10:36"/>
    <x v="3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4T22:41:21"/>
    <d v="2016-08-23T22:41:21"/>
    <x v="2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5:22:08"/>
    <d v="2016-10-30T20:00:00"/>
    <x v="2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4:00:06"/>
    <d v="2016-05-01T03:00:06"/>
    <x v="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3T23:22:31"/>
    <d v="2016-10-12T16:00:00"/>
    <x v="2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0:41:21"/>
    <d v="2016-06-20T00:41:21"/>
    <x v="2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6:29:22"/>
    <d v="2015-12-20T20:59:00"/>
    <x v="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5:47:00"/>
    <d v="2016-01-07T05:47:00"/>
    <x v="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2:05:30"/>
    <d v="2017-01-27T12:05:30"/>
    <x v="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0:25:10"/>
    <d v="2016-10-09T10:25:10"/>
    <x v="2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2:07:47"/>
    <d v="2016-02-20T12:07:47"/>
    <x v="2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3:29:32"/>
    <d v="2014-10-03T03:29:32"/>
    <x v="3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07:57:51"/>
    <d v="2017-01-19T07:57:51"/>
    <x v="2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3:54:00"/>
    <d v="2015-05-26T13:54:00"/>
    <x v="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09:36:33"/>
    <d v="2017-02-26T20:59:00"/>
    <x v="1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0:38:49"/>
    <d v="2014-06-15T20:25:00"/>
    <x v="3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09:46:00"/>
    <d v="2017-02-28T18:00:00"/>
    <x v="1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1:51:10"/>
    <d v="2017-01-31T10:00:00"/>
    <x v="1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3:29:42"/>
    <d v="2016-07-13T13:29:42"/>
    <x v="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2:04:12"/>
    <d v="2012-12-26T12:04:12"/>
    <x v="5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2:22:56"/>
    <d v="2016-02-29T21:59:00"/>
    <x v="2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3:08:44"/>
    <d v="2014-11-15T14:08:44"/>
    <x v="3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08:11:45"/>
    <d v="2014-10-06T08:11:45"/>
    <x v="3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0:09:51"/>
    <d v="2014-12-14T10:09:51"/>
    <x v="3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3T21:11:23"/>
    <d v="2015-04-24T21:11:23"/>
    <x v="0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1T21:05:19"/>
    <d v="2016-01-20T21:05:19"/>
    <x v="0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5:40:40"/>
    <d v="2014-11-26T06:40:40"/>
    <x v="3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1:58:39"/>
    <d v="2015-02-21T11:58:39"/>
    <x v="3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3:15:16"/>
    <d v="2015-12-23T14:59:00"/>
    <x v="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08:52:10"/>
    <d v="2015-02-10T08:52:10"/>
    <x v="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2:04:09"/>
    <d v="2015-06-21T12:04:09"/>
    <x v="0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18:58:00"/>
    <d v="2014-11-04T21:00:00"/>
    <x v="3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09:27:18"/>
    <d v="2014-06-10T20:00:00"/>
    <x v="3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5:09:12"/>
    <d v="2014-07-18T05:09:12"/>
    <x v="3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2:24:03"/>
    <d v="2014-08-20T12:24:03"/>
    <x v="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7T23:09:36"/>
    <d v="2015-07-20T14:00:00"/>
    <x v="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2:00:20"/>
    <d v="2014-05-26T19:00:00"/>
    <x v="3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2:18:53"/>
    <d v="2015-08-14T12:18:53"/>
    <x v="0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6:51:09"/>
    <d v="2016-11-21T21:59:00"/>
    <x v="2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4:53:29"/>
    <d v="2016-08-27T14:53:29"/>
    <x v="2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08:13:06"/>
    <d v="2015-06-11T08:13:06"/>
    <x v="0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5:51:15"/>
    <d v="2012-10-06T15:51:15"/>
    <x v="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4:13:33"/>
    <d v="2014-05-30T08:00:00"/>
    <x v="3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3:01:32"/>
    <d v="2017-03-03T03:01:32"/>
    <x v="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08:54:11"/>
    <d v="2015-03-20T07:54:11"/>
    <x v="0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5T22:20:25"/>
    <d v="2016-08-14T22:20:25"/>
    <x v="2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09:00:47"/>
    <d v="2014-11-17T20:35:00"/>
    <x v="3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09:56:11"/>
    <d v="2015-09-16T09:56:11"/>
    <x v="0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3:10:47"/>
    <d v="2016-10-14T13:10:47"/>
    <x v="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17:04:19"/>
    <d v="2015-09-10T17:04:19"/>
    <x v="0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18:38:45"/>
    <d v="2016-08-17T18:38:45"/>
    <x v="2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4:50:55"/>
    <d v="2016-10-31T19:59:00"/>
    <x v="2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5:26:49"/>
    <d v="2013-05-04T05:26:49"/>
    <x v="4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0:50:44"/>
    <d v="2013-08-16T03:59:00"/>
    <x v="4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3:26:13"/>
    <d v="2010-10-01T20:59:00"/>
    <x v="7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3T22:03:17"/>
    <d v="2016-03-03T22:03:17"/>
    <x v="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1:03:58"/>
    <d v="2013-12-28T23:59:00"/>
    <x v="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1:00:21"/>
    <d v="2015-06-26T15:00:00"/>
    <x v="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2:50:48"/>
    <d v="2016-01-20T12:50:48"/>
    <x v="0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08:30:47"/>
    <d v="2015-10-06T08:30:47"/>
    <x v="0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17:41:39"/>
    <d v="2015-04-15T18:50:00"/>
    <x v="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09:26:38"/>
    <d v="2016-02-02T09:26:38"/>
    <x v="2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19:44:15"/>
    <d v="2014-08-21T19:44:15"/>
    <x v="3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1:16:26"/>
    <d v="2014-09-09T20:52:00"/>
    <x v="3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5:44:14"/>
    <d v="2016-04-27T05:16:00"/>
    <x v="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3:37:42"/>
    <d v="2014-12-31T13:22:00"/>
    <x v="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6:20:55"/>
    <d v="2015-06-13T16:20:55"/>
    <x v="0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0:02:40"/>
    <d v="2016-05-04T20:02:40"/>
    <x v="2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1:59:05"/>
    <d v="2017-02-08T01:59:05"/>
    <x v="1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08:04:54"/>
    <d v="2015-05-28T07:59:00"/>
    <x v="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0:16:53"/>
    <d v="2014-10-01T19:59:00"/>
    <x v="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1:59:14"/>
    <d v="2015-03-01T17:04:00"/>
    <x v="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4:59:50"/>
    <d v="2015-01-09T14:59:50"/>
    <x v="3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07:16:24"/>
    <d v="2014-09-29T07:16:24"/>
    <x v="3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07:36:51"/>
    <d v="2016-04-03T06:36:51"/>
    <x v="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0:59:00"/>
    <d v="2016-05-20T00:59:00"/>
    <x v="2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4:27:26"/>
    <d v="2014-08-08T14:27:26"/>
    <x v="3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8T22:35:34"/>
    <d v="2015-09-27T22:35:34"/>
    <x v="0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0:49:08"/>
    <d v="2014-08-13T10:49:08"/>
    <x v="3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4:51:32"/>
    <d v="2015-09-30T10:00:00"/>
    <x v="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4:08:58"/>
    <d v="2016-10-22T14:08:58"/>
    <x v="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19:07:26"/>
    <d v="2015-11-21T22:59:00"/>
    <x v="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17:19:32"/>
    <d v="2014-07-29T17:19:32"/>
    <x v="3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09T21:28:57"/>
    <d v="2016-07-09T21:28:57"/>
    <x v="2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4:31:19"/>
    <d v="2015-09-09T14:31:19"/>
    <x v="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08:35:52"/>
    <d v="2015-10-16T08:35:52"/>
    <x v="0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2:00:34"/>
    <d v="2014-12-14T12:00:34"/>
    <x v="3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09:36:09"/>
    <d v="2016-12-07T09:36:09"/>
    <x v="2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09:34:41"/>
    <d v="2015-04-20T21:59:00"/>
    <x v="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08:34:22"/>
    <d v="2016-10-29T17:46:00"/>
    <x v="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08:25:00"/>
    <d v="2015-06-14T11:19:00"/>
    <x v="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5:42:39"/>
    <d v="2016-03-10T05:42:39"/>
    <x v="2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18:27:20"/>
    <d v="2016-08-18T18:27:20"/>
    <x v="2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07:38:43"/>
    <d v="2015-10-09T07:38:43"/>
    <x v="0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4:57:58"/>
    <d v="2017-03-02T14:57:58"/>
    <x v="1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19:19:55"/>
    <d v="2015-02-25T19:19:55"/>
    <x v="0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09:07:15"/>
    <d v="2015-03-22T08:07:15"/>
    <x v="0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6:40:44"/>
    <d v="2014-12-26T17:40:44"/>
    <x v="3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0:21:31"/>
    <d v="2015-09-19T20:21:31"/>
    <x v="0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4:09:06"/>
    <d v="2015-11-15T15:09:06"/>
    <x v="0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5:31:18"/>
    <d v="2014-08-31T21:00:00"/>
    <x v="3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09:22:11"/>
    <d v="2015-05-05T10:48:00"/>
    <x v="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3:12:39"/>
    <d v="2015-09-29T13:12:39"/>
    <x v="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08:05:59"/>
    <d v="2015-08-17T08:05:59"/>
    <x v="0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19:36:30"/>
    <d v="2016-12-20T20:36:30"/>
    <x v="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5:44:07"/>
    <d v="2015-01-08T05:41:00"/>
    <x v="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5:01:23"/>
    <d v="2016-07-08T17:59:00"/>
    <x v="2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1:39:05"/>
    <d v="2015-05-01T10:39:05"/>
    <x v="0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4:45:43"/>
    <d v="2016-08-14T14:45:43"/>
    <x v="2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6:51:52"/>
    <d v="2015-10-15T14:00:00"/>
    <x v="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3:49:01"/>
    <d v="2014-05-31T19:59:00"/>
    <x v="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1:05:56"/>
    <d v="2015-09-20T11:05:56"/>
    <x v="0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6:36:20"/>
    <d v="2016-07-31T16:36:20"/>
    <x v="2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1:48:46"/>
    <d v="2015-05-20T11:48:46"/>
    <x v="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4:05:01"/>
    <d v="2016-10-07T06:00:00"/>
    <x v="2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1:00:49"/>
    <d v="2016-02-07T16:17:00"/>
    <x v="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0:33:11"/>
    <d v="2016-02-11T20:33:11"/>
    <x v="2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6:56:15"/>
    <d v="2014-10-20T06:56:15"/>
    <x v="3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1:12:17"/>
    <d v="2015-07-15T23:56:00"/>
    <x v="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0:10:18"/>
    <d v="2016-08-23T00:10:18"/>
    <x v="2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19:45:06"/>
    <d v="2015-06-11T19:45:06"/>
    <x v="0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3:48:31"/>
    <d v="2015-02-02T18:00:00"/>
    <x v="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09:15:16"/>
    <d v="2014-10-18T21:00:00"/>
    <x v="3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2:17:56"/>
    <d v="2015-09-16T14:00:00"/>
    <x v="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1:32:31"/>
    <d v="2015-05-11T11:32:31"/>
    <x v="0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08:19:54"/>
    <d v="2015-04-28T07:19:54"/>
    <x v="0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19:00:10"/>
    <d v="2014-08-27T19:00:10"/>
    <x v="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6:45:19"/>
    <d v="2017-02-18T16:45:19"/>
    <x v="1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6:17:00"/>
    <d v="2014-10-04T06:17:00"/>
    <x v="3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18:55:34"/>
    <d v="2016-10-31T18:55:34"/>
    <x v="2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09:33:02"/>
    <d v="2015-04-17T09:33:02"/>
    <x v="0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07:10:50"/>
    <d v="2014-09-21T07:10:50"/>
    <x v="3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2:43:47"/>
    <d v="2016-06-05T02:43:47"/>
    <x v="2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4:22:05"/>
    <d v="2015-04-01T04:22:05"/>
    <x v="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0:59:20"/>
    <d v="2016-05-27T05:12:00"/>
    <x v="2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07:35:23"/>
    <d v="2016-07-02T07:35:23"/>
    <x v="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17:05:32"/>
    <d v="2015-03-26T16:05:32"/>
    <x v="0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4:36:36"/>
    <d v="2016-05-05T13:36:36"/>
    <x v="2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08:18:55"/>
    <d v="2014-09-26T08:18:55"/>
    <x v="3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4:22:12"/>
    <d v="2016-11-09T15:22:12"/>
    <x v="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5:49:58"/>
    <d v="2016-07-09T15:49:58"/>
    <x v="2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0:43:21"/>
    <d v="2015-02-02T10:43:21"/>
    <x v="3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0:57:52"/>
    <d v="2016-01-06T20:57:52"/>
    <x v="0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6:26:02"/>
    <d v="2016-03-27T15:26:02"/>
    <x v="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2:33:49"/>
    <d v="2015-03-01T12:33:49"/>
    <x v="0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1:49:01"/>
    <d v="2017-03-16T10:49:01"/>
    <x v="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2:13:39"/>
    <d v="2017-04-18T11:13:39"/>
    <x v="1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07:21:56"/>
    <d v="2017-04-13T20:59:00"/>
    <x v="1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5:54:05"/>
    <d v="2017-04-08T04:54:05"/>
    <x v="1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0:24:20"/>
    <d v="2017-04-20T23:24:20"/>
    <x v="1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5:33:54"/>
    <d v="2017-03-24T04:33:54"/>
    <x v="1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09:16:59"/>
    <d v="2017-03-27T08:16:59"/>
    <x v="1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19:38:41"/>
    <d v="2017-04-03T19:38:41"/>
    <x v="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3:05:54"/>
    <d v="2017-03-31T14:59:00"/>
    <x v="1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3:14:29"/>
    <d v="2017-05-03T11:12:00"/>
    <x v="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07:30:07"/>
    <d v="2017-04-03T07:30:07"/>
    <x v="1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8T22:29:20"/>
    <d v="2017-03-24T20:33:00"/>
    <x v="1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09:15:03"/>
    <d v="2017-04-07T08:15:03"/>
    <x v="1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0:04:48"/>
    <d v="2017-04-16T12:00:00"/>
    <x v="1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4:18:59"/>
    <d v="2017-03-19T03:18:59"/>
    <x v="1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0:35:56"/>
    <d v="2017-04-09T00:35:56"/>
    <x v="1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4:55:07"/>
    <d v="2017-03-18T22:00:00"/>
    <x v="1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6:58:54"/>
    <d v="2017-03-27T15:58:54"/>
    <x v="1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08:22:46"/>
    <d v="2017-04-16T07:22:46"/>
    <x v="1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5:15:55"/>
    <d v="2014-11-06T16:15:55"/>
    <x v="3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07:58:04"/>
    <d v="2014-09-30T20:00:00"/>
    <x v="3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6:25:00"/>
    <d v="2012-12-06T18:00:00"/>
    <x v="5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6T22:20:03"/>
    <d v="2011-01-24T20:00:00"/>
    <x v="7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2:09:34"/>
    <d v="2014-09-10T12:09:34"/>
    <x v="3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2:49:27"/>
    <d v="2013-11-02T12:49:27"/>
    <x v="4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19:42:17"/>
    <d v="2011-04-30T20:59:00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3:00:58"/>
    <d v="2012-04-01T12:00:58"/>
    <x v="5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3:58:45"/>
    <d v="2012-12-20T03:58:45"/>
    <x v="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4:52:24"/>
    <d v="2012-06-01T14:52:24"/>
    <x v="5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0:55:05"/>
    <d v="2014-07-18T21:00:00"/>
    <x v="3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2:09:12"/>
    <d v="2013-07-22T12:09:12"/>
    <x v="4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17:36:01"/>
    <d v="2012-01-18T15:00:00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0T22:21:27"/>
    <d v="2014-08-12T20:59:00"/>
    <x v="3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4:52:02"/>
    <d v="2014-10-15T04:52:02"/>
    <x v="3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08:27:42"/>
    <d v="2014-07-06T18:00:00"/>
    <x v="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0:05:25"/>
    <d v="2014-06-15T10:05:25"/>
    <x v="3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1:20:15"/>
    <d v="2014-06-09T11:20:15"/>
    <x v="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19:49:20"/>
    <d v="2011-05-02T19:59:00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08:35:53"/>
    <d v="2014-11-25T23:59:00"/>
    <x v="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0:13:01"/>
    <d v="2014-08-01T20:13:01"/>
    <x v="3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18:32:33"/>
    <d v="2014-06-13T14:00:00"/>
    <x v="3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09:42:41"/>
    <d v="2013-12-12T20:59:00"/>
    <x v="4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17:55:44"/>
    <d v="2014-07-01T20:00:00"/>
    <x v="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6:35:58"/>
    <d v="2016-05-06T06:35:58"/>
    <x v="2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09:31:08"/>
    <d v="2012-02-14T09:31:08"/>
    <x v="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3:04:52"/>
    <d v="2014-09-26T13:04:52"/>
    <x v="3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2:45:08"/>
    <d v="2014-08-25T12:45:08"/>
    <x v="3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3:17:07"/>
    <d v="2011-02-17T13:17:07"/>
    <x v="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4:20:31"/>
    <d v="2013-08-18T07:00:00"/>
    <x v="4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08:00:09"/>
    <d v="2014-06-21T08:00:09"/>
    <x v="3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6:31:15"/>
    <d v="2014-07-16T06:31:15"/>
    <x v="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08:51:11"/>
    <d v="2013-05-06T08:51:11"/>
    <x v="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1:54:09"/>
    <d v="2014-06-20T01:54:09"/>
    <x v="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19T23:26:27"/>
    <d v="2014-06-15T08:00:00"/>
    <x v="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4:47:01"/>
    <d v="2012-01-31T09:00:00"/>
    <x v="6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1:04:29"/>
    <d v="2013-08-23T11:04:29"/>
    <x v="4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5:50:31"/>
    <d v="2014-07-01T15:50:31"/>
    <x v="3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5:27:21"/>
    <d v="2014-07-16T15:27:21"/>
    <x v="3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4:10:38"/>
    <d v="2014-09-16T13:00:00"/>
    <x v="3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07:59:33"/>
    <d v="2014-08-04T07:59:33"/>
    <x v="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1:58:22"/>
    <d v="2015-06-10T01:58:22"/>
    <x v="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0:18:52"/>
    <d v="2015-05-24T00:18:52"/>
    <x v="0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19:37:55"/>
    <d v="2016-12-08T20:37:55"/>
    <x v="2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0:07:49"/>
    <d v="2016-08-16T10:07:49"/>
    <x v="2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4:34:19"/>
    <d v="2015-02-28T14:00:00"/>
    <x v="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5:14:16"/>
    <d v="2015-02-20T15:14:16"/>
    <x v="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17:29:58"/>
    <d v="2015-07-26T17:29:58"/>
    <x v="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6:15:42"/>
    <d v="2015-02-12T06:15:42"/>
    <x v="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6:21:15"/>
    <d v="2015-08-01T06:00:00"/>
    <x v="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3:50:18"/>
    <d v="2015-02-04T03:50:18"/>
    <x v="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2:11:17"/>
    <d v="2015-02-16T02:11:17"/>
    <x v="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0:16:58"/>
    <d v="2014-09-06T13:00:00"/>
    <x v="3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0T23:41:41"/>
    <d v="2016-04-29T21:34:00"/>
    <x v="2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0:24:37"/>
    <d v="2014-08-31T10:24:37"/>
    <x v="3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2:29:06"/>
    <d v="2015-12-13T21:59:00"/>
    <x v="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5:43:42"/>
    <d v="2015-09-25T15:43:42"/>
    <x v="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08:27:59"/>
    <d v="2015-07-17T08:14:00"/>
    <x v="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0:59:32"/>
    <d v="2015-05-01T00:59:32"/>
    <x v="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19T22:37:31"/>
    <d v="2015-09-18T22:37:31"/>
    <x v="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1T22:40:07"/>
    <d v="2015-04-22T21:40:07"/>
    <x v="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6:31:17"/>
    <d v="2014-07-28T06:31:17"/>
    <x v="3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07:17:38"/>
    <d v="2014-06-20T15:00:00"/>
    <x v="3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4:28:39"/>
    <d v="2012-05-31T19:59:00"/>
    <x v="5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6:04:40"/>
    <d v="2014-08-14T18:00:00"/>
    <x v="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1:05:51"/>
    <d v="2014-08-08T11:05:51"/>
    <x v="3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0:19:19"/>
    <d v="2015-07-26T10:19:19"/>
    <x v="0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1:01:13"/>
    <d v="2016-01-05T15:55:00"/>
    <x v="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07:57:51"/>
    <d v="2015-09-09T19:59:00"/>
    <x v="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3:06:11"/>
    <d v="2015-07-11T06:30:00"/>
    <x v="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5:06:24"/>
    <d v="2016-11-04T05:06:24"/>
    <x v="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6:03:06"/>
    <d v="2014-12-30T16:00:00"/>
    <x v="3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5:35:47"/>
    <d v="2015-03-22T14:35:47"/>
    <x v="0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2:00:04"/>
    <d v="2017-03-12T13:00:00"/>
    <x v="1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08:43:23"/>
    <d v="2015-07-05T08:43:23"/>
    <x v="0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5:58:17"/>
    <d v="2015-10-24T13:29:00"/>
    <x v="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2:02:56"/>
    <d v="2015-08-20T12:02:56"/>
    <x v="0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2:25:13"/>
    <d v="2017-01-09T21:00:00"/>
    <x v="2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5:25:38"/>
    <d v="2016-06-03T13:00:00"/>
    <x v="2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6:00:12"/>
    <d v="2015-10-30T06:00:12"/>
    <x v="0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3:10:36"/>
    <d v="2017-01-17T13:10:36"/>
    <x v="2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09:01:24"/>
    <d v="2015-12-16T20:59:00"/>
    <x v="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0T22:59:58"/>
    <d v="2014-11-19T23:59:58"/>
    <x v="3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0:02:06"/>
    <d v="2014-09-30T19:59:00"/>
    <x v="3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4:39:07"/>
    <d v="2016-04-16T14:39:07"/>
    <x v="2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1:31:57"/>
    <d v="2016-05-03T19:59:00"/>
    <x v="2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1:19:15"/>
    <d v="2017-03-02T11:19:15"/>
    <x v="1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0:56:48"/>
    <d v="2017-02-01T15:31:00"/>
    <x v="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0:20:51"/>
    <d v="2016-07-01T00:20:51"/>
    <x v="2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4:00:33"/>
    <d v="2016-12-28T14:00:33"/>
    <x v="2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3:23:04"/>
    <d v="2015-09-28T19:59:00"/>
    <x v="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4:14:58"/>
    <d v="2015-07-01T04:14:58"/>
    <x v="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18:08:13"/>
    <d v="2015-10-25T15:59:00"/>
    <x v="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08:39:08"/>
    <d v="2017-02-16T15:00:00"/>
    <x v="1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0T23:47:50"/>
    <d v="2014-10-13T22:59:00"/>
    <x v="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0:08:12"/>
    <d v="2014-09-19T10:08:12"/>
    <x v="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18:19:22"/>
    <d v="2015-10-08T16:00:00"/>
    <x v="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08:39:42"/>
    <d v="2016-12-01T09:39:42"/>
    <x v="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6:24:18"/>
    <d v="2015-06-11T18:00:00"/>
    <x v="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3:20:00"/>
    <d v="2015-09-11T19:59:00"/>
    <x v="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2:25:12"/>
    <d v="2015-07-12T02:25:12"/>
    <x v="0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3:19:17"/>
    <d v="2015-04-04T12:19:17"/>
    <x v="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09:55:14"/>
    <d v="2015-06-20T09:55:14"/>
    <x v="0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09:48:44"/>
    <d v="2014-11-05T10:48:44"/>
    <x v="3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09:32:46"/>
    <d v="2015-06-21T09:32:46"/>
    <x v="0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3:20:40"/>
    <d v="2016-09-07T03:20:40"/>
    <x v="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5:50:28"/>
    <d v="2016-09-07T19:45:00"/>
    <x v="2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18:03:29"/>
    <d v="2015-03-25T17:03:29"/>
    <x v="0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0:26:15"/>
    <d v="2014-10-07T10:26:15"/>
    <x v="3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5:46:17"/>
    <d v="2015-06-10T19:59:00"/>
    <x v="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5:25:52"/>
    <d v="2017-02-22T05:25:52"/>
    <x v="1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3:17:41"/>
    <d v="2015-01-08T13:17:41"/>
    <x v="3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0:15:45"/>
    <d v="2016-09-30T19:59:00"/>
    <x v="2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08:08:38"/>
    <d v="2015-11-30T09:08:38"/>
    <x v="0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09:24:36"/>
    <d v="2015-07-16T09:24:36"/>
    <x v="0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0T23:34:22"/>
    <d v="2014-12-21T20:00:00"/>
    <x v="3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4:23:08"/>
    <d v="2015-10-30T13:00:00"/>
    <x v="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1:12:18"/>
    <d v="2015-01-28T14:00:00"/>
    <x v="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09:05:15"/>
    <d v="2015-12-03T09:00:00"/>
    <x v="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4:52:02"/>
    <d v="2015-06-12T13:00:00"/>
    <x v="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0:11:00"/>
    <d v="2015-07-17T10:11:00"/>
    <x v="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3:42:08"/>
    <d v="2016-08-24T13:42:08"/>
    <x v="2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1:29:57"/>
    <d v="2015-06-16T03:00:00"/>
    <x v="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4:47:45"/>
    <d v="2015-07-12T04:47:45"/>
    <x v="0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2:29:35"/>
    <d v="2014-11-02T03:29:35"/>
    <x v="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4:00:09"/>
    <d v="2015-11-06T05:00:09"/>
    <x v="0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1:14:02"/>
    <d v="2016-09-14T11:00:00"/>
    <x v="2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08:54:32"/>
    <d v="2016-03-15T13:00:00"/>
    <x v="2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3:07:51"/>
    <d v="2015-02-08T20:30:00"/>
    <x v="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4:47:59"/>
    <d v="2016-03-31T19:59:00"/>
    <x v="2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08:23:26"/>
    <d v="2014-11-18T09:23:26"/>
    <x v="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2:21:43"/>
    <d v="2015-05-30T12:21:43"/>
    <x v="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18:27:39"/>
    <d v="2016-03-31T17:27:39"/>
    <x v="2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0:09:58"/>
    <d v="2015-05-31T21:00:00"/>
    <x v="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6:28:25"/>
    <d v="2015-09-01T16:28:25"/>
    <x v="0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0:39:48"/>
    <d v="2016-04-28T20:39:48"/>
    <x v="2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09:51:38"/>
    <d v="2016-02-10T13:00:00"/>
    <x v="2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3:14:13"/>
    <d v="2016-01-28T21:59:00"/>
    <x v="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4:37:06"/>
    <d v="2017-02-27T21:00:00"/>
    <x v="1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2:09:42"/>
    <d v="2016-08-15T12:09:42"/>
    <x v="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0:00:28"/>
    <d v="2015-11-28T10:00:28"/>
    <x v="0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0:35:15"/>
    <d v="2016-06-20T15:00:00"/>
    <x v="2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0:50:02"/>
    <d v="2017-02-20T00:50:02"/>
    <x v="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4:21:31"/>
    <d v="2017-03-11T04:21:31"/>
    <x v="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08:51:40"/>
    <d v="2015-09-16T19:59:00"/>
    <x v="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0:29:08"/>
    <d v="2015-12-04T11:29:08"/>
    <x v="0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2:12:32"/>
    <d v="2017-03-04T02:12:32"/>
    <x v="1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4:59:14"/>
    <d v="2015-06-16T04:59:14"/>
    <x v="0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2:37:09"/>
    <d v="2016-09-26T02:37:09"/>
    <x v="2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0:09:32"/>
    <d v="2015-11-22T14:00:00"/>
    <x v="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0:30:56"/>
    <d v="2015-07-27T14:59:00"/>
    <x v="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4:59:28"/>
    <d v="2015-09-12T16:00:00"/>
    <x v="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4:01:03"/>
    <d v="2015-10-14T14:01:03"/>
    <x v="0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09:51:02"/>
    <d v="2015-04-29T09:51:02"/>
    <x v="0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09:39:36"/>
    <d v="2016-07-31T22:59:00"/>
    <x v="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0:26:16"/>
    <d v="2016-12-07T00:26:16"/>
    <x v="2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07:38:04"/>
    <d v="2015-03-28T06:38:04"/>
    <x v="0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6:59:12"/>
    <d v="2016-12-22T06:59:12"/>
    <x v="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2:32:28"/>
    <d v="2015-07-31T12:32:28"/>
    <x v="0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2T21:15:42"/>
    <d v="2016-06-09T19:00:00"/>
    <x v="2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17:22:19"/>
    <d v="2016-05-14T17:22:19"/>
    <x v="2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3:02:45"/>
    <d v="2016-04-13T13:02:45"/>
    <x v="2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07:36:18"/>
    <d v="2016-10-16T07:36:18"/>
    <x v="2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4:17:05"/>
    <d v="2015-10-06T14:17:05"/>
    <x v="0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6T23:00:10"/>
    <d v="2015-10-16T23:00:10"/>
    <x v="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1:25:46"/>
    <d v="2016-11-11T14:00:00"/>
    <x v="2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2T21:51:57"/>
    <d v="2016-01-26T17:00:00"/>
    <x v="2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0T22:25:11"/>
    <d v="2015-05-08T12:05:00"/>
    <x v="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5T23:17:21"/>
    <d v="2016-05-05T23:17:21"/>
    <x v="2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2:54:35"/>
    <d v="2014-08-08T05:54:00"/>
    <x v="3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6:57:04"/>
    <d v="2016-06-07T16:57:04"/>
    <x v="2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1T23:14:53"/>
    <d v="2016-04-10T18:30:00"/>
    <x v="2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6:03:06"/>
    <d v="2015-01-31T06:03:06"/>
    <x v="3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17:05:57"/>
    <d v="2016-06-21T17:05:57"/>
    <x v="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18:24:25"/>
    <d v="2014-10-15T19:59:00"/>
    <x v="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6:14:56"/>
    <d v="2016-06-21T19:55:00"/>
    <x v="2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0:46:48"/>
    <d v="2016-09-25T00:46:48"/>
    <x v="2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5:59:50"/>
    <d v="2016-06-05T05:59:50"/>
    <x v="2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0:51:17"/>
    <d v="2015-04-05T09:51:17"/>
    <x v="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09:08:25"/>
    <d v="2015-03-08T08:08:25"/>
    <x v="0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0:59:26"/>
    <d v="2016-05-08T00:59:26"/>
    <x v="2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5:48:03"/>
    <d v="2014-07-04T17:00:00"/>
    <x v="3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6T23:45:08"/>
    <d v="2014-07-27T15:00:00"/>
    <x v="3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3:17:48"/>
    <d v="2015-04-01T12:17:48"/>
    <x v="0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08:44:46"/>
    <d v="2015-10-06T08:44:46"/>
    <x v="0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2:38:50"/>
    <d v="2014-07-19T12:38:50"/>
    <x v="3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08:14:40"/>
    <d v="2015-06-15T08:14:40"/>
    <x v="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4:30:22"/>
    <d v="2015-07-30T04:30:22"/>
    <x v="0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08:10:46"/>
    <d v="2014-08-03T15:00:00"/>
    <x v="3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1:34:06"/>
    <d v="2016-04-05T00:34:06"/>
    <x v="2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8T22:46:07"/>
    <d v="2014-10-10T13:00:00"/>
    <x v="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5:48:00"/>
    <d v="2017-02-24T05:48:00"/>
    <x v="1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07:58:38"/>
    <d v="2016-07-28T07:58:38"/>
    <x v="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5:22:34"/>
    <d v="2016-12-06T15:22:34"/>
    <x v="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1:10:21"/>
    <d v="2016-06-12T09:00:00"/>
    <x v="2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6T23:06:50"/>
    <d v="2015-03-31T20:59:00"/>
    <x v="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3:59:44"/>
    <d v="2016-04-13T05:18:00"/>
    <x v="2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0:48:13"/>
    <d v="2014-08-29T20:48:13"/>
    <x v="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18:32:48"/>
    <d v="2015-04-17T16:37:00"/>
    <x v="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6:35:10"/>
    <d v="2015-02-25T16:35:10"/>
    <x v="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5:14:14"/>
    <d v="2016-05-08T13:00:00"/>
    <x v="2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5:24:40"/>
    <d v="2016-04-29T19:59:00"/>
    <x v="2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18:39:32"/>
    <d v="2016-06-13T09:00:00"/>
    <x v="2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08:50:11"/>
    <d v="2015-11-29T15:00:00"/>
    <x v="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1:29:25"/>
    <d v="2014-07-23T03:00:00"/>
    <x v="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5:49:38"/>
    <d v="2016-07-01T15:00:00"/>
    <x v="2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2:22:30"/>
    <d v="2016-05-02T15:00:00"/>
    <x v="2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09:26:46"/>
    <d v="2015-10-28T20:01:00"/>
    <x v="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6:52:07"/>
    <d v="2016-05-10T03:17:00"/>
    <x v="2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1:34:32"/>
    <d v="2016-07-15T11:34:32"/>
    <x v="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2:01:50"/>
    <d v="2014-08-01T02:01:50"/>
    <x v="3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19T23:27:59"/>
    <d v="2014-11-19T00:27:59"/>
    <x v="3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17:22:14"/>
    <d v="2017-02-24T17:22:14"/>
    <x v="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17:59:03"/>
    <d v="2016-12-14T07:59:00"/>
    <x v="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6:36:30"/>
    <d v="2014-09-01T07:59:00"/>
    <x v="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18:11:57"/>
    <d v="2015-03-06T20:55:00"/>
    <x v="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0:30:45"/>
    <d v="2014-08-19T08:00:00"/>
    <x v="3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5:27:29"/>
    <d v="2016-03-15T13:00:00"/>
    <x v="2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18:26:32"/>
    <d v="2015-12-12T18:26:32"/>
    <x v="0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17:37:17"/>
    <d v="2015-05-12T17:37:17"/>
    <x v="0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4:24:54"/>
    <d v="2015-08-01T14:24:54"/>
    <x v="0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0:47:39"/>
    <d v="2014-12-31T21:00:00"/>
    <x v="3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6:59:40"/>
    <d v="2017-01-14T16:59:40"/>
    <x v="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0:01:25"/>
    <d v="2016-12-17T00:00:00"/>
    <x v="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2:59:25"/>
    <d v="2015-12-02T12:59:25"/>
    <x v="0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5:09:16"/>
    <d v="2014-08-24T20:59:00"/>
    <x v="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2:30:40"/>
    <d v="2015-07-18T08:00:00"/>
    <x v="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09:33:36"/>
    <d v="2015-10-28T09:33:36"/>
    <x v="0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6:39:33"/>
    <d v="2014-05-18T06:39:33"/>
    <x v="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08:49:54"/>
    <d v="2015-04-25T07:49:54"/>
    <x v="0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09:34:59"/>
    <d v="2015-03-20T08:56:00"/>
    <x v="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0:31:46"/>
    <d v="2014-08-31T05:08:00"/>
    <x v="3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4:20:00"/>
    <d v="2015-08-26T15:00:00"/>
    <x v="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4:52:58"/>
    <d v="2014-11-29T15:52:58"/>
    <x v="3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0:26:23"/>
    <d v="2015-03-10T19:26:23"/>
    <x v="0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2:20:56"/>
    <d v="2016-08-01T14:59:00"/>
    <x v="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0:47:00"/>
    <d v="2016-06-23T10:47:00"/>
    <x v="2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18:06:08"/>
    <d v="2015-11-20T19:00:00"/>
    <x v="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2:49:12"/>
    <d v="2014-12-10T12:49:12"/>
    <x v="3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07:28:26"/>
    <d v="2014-12-03T07:28:26"/>
    <x v="3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0:18:08"/>
    <d v="2014-12-14T10:18:08"/>
    <x v="3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3:04:01"/>
    <d v="2015-06-18T03:04:01"/>
    <x v="0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5:31:22"/>
    <d v="2016-06-03T05:31:22"/>
    <x v="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0:35:45"/>
    <d v="2014-07-10T10:35:45"/>
    <x v="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5:05:48"/>
    <d v="2014-08-08T14:28:00"/>
    <x v="3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2:17:35"/>
    <d v="2016-05-06T12:17:35"/>
    <x v="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4:07:10"/>
    <d v="2014-11-05T16:46:00"/>
    <x v="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6:17:25"/>
    <d v="2014-07-27T06:17:25"/>
    <x v="3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09:05:44"/>
    <d v="2015-05-30T10:10:00"/>
    <x v="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2:43:09"/>
    <d v="2014-05-31T19:59:00"/>
    <x v="3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3:28:49"/>
    <d v="2016-02-18T14:00:00"/>
    <x v="2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0:02:56"/>
    <d v="2014-11-21T09:00:00"/>
    <x v="3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4:05:25"/>
    <d v="2015-02-21T14:05:25"/>
    <x v="0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4:53:34"/>
    <d v="2014-08-28T14:53:34"/>
    <x v="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09:22:26"/>
    <d v="2015-08-07T09:22:26"/>
    <x v="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6:50:43"/>
    <d v="2015-11-11T18:31:00"/>
    <x v="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3:05:24"/>
    <d v="2015-06-25T03:05:24"/>
    <x v="0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4:05:02"/>
    <d v="2015-06-17T04:05:02"/>
    <x v="0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6:24:46"/>
    <d v="2016-03-01T15:59:00"/>
    <x v="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3:49:36"/>
    <d v="2014-07-16T03:49:36"/>
    <x v="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2:08:09"/>
    <d v="2014-07-06T02:08:09"/>
    <x v="3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5:48:24"/>
    <d v="2014-07-18T15:48:24"/>
    <x v="3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1:32:38"/>
    <d v="2016-07-31T12:58:00"/>
    <x v="2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6:59:50"/>
    <d v="2016-06-05T23:00:00"/>
    <x v="2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6:32:52"/>
    <d v="2015-10-07T16:32:52"/>
    <x v="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5:01:02"/>
    <d v="2014-09-27T15:01:02"/>
    <x v="3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09:35:38"/>
    <d v="2015-02-27T20:59:00"/>
    <x v="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1:58:45"/>
    <d v="2016-11-30T23:59:00"/>
    <x v="2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19:27:36"/>
    <d v="2016-04-17T15:30:00"/>
    <x v="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1:54:05"/>
    <d v="2015-04-23T10:30:00"/>
    <x v="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3:55:48"/>
    <d v="2014-10-25T16:43:00"/>
    <x v="3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2:01:47"/>
    <d v="2014-05-23T12:01:47"/>
    <x v="3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1:43:05"/>
    <d v="2016-04-06T13:30:00"/>
    <x v="2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18:10:02"/>
    <d v="2016-02-13T16:00:00"/>
    <x v="2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0:59:23"/>
    <d v="2015-03-04T10:59:23"/>
    <x v="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5:29:36"/>
    <d v="2015-12-13T16:00:00"/>
    <x v="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3:52:21"/>
    <d v="2015-04-24T13:52:21"/>
    <x v="0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08:14:44"/>
    <d v="2015-02-04T22:59:00"/>
    <x v="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6:48:56"/>
    <d v="2014-10-04T06:48:56"/>
    <x v="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17:21:43"/>
    <d v="2014-09-20T18:00:00"/>
    <x v="3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07:29:12"/>
    <d v="2014-07-02T07:29:12"/>
    <x v="3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09:17:27"/>
    <d v="2015-02-28T09:00:00"/>
    <x v="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6:31:01"/>
    <d v="2016-11-01T16:31:01"/>
    <x v="2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4:41:41"/>
    <d v="2014-07-30T14:41:41"/>
    <x v="3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09:32:33"/>
    <d v="2014-08-18T09:32:33"/>
    <x v="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5:56:54"/>
    <d v="2016-02-05T14:00:00"/>
    <x v="2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17:30:55"/>
    <d v="2014-06-16T19:00:00"/>
    <x v="3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1:07:49"/>
    <d v="2014-07-10T01:07:49"/>
    <x v="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6:48:13"/>
    <d v="2016-08-06T19:00:00"/>
    <x v="2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4:59:53"/>
    <d v="2014-08-21T08:28:00"/>
    <x v="3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09:03:40"/>
    <d v="2015-08-19T09:03:40"/>
    <x v="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4:16:07"/>
    <d v="2015-05-02T13:00:00"/>
    <x v="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3:52:10"/>
    <d v="2016-01-18T20:59:00"/>
    <x v="2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18:57:08"/>
    <d v="2014-07-11T08:15:00"/>
    <x v="3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2:18:41"/>
    <d v="2015-11-13T12:17:00"/>
    <x v="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2:11:12"/>
    <d v="2015-05-30T12:11:12"/>
    <x v="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4:35:46"/>
    <d v="2014-09-09T04:35:46"/>
    <x v="3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0T22:59:46"/>
    <d v="2016-06-08T05:59:00"/>
    <x v="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4:43:56"/>
    <d v="2015-10-23T04:43:56"/>
    <x v="0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1:58:45"/>
    <d v="2015-02-05T04:20:00"/>
    <x v="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3:20:12"/>
    <d v="2016-03-18T12:20:12"/>
    <x v="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18:51:29"/>
    <d v="2014-12-16T18:51:29"/>
    <x v="3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17:15:38"/>
    <d v="2016-07-08T20:00:00"/>
    <x v="2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08:54:31"/>
    <d v="2015-04-02T07:54:31"/>
    <x v="0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09:22:07"/>
    <d v="2015-04-21T09:22:07"/>
    <x v="0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07:20:26"/>
    <d v="2014-07-22T19:59:00"/>
    <x v="3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5:29:16"/>
    <d v="2016-08-13T15:29:16"/>
    <x v="2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08:45:59"/>
    <d v="2014-07-31T08:45:59"/>
    <x v="3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0:00:27"/>
    <d v="2016-10-13T10:00:27"/>
    <x v="2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0:56:07"/>
    <d v="2014-07-31T22:59:00"/>
    <x v="3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08:57:37"/>
    <d v="2015-02-11T21:59:00"/>
    <x v="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0:51:43"/>
    <d v="2015-02-02T20:27:00"/>
    <x v="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3:31:00"/>
    <d v="2016-05-20T03:31:00"/>
    <x v="2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4:39:12"/>
    <d v="2014-08-15T04:39:12"/>
    <x v="3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07:11:19"/>
    <d v="2016-10-28T19:00:00"/>
    <x v="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3:33:48"/>
    <d v="2015-07-10T10:00:00"/>
    <x v="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4:03:05"/>
    <d v="2016-10-10T19:59:00"/>
    <x v="2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19:07:17"/>
    <d v="2016-08-22T19:07:17"/>
    <x v="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07:01:12"/>
    <d v="2015-08-09T08:00:00"/>
    <x v="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6:27:30"/>
    <d v="2016-04-19T15:27:30"/>
    <x v="2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08:07:12"/>
    <d v="2015-03-20T07:07:12"/>
    <x v="0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0:22:09"/>
    <d v="2016-09-20T19:00:00"/>
    <x v="2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07:24:05"/>
    <d v="2016-04-28T07:24:05"/>
    <x v="2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6:31:42"/>
    <d v="2016-07-15T13:38:00"/>
    <x v="2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1:41:30"/>
    <d v="2014-08-31T12:00:00"/>
    <x v="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0:05:31"/>
    <d v="2014-11-05T21:59:00"/>
    <x v="3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2:01:36"/>
    <d v="2015-03-20T12:27:00"/>
    <x v="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4:02:11"/>
    <d v="2016-07-20T04:02:11"/>
    <x v="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3:08:24"/>
    <d v="2014-11-02T16:00:00"/>
    <x v="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8T22:43:10"/>
    <d v="2014-10-26T19:00:00"/>
    <x v="3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09:40:43"/>
    <d v="2015-05-16T19:00:00"/>
    <x v="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4:00:22"/>
    <d v="2015-03-16T13:00:00"/>
    <x v="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2:31:20"/>
    <d v="2014-06-21T12:31:20"/>
    <x v="3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5T23:37:07"/>
    <d v="2015-07-10T13:00:00"/>
    <x v="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5T21:56:28"/>
    <d v="2015-01-01T21:56:28"/>
    <x v="3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0:31:06"/>
    <d v="2014-07-06T10:31:06"/>
    <x v="3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08:03:01"/>
    <d v="2014-07-03T08:03:01"/>
    <x v="3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0:14:59"/>
    <d v="2016-06-15T10:14:59"/>
    <x v="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08:38:00"/>
    <d v="2016-02-02T08:38:00"/>
    <x v="2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3:00:01"/>
    <d v="2015-06-02T22:59:00"/>
    <x v="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4:34:12"/>
    <d v="2015-06-24T14:34:12"/>
    <x v="0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0:26:00"/>
    <d v="2015-04-17T08:00:00"/>
    <x v="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07:15:31"/>
    <d v="2014-05-24T13:00:00"/>
    <x v="3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1:15:24"/>
    <d v="2016-04-13T11:15:24"/>
    <x v="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6T21:59:44"/>
    <d v="2015-05-17T21:59:44"/>
    <x v="0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6:13:17"/>
    <d v="2015-10-25T16:13:17"/>
    <x v="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2:47:16"/>
    <d v="2014-08-16T21:11:00"/>
    <x v="3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4T21:09:35"/>
    <d v="2016-11-25T22:00:00"/>
    <x v="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0:18:29"/>
    <d v="2014-11-01T09:18:00"/>
    <x v="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2:19:26"/>
    <d v="2016-09-11T12:19:26"/>
    <x v="2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09:48:24"/>
    <d v="2016-06-02T14:00:00"/>
    <x v="2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19:48:24"/>
    <d v="2016-05-28T13:44:00"/>
    <x v="2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6:52:05"/>
    <d v="2015-06-30T22:59:00"/>
    <x v="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4:03:58"/>
    <d v="2016-03-06T20:59:00"/>
    <x v="2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0:19:55"/>
    <d v="2015-09-11T10:19:55"/>
    <x v="0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2:08:44"/>
    <d v="2016-03-15T19:59:00"/>
    <x v="2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3:28:48"/>
    <d v="2016-07-24T03:28:48"/>
    <x v="2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09:58:11"/>
    <d v="2015-11-19T10:58:11"/>
    <x v="0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4:27:25"/>
    <d v="2014-05-12T20:00:00"/>
    <x v="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09:37:20"/>
    <d v="2014-08-23T09:37:20"/>
    <x v="3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4:08:57"/>
    <d v="2016-05-31T14:08:57"/>
    <x v="2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09:30:53"/>
    <d v="2016-05-10T13:00:00"/>
    <x v="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2:37:46"/>
    <d v="2014-11-20T20:55:00"/>
    <x v="3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6:54:06"/>
    <d v="2014-07-02T06:54:06"/>
    <x v="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2:58:15"/>
    <d v="2014-11-07T10:30:00"/>
    <x v="3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4:53:12"/>
    <d v="2015-04-23T03:53:12"/>
    <x v="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18:18:32"/>
    <d v="2014-06-03T20:59:00"/>
    <x v="3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2:19:12"/>
    <d v="2015-02-01T20:59:00"/>
    <x v="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0:32:51"/>
    <d v="2015-05-31T10:32:51"/>
    <x v="0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6:14:30"/>
    <d v="2014-09-07T19:00:00"/>
    <x v="3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1:37:14"/>
    <d v="2014-07-04T03:00:00"/>
    <x v="3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0:48:19"/>
    <d v="2014-10-02T06:21:00"/>
    <x v="3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6:22:30"/>
    <d v="2015-03-04T06:22:30"/>
    <x v="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1:46:52"/>
    <d v="2015-09-06T05:47:00"/>
    <x v="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0:40:20"/>
    <d v="2014-09-29T00:40:20"/>
    <x v="3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0:57:26"/>
    <d v="2015-09-15T02:06:00"/>
    <x v="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1:32:28"/>
    <d v="2016-09-25T15:00:00"/>
    <x v="2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0:19:33"/>
    <d v="2014-09-12T20:00:00"/>
    <x v="3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08:41:46"/>
    <d v="2015-08-09T08:00:00"/>
    <x v="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0:02:51"/>
    <d v="2016-04-27T21:59:00"/>
    <x v="2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6:33:25"/>
    <d v="2015-07-10T19:59:00"/>
    <x v="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4:01:58"/>
    <d v="2017-01-18T04:01:58"/>
    <x v="2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0:16:58"/>
    <d v="2015-07-12T17:00:00"/>
    <x v="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6:57:37"/>
    <d v="2016-04-10T12:00:00"/>
    <x v="2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07:42:14"/>
    <d v="2016-06-30T07:42:14"/>
    <x v="2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6:23:47"/>
    <d v="2014-09-17T19:59:00"/>
    <x v="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0:16:07"/>
    <d v="2015-11-11T11:16:07"/>
    <x v="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07:00:23"/>
    <d v="2015-10-01T07:00:23"/>
    <x v="0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07:21:50"/>
    <d v="2015-10-02T10:00:00"/>
    <x v="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09:27:05"/>
    <d v="2015-12-20T03:59:00"/>
    <x v="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0:30:16"/>
    <d v="2014-11-16T23:59:00"/>
    <x v="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2:05:40"/>
    <d v="2016-08-17T02:05:40"/>
    <x v="2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0:08:42"/>
    <d v="2016-09-08T10:08:42"/>
    <x v="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6:04:51"/>
    <d v="2016-06-25T16:04:51"/>
    <x v="2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09:31:15"/>
    <d v="2015-08-31T09:31:15"/>
    <x v="0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6:23:42"/>
    <d v="2014-09-07T06:23:42"/>
    <x v="3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0:07:39"/>
    <d v="2015-06-25T10:07:39"/>
    <x v="0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1:57:37"/>
    <d v="2015-03-07T11:57:37"/>
    <x v="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1:22:39"/>
    <d v="2015-04-11T11:22:39"/>
    <x v="0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07:51:24"/>
    <d v="2015-03-31T19:59:00"/>
    <x v="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17:53:21"/>
    <d v="2016-05-13T19:59:00"/>
    <x v="2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4:36:54"/>
    <d v="2016-03-04T17:00:00"/>
    <x v="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1:27:53"/>
    <d v="2015-09-04T01:27:53"/>
    <x v="0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3:26:38"/>
    <d v="2016-05-02T13:26:38"/>
    <x v="2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4:22:50"/>
    <d v="2014-05-22T14:07:00"/>
    <x v="3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6:05:24"/>
    <d v="2014-06-28T06:05:24"/>
    <x v="3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6:41:20"/>
    <d v="2015-08-11T16:00:00"/>
    <x v="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17:12:39"/>
    <d v="2015-02-11T09:00:00"/>
    <x v="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2:36:34"/>
    <d v="2016-11-17T03:36:34"/>
    <x v="2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07:35:24"/>
    <d v="2014-08-17T07:35:24"/>
    <x v="3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3-31T22:38:31"/>
    <d v="2014-05-04T22:38:31"/>
    <x v="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1:36:15"/>
    <d v="2015-06-26T13:00:00"/>
    <x v="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18:18:28"/>
    <d v="2015-07-31T00:58:00"/>
    <x v="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3:21:06"/>
    <d v="2015-05-26T18:45:00"/>
    <x v="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08:19:38"/>
    <d v="2015-08-05T10:36:00"/>
    <x v="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0:17:07"/>
    <d v="2016-03-13T14:00:00"/>
    <x v="2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08:07:36"/>
    <d v="2016-08-01T11:00:00"/>
    <x v="2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6:57:29"/>
    <d v="2015-10-05T08:00:00"/>
    <x v="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09:50:08"/>
    <d v="2014-12-31T09:50:08"/>
    <x v="3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4:11:23"/>
    <d v="2015-01-23T04:11:23"/>
    <x v="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1:27:24"/>
    <d v="2015-06-10T11:27:24"/>
    <x v="0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09:46:34"/>
    <d v="2014-09-17T09:46:34"/>
    <x v="3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08:31:36"/>
    <d v="2015-01-08T08:31:36"/>
    <x v="3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2T23:58:03"/>
    <d v="2014-12-30T23:00:00"/>
    <x v="3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2:36:53"/>
    <d v="2014-10-30T12:36:53"/>
    <x v="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5:41:22"/>
    <d v="2015-06-21T05:41:22"/>
    <x v="0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1:00:46"/>
    <d v="2014-11-08T02:00:46"/>
    <x v="3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4:37:28"/>
    <d v="2014-11-13T15:37:28"/>
    <x v="3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0:48:47"/>
    <d v="2016-08-10T19:59:00"/>
    <x v="2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5:10:54"/>
    <d v="2016-12-05T06:10:54"/>
    <x v="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0:53:03"/>
    <d v="2015-04-25T22:28:00"/>
    <x v="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09:36:17"/>
    <d v="2016-04-30T09:36:17"/>
    <x v="2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0:17:36"/>
    <d v="2016-03-31T09:17:36"/>
    <x v="2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0:13:42"/>
    <d v="2015-02-28T20:59:00"/>
    <x v="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3:18:30"/>
    <d v="2014-07-30T03:18:30"/>
    <x v="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18:18:02"/>
    <d v="2016-04-04T18:18:02"/>
    <x v="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2:13:25"/>
    <d v="2016-04-18T01:13:25"/>
    <x v="2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2T23:35:44"/>
    <d v="2015-07-12T23:35:44"/>
    <x v="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09:11:30"/>
    <d v="2014-12-21T09:11:30"/>
    <x v="3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08:44:30"/>
    <d v="2016-09-23T08:44:30"/>
    <x v="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4:57:34"/>
    <d v="2016-06-27T11:00:00"/>
    <x v="2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1:53:30"/>
    <d v="2015-04-29T15:00:00"/>
    <x v="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07:32:27"/>
    <d v="2015-05-26T07:32:27"/>
    <x v="0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0:00:34"/>
    <d v="2014-10-20T00:00:34"/>
    <x v="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4:45:44"/>
    <d v="2015-01-23T20:59:00"/>
    <x v="3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1:55:07"/>
    <d v="2015-02-10T20:59:00"/>
    <x v="3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3:33:59"/>
    <d v="2015-01-05T12:26:00"/>
    <x v="3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17:36:22"/>
    <d v="2016-09-03T17:36:22"/>
    <x v="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6:12:03"/>
    <d v="2015-03-12T22:59:00"/>
    <x v="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09:09:42"/>
    <d v="2014-08-26T09:09:42"/>
    <x v="3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6:03:10"/>
    <d v="2016-03-02T21:59:00"/>
    <x v="2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1:10:22"/>
    <d v="2014-09-02T20:59:00"/>
    <x v="3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1:04:37"/>
    <d v="2015-08-29T16:00:00"/>
    <x v="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2:22:44"/>
    <d v="2016-10-13T12:22:44"/>
    <x v="2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5:58:02"/>
    <d v="2015-01-16T15:58:02"/>
    <x v="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3:27:59"/>
    <d v="2016-05-17T13:27:59"/>
    <x v="2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2:44:40"/>
    <d v="2015-11-05T13:44:40"/>
    <x v="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6:22:36"/>
    <d v="2016-04-28T22:59:00"/>
    <x v="2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1:02:06"/>
    <d v="2016-02-13T11:02:06"/>
    <x v="2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6:30:57"/>
    <d v="2016-08-14T06:30:57"/>
    <x v="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5:08:02"/>
    <d v="2015-12-14T16:00:00"/>
    <x v="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09:01:30"/>
    <d v="2016-06-17T06:00:00"/>
    <x v="2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5:48:05"/>
    <d v="2016-03-30T14:48:05"/>
    <x v="2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2:22:16"/>
    <d v="2015-08-17T02:22:16"/>
    <x v="0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0:53:21"/>
    <d v="2015-04-08T00:53:21"/>
    <x v="0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09:26:51"/>
    <d v="2014-06-09T09:26:51"/>
    <x v="3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6:09:34"/>
    <d v="2014-06-28T06:09:34"/>
    <x v="3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17:00:16"/>
    <d v="2015-06-18T17:00:16"/>
    <x v="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6:14:56"/>
    <d v="2015-12-10T06:14:56"/>
    <x v="0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4:47:44"/>
    <d v="2015-03-19T13:47:44"/>
    <x v="0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6:38:49"/>
    <d v="2017-02-27T16:00:00"/>
    <x v="1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07:04:10"/>
    <d v="2015-06-03T07:04:10"/>
    <x v="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19:10:26"/>
    <d v="2016-11-19T14:00:00"/>
    <x v="2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4:31:01"/>
    <d v="2015-03-04T20:00:00"/>
    <x v="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4:27:24"/>
    <d v="2016-09-30T13:00:00"/>
    <x v="2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5T21:19:31"/>
    <d v="2014-09-27T19:23:00"/>
    <x v="3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09:41:10"/>
    <d v="2014-07-25T23:00:00"/>
    <x v="3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0:34:50"/>
    <d v="2016-08-23T10:34:50"/>
    <x v="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07:39:37"/>
    <d v="2015-07-02T07:39:37"/>
    <x v="0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08:00:57"/>
    <d v="2014-08-16T08:00:57"/>
    <x v="3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09:48:07"/>
    <d v="2016-05-20T19:59:00"/>
    <x v="2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1:59:56"/>
    <d v="2015-12-13T12:59:56"/>
    <x v="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18:16:04"/>
    <d v="2016-05-05T09:00:00"/>
    <x v="2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2:19:50"/>
    <d v="2014-11-29T13:19:50"/>
    <x v="3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0:04:57"/>
    <d v="2014-09-22T19:59:00"/>
    <x v="3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4:29:09"/>
    <d v="2014-11-23T14:29:09"/>
    <x v="3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6:57:47"/>
    <d v="2016-11-18T17:00:00"/>
    <x v="2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19:59:34"/>
    <d v="2017-01-13T19:59:00"/>
    <x v="2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3:11:16"/>
    <d v="2016-04-20T13:11:16"/>
    <x v="2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08:40:29"/>
    <d v="2015-09-14T08:40:29"/>
    <x v="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08:48:55"/>
    <d v="2015-01-01T08:48:55"/>
    <x v="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08:08:52"/>
    <d v="2015-04-19T07:08:52"/>
    <x v="0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08:15:06"/>
    <d v="2016-10-07T07:11:00"/>
    <x v="2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0:45:30"/>
    <d v="2015-05-10T10:45:30"/>
    <x v="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07:02:59"/>
    <d v="2014-10-04T21:00:00"/>
    <x v="3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1:35:27"/>
    <d v="2015-11-30T09:00:00"/>
    <x v="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19:27:19"/>
    <d v="2015-11-16T20:27:19"/>
    <x v="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8T21:48:07"/>
    <d v="2016-03-07T20:59:00"/>
    <x v="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5:17:18"/>
    <d v="2016-11-21T16:17:18"/>
    <x v="2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2:06:42"/>
    <d v="2015-06-16T15:30:00"/>
    <x v="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09:58:47"/>
    <d v="2016-09-30T09:58:47"/>
    <x v="2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4T23:00:45"/>
    <d v="2014-10-04T23:00:45"/>
    <x v="3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09:06:34"/>
    <d v="2014-06-16T09:06:34"/>
    <x v="3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3:29:44"/>
    <d v="2016-02-02T03:29:44"/>
    <x v="2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07:30:42"/>
    <d v="2014-08-10T07:59:00"/>
    <x v="3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07:28:22"/>
    <d v="2016-08-24T19:59:00"/>
    <x v="2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0:43:27"/>
    <d v="2015-08-05T00:43:27"/>
    <x v="0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1:59:46"/>
    <d v="2016-04-03T09:00:00"/>
    <x v="2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1:16:38"/>
    <d v="2015-07-17T22:59:00"/>
    <x v="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3:50:36"/>
    <d v="2017-02-01T14:59:00"/>
    <x v="1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07:06:59"/>
    <d v="2016-06-01T13:42:00"/>
    <x v="2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2:36:20"/>
    <d v="2014-07-01T19:59:00"/>
    <x v="3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19T22:39:10"/>
    <d v="2015-03-19T06:39:00"/>
    <x v="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3:08:45"/>
    <d v="2014-12-23T13:08:45"/>
    <x v="3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3:31:12"/>
    <d v="2016-04-09T20:00:00"/>
    <x v="2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2-28T21:16:54"/>
    <d v="2015-03-30T20:16:54"/>
    <x v="0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2:50:30"/>
    <d v="2016-12-21T03:50:30"/>
    <x v="2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1T21:58:09"/>
    <d v="2016-06-15T21:58:09"/>
    <x v="2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1:23:42"/>
    <d v="2015-10-28T11:54:00"/>
    <x v="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3:43:02"/>
    <d v="2014-07-23T23:00:00"/>
    <x v="3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5:16:59"/>
    <d v="2015-07-18T15:16:59"/>
    <x v="0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5:20:52"/>
    <d v="2015-07-23T10:33:00"/>
    <x v="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08:12:17"/>
    <d v="2015-06-11T08:12:17"/>
    <x v="0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4:20:11"/>
    <d v="2015-05-31T15:00:00"/>
    <x v="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07:04:27"/>
    <d v="2014-07-20T19:59:00"/>
    <x v="3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4:43:04"/>
    <d v="2014-09-26T14:43:04"/>
    <x v="3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1T23:04:57"/>
    <d v="2014-11-05T04:52:00"/>
    <x v="3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2:57:09"/>
    <d v="2016-09-03T12:57:09"/>
    <x v="2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6:19:42"/>
    <d v="2016-05-15T15:00:00"/>
    <x v="2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1:34:44"/>
    <d v="2014-09-12T11:34:44"/>
    <x v="3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5:46:58"/>
    <d v="2014-07-02T19:59:00"/>
    <x v="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4:44:58"/>
    <d v="2015-05-31T04:44:58"/>
    <x v="0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0:16:21"/>
    <d v="2014-06-30T20:59:00"/>
    <x v="3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2:53:54"/>
    <d v="2016-10-05T02:53:54"/>
    <x v="2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07:38:10"/>
    <d v="2016-01-15T07:38:10"/>
    <x v="2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08:26:58"/>
    <d v="2014-06-15T22:59:00"/>
    <x v="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18:48:16"/>
    <d v="2016-10-19T18:48:16"/>
    <x v="2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0:19:46"/>
    <d v="2015-09-01T20:19:46"/>
    <x v="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6:14:19"/>
    <d v="2014-05-19T13:00:00"/>
    <x v="3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07:54:20"/>
    <d v="2015-08-28T19:59:00"/>
    <x v="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7T21:14:15"/>
    <d v="2014-06-26T21:14:15"/>
    <x v="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0:53:24"/>
    <d v="2014-08-08T10:53:24"/>
    <x v="3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1:50:39"/>
    <d v="2015-06-21T14:25:00"/>
    <x v="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6:21:23"/>
    <d v="2014-11-27T07:21:23"/>
    <x v="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08:48:49"/>
    <d v="2015-03-01T20:59:00"/>
    <x v="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5:09:39"/>
    <d v="2014-09-18T16:00:00"/>
    <x v="3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0:35:29"/>
    <d v="2015-11-30T14:30:00"/>
    <x v="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19:12:47"/>
    <d v="2016-06-05T18:00:00"/>
    <x v="2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2:53:30"/>
    <d v="2015-01-11T12:53:30"/>
    <x v="3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6:48:36"/>
    <d v="2015-02-13T06:48:36"/>
    <x v="3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3:10:48"/>
    <d v="2016-05-10T03:10:48"/>
    <x v="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1:21:27"/>
    <d v="2016-03-02T11:21:27"/>
    <x v="2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6:26:56"/>
    <d v="2014-10-15T06:26:56"/>
    <x v="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6:03:20"/>
    <d v="2014-09-30T08:00:00"/>
    <x v="3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4:59:53"/>
    <d v="2015-06-04T04:59:53"/>
    <x v="0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4:54:44"/>
    <d v="2016-07-10T14:59:00"/>
    <x v="2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4:06:28"/>
    <d v="2016-08-12T22:59:00"/>
    <x v="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08:33:14"/>
    <d v="2016-05-31T08:33:14"/>
    <x v="2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5:01:54"/>
    <d v="2014-06-23T10:00:00"/>
    <x v="3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3:55:49"/>
    <d v="2014-09-12T13:55:49"/>
    <x v="3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17:09:38"/>
    <d v="2016-07-21T21:26:00"/>
    <x v="2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19:24:46"/>
    <d v="2014-07-03T19:24:46"/>
    <x v="3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08:59:06"/>
    <d v="2014-06-25T08:59:06"/>
    <x v="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5:49:48"/>
    <d v="2015-04-03T05:49:48"/>
    <x v="0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09:22:53"/>
    <d v="2014-06-15T08:00:00"/>
    <x v="3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0:07:47"/>
    <d v="2015-05-30T22:59:00"/>
    <x v="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09:42:46"/>
    <d v="2016-06-04T09:42:46"/>
    <x v="2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5:21:07"/>
    <d v="2015-05-25T19:59:00"/>
    <x v="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5:53:39"/>
    <d v="2015-03-31T04:52:00"/>
    <x v="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3:18:29"/>
    <d v="2016-01-21T13:18:29"/>
    <x v="0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2:47:29"/>
    <d v="2015-05-09T12:47:29"/>
    <x v="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09:11:15"/>
    <d v="2015-02-27T09:11:15"/>
    <x v="0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09:31:06"/>
    <d v="2015-06-22T09:31:06"/>
    <x v="0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5:50:06"/>
    <d v="2015-07-02T15:50:06"/>
    <x v="0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4:28:04"/>
    <d v="2014-11-05T15:28:04"/>
    <x v="3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08:07:27"/>
    <d v="2016-02-11T14:59:00"/>
    <x v="2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0:04:22"/>
    <d v="2014-11-30T11:04:22"/>
    <x v="3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3:47:40"/>
    <d v="2016-05-04T15:00:00"/>
    <x v="2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4:41:07"/>
    <d v="2016-02-18T13:30:00"/>
    <x v="2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19:22:51"/>
    <d v="2016-04-29T13:00:00"/>
    <x v="2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0:21:34"/>
    <d v="2016-10-19T20:55:00"/>
    <x v="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0:06:16"/>
    <d v="2015-08-18T20:06:16"/>
    <x v="0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0:55:12"/>
    <d v="2015-03-22T19:55:12"/>
    <x v="0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08:15:59"/>
    <d v="2015-08-17T08:15:59"/>
    <x v="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0:04:06"/>
    <d v="2015-01-09T19:23:00"/>
    <x v="3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08:15:33"/>
    <d v="2015-01-24T04:00:00"/>
    <x v="3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6:35:08"/>
    <d v="2015-04-18T14:30:00"/>
    <x v="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3:38:16"/>
    <d v="2015-05-25T13:38:16"/>
    <x v="0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08:38:09"/>
    <d v="2015-05-28T08:38:09"/>
    <x v="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09:04:53"/>
    <d v="2015-03-23T10:00:00"/>
    <x v="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08:35:03"/>
    <d v="2015-11-11T22:59:00"/>
    <x v="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4:31:45"/>
    <d v="2014-07-15T14:00:00"/>
    <x v="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2:47:48"/>
    <d v="2016-07-17T02:47:48"/>
    <x v="2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18:09:15"/>
    <d v="2014-08-11T17:53:58"/>
    <x v="3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4:05:50"/>
    <d v="2015-12-17T14:05:50"/>
    <x v="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6T21:09:04"/>
    <d v="2014-09-05T21:09:04"/>
    <x v="3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09:02:44"/>
    <d v="2014-07-03T09:02:44"/>
    <x v="3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1:32:32"/>
    <d v="2014-07-04T19:59:00"/>
    <x v="3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08:45:02"/>
    <d v="2014-08-10T08:45:02"/>
    <x v="3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1:20:39"/>
    <d v="2016-10-08T01:20:39"/>
    <x v="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8T23:11:36"/>
    <d v="2015-07-05T14:59:00"/>
    <x v="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08:57:16"/>
    <d v="2016-02-15T21:59:00"/>
    <x v="2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19:03:08"/>
    <d v="2016-04-28T19:59:00"/>
    <x v="2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5:33:28"/>
    <d v="2015-02-09T23:59:00"/>
    <x v="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6:51:13"/>
    <d v="2016-04-02T15:51:13"/>
    <x v="2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1:15:35"/>
    <d v="2016-10-16T13:00:00"/>
    <x v="2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1:46:40"/>
    <d v="2015-06-02T16:00:00"/>
    <x v="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3:08:57"/>
    <d v="2014-07-25T20:59:00"/>
    <x v="3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2:48:27"/>
    <d v="2016-04-15T12:48:27"/>
    <x v="2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1:33:18"/>
    <d v="2014-06-11T11:33:18"/>
    <x v="3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2:25:15"/>
    <d v="2014-12-01T12:25:15"/>
    <x v="3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3:18:58"/>
    <d v="2014-05-18T21:00:00"/>
    <x v="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18:35:53"/>
    <d v="2015-08-25T18:35:53"/>
    <x v="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4:36:26"/>
    <d v="2014-05-05T04:36:26"/>
    <x v="3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3:12:17"/>
    <d v="2015-08-10T15:00:00"/>
    <x v="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1:31:29"/>
    <d v="2015-08-02T11:31:29"/>
    <x v="0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0:00:26"/>
    <d v="2015-04-01T09:00:26"/>
    <x v="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2:13:52"/>
    <d v="2016-05-28T16:36:00"/>
    <x v="2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0:38:02"/>
    <d v="2014-07-30T10:38:02"/>
    <x v="3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0:00:45"/>
    <d v="2014-07-02T20:00:45"/>
    <x v="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6:28:17"/>
    <d v="2015-02-28T20:59:00"/>
    <x v="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09:28:10"/>
    <d v="2014-06-12T09:28:10"/>
    <x v="3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6:21:19"/>
    <d v="2016-04-15T06:21:19"/>
    <x v="2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4:20:10"/>
    <d v="2015-06-13T14:20:10"/>
    <x v="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2:34:12"/>
    <d v="2016-05-17T16:00:00"/>
    <x v="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6:48:26"/>
    <d v="2016-11-28T22:00:00"/>
    <x v="2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6:07:27"/>
    <d v="2016-11-14T18:08:00"/>
    <x v="2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1:00:55"/>
    <d v="2015-04-09T11:00:55"/>
    <x v="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4:37:23"/>
    <d v="2015-04-08T20:00:00"/>
    <x v="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0:49:38"/>
    <d v="2014-07-31T17:00:00"/>
    <x v="3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18:40:21"/>
    <d v="2014-09-26T20:00:00"/>
    <x v="3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1:39:40"/>
    <d v="2015-02-14T11:39:40"/>
    <x v="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09:39:00"/>
    <d v="2016-03-26T08:39:00"/>
    <x v="2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0T21:16:25"/>
    <d v="2015-07-13T12:06:00"/>
    <x v="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3:11:25"/>
    <d v="2014-09-08T13:11:25"/>
    <x v="3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2:41:37"/>
    <d v="2016-07-24T15:00:00"/>
    <x v="2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19:22:00"/>
    <d v="2016-03-15T08:00:00"/>
    <x v="2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5:32:12"/>
    <d v="2016-07-10T15:32:12"/>
    <x v="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07:19:29"/>
    <d v="2016-08-02T02:03:00"/>
    <x v="2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6:54:35"/>
    <d v="2016-05-26T16:54:35"/>
    <x v="2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4:50:06"/>
    <d v="2015-07-10T19:59:00"/>
    <x v="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08:41:59"/>
    <d v="2015-12-23T08:18:00"/>
    <x v="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1:10:18"/>
    <d v="2015-06-15T11:10:18"/>
    <x v="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08:00:23"/>
    <d v="2016-11-22T09:00:23"/>
    <x v="2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08:36:32"/>
    <d v="2014-07-06T08:36:32"/>
    <x v="3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2:43:42"/>
    <d v="2015-07-15T02:43:42"/>
    <x v="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4:32:09"/>
    <d v="2014-12-16T14:32:09"/>
    <x v="3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5:55:54"/>
    <d v="2015-06-07T05:55:54"/>
    <x v="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2:28:10"/>
    <d v="2015-08-28T14:30:00"/>
    <x v="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6:42:36"/>
    <d v="2017-01-13T16:42:36"/>
    <x v="2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3:09:25"/>
    <d v="2015-04-20T13:09:25"/>
    <x v="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09:20:48"/>
    <d v="2014-08-10T09:20:48"/>
    <x v="3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4:20:43"/>
    <d v="2016-03-11T14:20:43"/>
    <x v="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09:41:23"/>
    <d v="2015-01-10T20:59:00"/>
    <x v="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08:13:36"/>
    <d v="2015-01-02T08:13:36"/>
    <x v="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19:01:46"/>
    <d v="2015-10-21T19:01:46"/>
    <x v="0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5:19:28"/>
    <d v="2016-03-04T15:19:28"/>
    <x v="2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6:13:44"/>
    <d v="2016-07-30T23:00:00"/>
    <x v="2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3:17:20"/>
    <d v="2014-09-27T13:17:20"/>
    <x v="3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8T22:13:01"/>
    <d v="2014-06-28T22:13:01"/>
    <x v="3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3:48:59"/>
    <d v="2015-04-03T13:48:59"/>
    <x v="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2:53:39"/>
    <d v="2015-04-25T01:53:39"/>
    <x v="0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4:38:27"/>
    <d v="2014-07-30T15:00:00"/>
    <x v="3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2:22:38"/>
    <d v="2015-03-21T11:22:38"/>
    <x v="0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07:02:53"/>
    <d v="2016-05-31T03:00:00"/>
    <x v="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0:01:48"/>
    <d v="2015-05-31T19:59:00"/>
    <x v="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6T22:37:01"/>
    <d v="2016-06-14T13:43:00"/>
    <x v="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3:41:52"/>
    <d v="2015-03-31T19:59:00"/>
    <x v="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1T22:14:17"/>
    <d v="2015-08-20T15:00:00"/>
    <x v="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08:33:43"/>
    <d v="2014-07-17T08:33:43"/>
    <x v="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08:43:36"/>
    <d v="2015-10-23T19:59:00"/>
    <x v="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2:13:02"/>
    <d v="2015-03-12T11:13:02"/>
    <x v="0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8T21:01:44"/>
    <d v="2015-07-17T13:02:00"/>
    <x v="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07:38:37"/>
    <d v="2015-07-05T07:38:37"/>
    <x v="0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0:20:07"/>
    <d v="2016-01-03T20:20:07"/>
    <x v="0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2:06:57"/>
    <d v="2016-01-19T14:59:00"/>
    <x v="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3:50:44"/>
    <d v="2015-07-19T19:59:00"/>
    <x v="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07:01:43"/>
    <d v="2016-08-01T05:41:00"/>
    <x v="2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17:40:14"/>
    <d v="2015-06-16T17:40:14"/>
    <x v="0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2:09:54"/>
    <d v="2015-05-07T02:09:54"/>
    <x v="0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4:16:41"/>
    <d v="2015-03-26T16:00:00"/>
    <x v="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4:39:47"/>
    <d v="2014-12-31T05:39:47"/>
    <x v="3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2:46:11"/>
    <d v="2016-08-31T12:46:11"/>
    <x v="2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09:46:51"/>
    <d v="2016-05-27T09:46:51"/>
    <x v="2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2:22:25"/>
    <d v="2014-11-05T13:22:25"/>
    <x v="3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18:45:35"/>
    <d v="2016-02-19T18:45:35"/>
    <x v="2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2:56:12"/>
    <d v="2014-12-01T11:09:00"/>
    <x v="3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2:41:07"/>
    <d v="2015-06-18T02:41:07"/>
    <x v="0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4:36:48"/>
    <d v="2016-04-21T14:36:48"/>
    <x v="2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4:14:12"/>
    <d v="2016-08-02T20:09:00"/>
    <x v="2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0:22:38"/>
    <d v="2015-07-03T10:22:38"/>
    <x v="0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09:03:29"/>
    <d v="2015-05-22T09:03:29"/>
    <x v="0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19:25:24"/>
    <d v="2015-07-29T19:25:24"/>
    <x v="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08:50:29"/>
    <d v="2016-03-28T07:50:29"/>
    <x v="2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0:51:27"/>
    <d v="2014-07-20T10:51:27"/>
    <x v="3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3:50:52"/>
    <d v="2014-05-11T03:50:52"/>
    <x v="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17:44:24"/>
    <d v="2014-05-31T17:44:24"/>
    <x v="3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6:48:54"/>
    <d v="2014-06-02T22:59:00"/>
    <x v="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07:02:54"/>
    <d v="2015-10-01T07:02:54"/>
    <x v="0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2T21:19:02"/>
    <d v="2014-10-03T22:59:00"/>
    <x v="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3T21:23:11"/>
    <d v="2015-07-18T21:23:11"/>
    <x v="0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1:36:29"/>
    <d v="2015-10-18T11:36:29"/>
    <x v="0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0:24:44"/>
    <d v="2015-06-11T10:24:44"/>
    <x v="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18:59:03"/>
    <d v="2014-12-31T18:59:03"/>
    <x v="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2:32:59"/>
    <d v="2015-07-17T02:32:59"/>
    <x v="0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0:34:36"/>
    <d v="2015-03-26T19:34:36"/>
    <x v="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2:09:38"/>
    <d v="2014-09-01T12:09:38"/>
    <x v="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3:14:18"/>
    <d v="2015-05-09T13:14:18"/>
    <x v="0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5:17:51"/>
    <d v="2015-03-26T14:17:51"/>
    <x v="0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09:50:03"/>
    <d v="2015-03-08T08:50:03"/>
    <x v="0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09:41:30"/>
    <d v="2014-08-01T09:12:00"/>
    <x v="3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2:20:44"/>
    <d v="2015-05-22T13:00:00"/>
    <x v="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3:26:47"/>
    <d v="2014-06-25T13:00:00"/>
    <x v="3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07:51:50"/>
    <d v="2014-08-12T07:51:50"/>
    <x v="3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6:09:37"/>
    <d v="2014-11-12T13:47:00"/>
    <x v="3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8T22:15:56"/>
    <d v="2016-09-12T08:59:00"/>
    <x v="2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07:11:45"/>
    <d v="2015-11-05T08:11:45"/>
    <x v="0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3:24:14"/>
    <d v="2015-11-17T14:24:14"/>
    <x v="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07:38:18"/>
    <d v="2014-08-29T21:30:00"/>
    <x v="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4:43:41"/>
    <d v="2016-03-22T19:29:00"/>
    <x v="2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1:32:19"/>
    <d v="2016-06-18T11:32:19"/>
    <x v="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07:50:05"/>
    <d v="2014-09-08T07:50:05"/>
    <x v="3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09:23:12"/>
    <d v="2015-03-13T19:11:00"/>
    <x v="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0:07:58"/>
    <d v="2014-07-02T20:07:58"/>
    <x v="3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0:44:10"/>
    <d v="2017-03-29T09:44:10"/>
    <x v="1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19:29:56"/>
    <d v="2015-08-13T19:29:56"/>
    <x v="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08:42:15"/>
    <d v="2015-10-08T08:42:15"/>
    <x v="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6:23:42"/>
    <d v="2015-01-23T17:00:00"/>
    <x v="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0:19:25"/>
    <d v="2016-09-03T02:00:00"/>
    <x v="2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6:58:48"/>
    <d v="2016-02-02T06:58:48"/>
    <x v="2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08:15:52"/>
    <d v="2016-12-08T08:15:52"/>
    <x v="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1:39:06"/>
    <d v="2015-06-29T19:59:00"/>
    <x v="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2:39:56"/>
    <d v="2015-01-25T12:39:56"/>
    <x v="3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1:33:40"/>
    <d v="2014-07-30T15:00:00"/>
    <x v="3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6:26:39"/>
    <d v="2017-02-19T16:26:39"/>
    <x v="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5:36:10"/>
    <d v="2016-01-31T15:03:00"/>
    <x v="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6:27:49"/>
    <d v="2014-09-02T06:27:49"/>
    <x v="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0:59:52"/>
    <d v="2015-03-27T09:59:52"/>
    <x v="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4:49:51"/>
    <d v="2016-05-09T14:49:51"/>
    <x v="2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0T21:28:22"/>
    <d v="2014-12-10T21:28:22"/>
    <x v="3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2:35:29"/>
    <d v="2015-05-01T14:00:00"/>
    <x v="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5:05:58"/>
    <d v="2017-02-26T05:05:58"/>
    <x v="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6:07:10"/>
    <d v="2015-01-04T15:26:00"/>
    <x v="3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0:12:24"/>
    <d v="2015-08-15T10:12:24"/>
    <x v="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19:10:44"/>
    <d v="2015-03-22T20:59:00"/>
    <x v="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07:39:17"/>
    <d v="2014-08-23T23:00:00"/>
    <x v="3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07:47:20"/>
    <d v="2014-06-30T22:00:00"/>
    <x v="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5:00:12"/>
    <d v="2016-12-05T20:59:00"/>
    <x v="2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7T22:00:18"/>
    <d v="2015-02-27T22:00:18"/>
    <x v="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0:36:18"/>
    <d v="2014-06-16T20:36:18"/>
    <x v="3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2:58:03"/>
    <d v="2015-01-08T12:58:03"/>
    <x v="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3:34:30"/>
    <d v="2015-08-17T08:00:00"/>
    <x v="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0:36:01"/>
    <d v="2014-08-12T10:36:01"/>
    <x v="3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18:13:11"/>
    <d v="2015-06-10T18:13:11"/>
    <x v="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1:49:59"/>
    <d v="2015-12-19T11:49:59"/>
    <x v="0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3:14:02"/>
    <d v="2016-11-14T04:14:02"/>
    <x v="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6:16:05"/>
    <d v="2015-08-14T11:38:00"/>
    <x v="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3-31T21:30:00"/>
    <d v="2015-04-14T21:04:00"/>
    <x v="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6:58:23"/>
    <d v="2015-06-11T15:00:00"/>
    <x v="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4:01:33"/>
    <d v="2015-06-26T05:25:00"/>
    <x v="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1:40:06"/>
    <d v="2014-10-26T12:08:00"/>
    <x v="3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19:14:56"/>
    <d v="2014-07-28T19:14:56"/>
    <x v="3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0:37:22"/>
    <d v="2014-09-11T00:37:22"/>
    <x v="3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0:09:57"/>
    <d v="2015-09-07T10:09:57"/>
    <x v="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1:29:37"/>
    <d v="2014-11-26T12:29:37"/>
    <x v="3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3T22:28:50"/>
    <d v="2015-04-24T20:35:00"/>
    <x v="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0T21:04:09"/>
    <d v="2015-11-29T22:04:09"/>
    <x v="0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1:39:16"/>
    <d v="2015-05-10T14:59:00"/>
    <x v="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5:38:29"/>
    <d v="2016-06-01T15:38:29"/>
    <x v="2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3:19:12"/>
    <d v="2016-06-03T03:19:12"/>
    <x v="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4:39:21"/>
    <d v="2014-09-11T04:39:21"/>
    <x v="3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07:57:03"/>
    <d v="2014-08-04T08:00:00"/>
    <x v="3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08:26:13"/>
    <d v="2016-01-17T16:00:00"/>
    <x v="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1:17:40"/>
    <d v="2016-11-13T02:17:40"/>
    <x v="2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5:00:55"/>
    <d v="2014-10-26T10:00:00"/>
    <x v="3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0:26:50"/>
    <d v="2015-03-02T15:00:00"/>
    <x v="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5:31:11"/>
    <d v="2015-04-09T15:31:11"/>
    <x v="0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5:02:02"/>
    <d v="2014-06-26T15:02:02"/>
    <x v="3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2:53:59"/>
    <d v="2014-07-30T12:53:59"/>
    <x v="3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18:02:28"/>
    <d v="2014-12-26T18:02:28"/>
    <x v="3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09T22:25:04"/>
    <d v="2014-08-08T22:25:04"/>
    <x v="3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08:23:47"/>
    <d v="2015-10-15T20:59:00"/>
    <x v="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1:51:05"/>
    <d v="2016-09-18T11:51:05"/>
    <x v="2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0:07:48"/>
    <d v="2016-03-31T22:00:00"/>
    <x v="2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19:38:27"/>
    <d v="2015-09-05T19:38:27"/>
    <x v="0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0:02:44"/>
    <d v="2016-03-15T19:02:44"/>
    <x v="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5:14:22"/>
    <d v="2016-07-16T16:43:00"/>
    <x v="2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08:07:19"/>
    <d v="2015-10-01T05:00:00"/>
    <x v="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07:45:46"/>
    <d v="2015-10-04T07:45:46"/>
    <x v="0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0-31T22:18:40"/>
    <d v="2016-11-30T23:18:40"/>
    <x v="2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07:09:20"/>
    <d v="2016-07-11T07:09:20"/>
    <x v="2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3:44:14"/>
    <d v="2015-06-27T13:44:14"/>
    <x v="0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1:36:19"/>
    <d v="2014-10-06T20:30:00"/>
    <x v="3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3:49:11"/>
    <d v="2015-01-02T03:49:11"/>
    <x v="3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6:05:37"/>
    <d v="2014-11-24T17:00:00"/>
    <x v="3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3:41:54"/>
    <d v="2015-06-16T13:41:54"/>
    <x v="0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0:41:08"/>
    <d v="2015-11-02T08:50:00"/>
    <x v="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07:54:35"/>
    <d v="2015-08-27T07:54:35"/>
    <x v="0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1:14:28"/>
    <d v="2015-05-15T11:14:28"/>
    <x v="0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2:00:22"/>
    <d v="2015-02-28T00:00:00"/>
    <x v="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19:25:44"/>
    <d v="2016-10-01T19:25:44"/>
    <x v="2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8T23:48:43"/>
    <d v="2014-09-06T23:48:43"/>
    <x v="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18:53:41"/>
    <d v="2015-02-10T18:53:41"/>
    <x v="0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08:51:20"/>
    <d v="2016-04-08T10:35:00"/>
    <x v="2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1:49:02"/>
    <d v="2016-05-03T10:49:02"/>
    <x v="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0:58:10"/>
    <d v="2015-10-26T10:58:10"/>
    <x v="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17:09:46"/>
    <d v="2016-07-29T15:29:00"/>
    <x v="2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07:37:44"/>
    <d v="2014-07-14T07:37:44"/>
    <x v="3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2:22:21"/>
    <d v="2015-11-28T13:22:21"/>
    <x v="0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4:22:07"/>
    <d v="2016-04-24T16:20:00"/>
    <x v="2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5:25:54"/>
    <d v="2016-07-08T15:25:54"/>
    <x v="2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4:48:32"/>
    <d v="2014-08-02T06:00:00"/>
    <x v="3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0:55:56"/>
    <d v="2014-09-28T10:55:56"/>
    <x v="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2:17:36"/>
    <d v="2016-01-03T12:17:36"/>
    <x v="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3:23:30"/>
    <d v="2014-05-08T13:23:30"/>
    <x v="3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6:54:54"/>
    <d v="2015-11-28T06:54:54"/>
    <x v="0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19:41:57"/>
    <d v="2015-11-17T20:41:57"/>
    <x v="0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09:19:46"/>
    <d v="2015-04-19T08:19:46"/>
    <x v="0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3T21:39:40"/>
    <d v="2016-04-13T20:39:40"/>
    <x v="2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09:04:38"/>
    <d v="2014-07-23T18:59:00"/>
    <x v="3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3T22:58:27"/>
    <d v="2017-03-05T22:58:27"/>
    <x v="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1:34:33"/>
    <d v="2016-05-22T11:34:33"/>
    <x v="2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2:30:46"/>
    <d v="2016-08-28T19:55:00"/>
    <x v="2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2:43:31"/>
    <d v="2016-04-17T12:43:31"/>
    <x v="2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4:52:06"/>
    <d v="2014-07-21T04:52:06"/>
    <x v="3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17:37:14"/>
    <d v="2015-02-05T17:37:14"/>
    <x v="3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08:25:10"/>
    <d v="2016-05-08T20:00:00"/>
    <x v="2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5:07:28"/>
    <d v="2016-06-02T05:07:28"/>
    <x v="2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2:48:18"/>
    <d v="2016-07-13T12:48:18"/>
    <x v="2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2:36:01"/>
    <d v="2014-07-31T23:00:00"/>
    <x v="3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0:55:32"/>
    <d v="2016-07-22T10:55:32"/>
    <x v="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07:25:53"/>
    <d v="2015-01-31T07:25:53"/>
    <x v="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3:40:57"/>
    <d v="2015-03-29T12:00:00"/>
    <x v="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6:22:27"/>
    <d v="2014-07-05T06:22:27"/>
    <x v="3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0:19:09"/>
    <d v="2016-07-16T20:19:09"/>
    <x v="2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1:26:20"/>
    <d v="2015-07-07T11:26:20"/>
    <x v="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2:52:36"/>
    <d v="2014-05-19T22:59:00"/>
    <x v="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5:07:24"/>
    <d v="2014-11-07T16:00:00"/>
    <x v="3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08:58:40"/>
    <d v="2016-02-20T13:05:00"/>
    <x v="2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5:09:54"/>
    <d v="2016-05-06T05:04:00"/>
    <x v="2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4:11:30"/>
    <d v="2014-05-16T14:11:30"/>
    <x v="3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17:56:53"/>
    <d v="2015-08-28T17:56:53"/>
    <x v="0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09:59:41"/>
    <d v="2015-11-08T10:59:41"/>
    <x v="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08:08:13"/>
    <d v="2016-03-02T08:08:13"/>
    <x v="2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07:28:02"/>
    <d v="2015-05-31T07:28:02"/>
    <x v="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4:34:19"/>
    <d v="2015-12-11T15:34:19"/>
    <x v="0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2:45:12"/>
    <d v="2015-05-13T12:45:12"/>
    <x v="0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1:21:30"/>
    <d v="2014-07-19T01:21:30"/>
    <x v="3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08:24:37"/>
    <d v="2015-02-14T03:27:00"/>
    <x v="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6T22:24:24"/>
    <d v="2014-11-20T08:04:00"/>
    <x v="3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1:23:41"/>
    <d v="2015-04-05T00:23:41"/>
    <x v="0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5:07:06"/>
    <d v="2015-03-28T14:07:06"/>
    <x v="0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1:53:18"/>
    <d v="2014-08-31T11:51:49"/>
    <x v="3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07:29:18"/>
    <d v="2016-05-07T06:29:18"/>
    <x v="2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5:08:28"/>
    <d v="2017-03-01T11:00:00"/>
    <x v="1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17:02:41"/>
    <d v="2014-09-26T17:02:41"/>
    <x v="3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6:05:47"/>
    <d v="2015-02-15T06:05:47"/>
    <x v="0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19:54:17"/>
    <d v="2014-10-07T19:54:17"/>
    <x v="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1:23:05"/>
    <d v="2014-10-20T11:23:05"/>
    <x v="3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0:33:07"/>
    <d v="2016-02-16T10:33:07"/>
    <x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0:33:01"/>
    <d v="2014-08-26T08:28:00"/>
    <x v="3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5:08:27"/>
    <d v="2015-07-22T15:08:27"/>
    <x v="0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08:49:20"/>
    <d v="2014-09-09T08:49:20"/>
    <x v="3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0:29:26"/>
    <d v="2014-10-26T10:29:26"/>
    <x v="3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5:04:38"/>
    <d v="2015-01-28T05:04:38"/>
    <x v="3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5:04:09"/>
    <d v="2015-05-02T05:04:09"/>
    <x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6T23:13:43"/>
    <d v="2015-02-15T23:13:43"/>
    <x v="0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8T21:54:29"/>
    <d v="2016-03-04T21:54:29"/>
    <x v="2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0:44:23"/>
    <d v="2015-07-19T10:44:23"/>
    <x v="0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2:56:40"/>
    <d v="2014-09-17T12:56:40"/>
    <x v="3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08:07:54"/>
    <d v="2014-09-04T08:07:54"/>
    <x v="3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3:51:48"/>
    <d v="2016-10-07T13:51:48"/>
    <x v="2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08:13:16"/>
    <d v="2016-04-15T08:28:00"/>
    <x v="2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0:34:59"/>
    <d v="2015-03-23T19:34:59"/>
    <x v="0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3:52:38"/>
    <d v="2014-10-26T13:52:38"/>
    <x v="3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6:01:07"/>
    <d v="2015-01-31T18:54:00"/>
    <x v="3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5:59:23"/>
    <d v="2016-03-24T14:59:23"/>
    <x v="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08:04:57"/>
    <d v="2015-08-31T08:04:57"/>
    <x v="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6T21:42:16"/>
    <d v="2015-07-25T21:42:16"/>
    <x v="0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07:43:59"/>
    <d v="2015-12-04T08:43:59"/>
    <x v="0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5:18:01"/>
    <d v="2017-02-22T17:00:00"/>
    <x v="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4:31:40"/>
    <d v="2014-06-05T14:31:40"/>
    <x v="3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6:36:10"/>
    <d v="2015-12-13T16:36:10"/>
    <x v="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07:43:19"/>
    <d v="2016-02-03T10:49:00"/>
    <x v="2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6:02:44"/>
    <d v="2014-12-18T07:02:44"/>
    <x v="3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1:25:16"/>
    <d v="2015-12-15T12:25:16"/>
    <x v="0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8-31T22:27:04"/>
    <d v="2016-10-02T01:00:00"/>
    <x v="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4:44:10"/>
    <d v="2015-04-03T13:44:10"/>
    <x v="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3:11:27"/>
    <d v="2014-10-21T13:11:27"/>
    <x v="3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4:29:24"/>
    <d v="2014-07-01T14:30:00"/>
    <x v="3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17:41:55"/>
    <d v="2016-05-24T06:25:00"/>
    <x v="2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1:10:10"/>
    <d v="2014-10-17T11:10:10"/>
    <x v="3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08:06:07"/>
    <d v="2015-11-30T21:59:00"/>
    <x v="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19T21:33:24"/>
    <d v="2015-07-17T19:00:00"/>
    <x v="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3:22:34"/>
    <d v="2016-09-06T03:22:34"/>
    <x v="2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18:01:04"/>
    <d v="2015-01-20T11:16:00"/>
    <x v="3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4:58:45"/>
    <d v="2014-11-20T14:58:45"/>
    <x v="3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0T21:16:22"/>
    <d v="2015-04-09T21:00:00"/>
    <x v="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0:49:49"/>
    <d v="2014-08-20T20:49:49"/>
    <x v="3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07:36:50"/>
    <d v="2014-10-22T07:36:50"/>
    <x v="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6:32:23"/>
    <d v="2015-01-10T17:00:00"/>
    <x v="3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4:13:07"/>
    <d v="2016-04-11T03:13:07"/>
    <x v="2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5:00:15"/>
    <d v="2015-07-14T15:00:15"/>
    <x v="0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07:16:31"/>
    <d v="2014-10-23T07:16:31"/>
    <x v="3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1:26:37"/>
    <d v="2014-05-08T22:53:00"/>
    <x v="3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3:05:16"/>
    <d v="2014-10-13T13:05:16"/>
    <x v="3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08:33:48"/>
    <d v="2014-11-15T12:00:00"/>
    <x v="3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2:11:25"/>
    <d v="2016-09-30T20:00:00"/>
    <x v="2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07:33:51"/>
    <d v="2014-06-19T07:33:51"/>
    <x v="3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4:23:59"/>
    <d v="2016-07-03T11:59:00"/>
    <x v="2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5:14:40"/>
    <d v="2015-11-25T15:00:00"/>
    <x v="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17:27:24"/>
    <d v="2016-03-31T19:59:00"/>
    <x v="2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07:22:32"/>
    <d v="2014-09-15T19:00:00"/>
    <x v="3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08:40:56"/>
    <d v="2014-06-23T08:00:00"/>
    <x v="3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19:23:43"/>
    <d v="2016-04-20T18:23:43"/>
    <x v="2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09:44:28"/>
    <d v="2016-07-02T09:44:28"/>
    <x v="2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08:21:24"/>
    <d v="2014-06-27T08:21:24"/>
    <x v="3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6:07:06"/>
    <d v="2015-04-29T06:07:06"/>
    <x v="0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4:50:11"/>
    <d v="2014-08-12T14:50:11"/>
    <x v="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6:56:28"/>
    <d v="2016-05-18T16:56:28"/>
    <x v="2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18:49:10"/>
    <d v="2015-09-27T18:49:10"/>
    <x v="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5:07:35"/>
    <d v="2017-01-13T15:05:00"/>
    <x v="2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07:52:36"/>
    <d v="2015-02-28T04:00:00"/>
    <x v="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08:00:20"/>
    <d v="2015-02-28T19:00:00"/>
    <x v="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1:18:51"/>
    <d v="2016-12-26T11:18:51"/>
    <x v="2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0:35:11"/>
    <d v="2014-08-21T10:35:11"/>
    <x v="3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0:17:06"/>
    <d v="2015-05-08T20:00:00"/>
    <x v="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5:16:15"/>
    <d v="2015-11-05T06:16:15"/>
    <x v="0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17:06:09"/>
    <d v="2014-06-30T09:28:00"/>
    <x v="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1:05:49"/>
    <d v="2014-10-21T11:51:00"/>
    <x v="3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09:03:14"/>
    <d v="2016-12-21T09:03:14"/>
    <x v="2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0:54:02"/>
    <d v="2017-01-27T10:54:02"/>
    <x v="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4:32:01"/>
    <d v="2016-06-19T14:32:01"/>
    <x v="2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08:45:16"/>
    <d v="2016-06-14T10:54:00"/>
    <x v="2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5:57:05"/>
    <d v="2015-03-08T04:57:05"/>
    <x v="0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0:32:33"/>
    <d v="2015-11-14T15:00:00"/>
    <x v="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0:16:56"/>
    <d v="2016-01-14T10:16:56"/>
    <x v="0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2:28:26"/>
    <d v="2016-10-09T02:28:26"/>
    <x v="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6:29:35"/>
    <d v="2015-03-23T19:59:00"/>
    <x v="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4:34:59"/>
    <d v="2015-11-20T20:00:00"/>
    <x v="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09:49:46"/>
    <d v="2016-07-17T09:49:46"/>
    <x v="2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6:42:04"/>
    <d v="2015-01-16T02:26:00"/>
    <x v="3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09:34:48"/>
    <d v="2015-05-31T09:35:00"/>
    <x v="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08:08:57"/>
    <d v="2015-08-07T07:00:00"/>
    <x v="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4:09:11"/>
    <d v="2015-01-16T04:09:11"/>
    <x v="3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0:40:47"/>
    <d v="2015-04-04T19:40:47"/>
    <x v="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1:34:53"/>
    <d v="2015-08-22T11:34:53"/>
    <x v="0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18:05:00"/>
    <d v="2014-10-21T20:59:00"/>
    <x v="3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6:45:50"/>
    <d v="2016-12-18T16:45:50"/>
    <x v="2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4:43:39"/>
    <d v="2017-02-28T00:51:00"/>
    <x v="1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1:47:17"/>
    <d v="2016-01-31T15:55:00"/>
    <x v="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09:19:57"/>
    <d v="2016-06-04T09:19:57"/>
    <x v="2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2:24:33"/>
    <d v="2016-09-02T12:24:33"/>
    <x v="2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18:59:50"/>
    <d v="2014-10-24T18:59:50"/>
    <x v="3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3:41:22"/>
    <d v="2017-01-25T13:41:22"/>
    <x v="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2:21:13"/>
    <d v="2016-05-15T12:21:13"/>
    <x v="2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1:59:26"/>
    <d v="2015-08-26T10:32:00"/>
    <x v="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6T22:40:34"/>
    <d v="2016-10-26T22:40:34"/>
    <x v="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6:15:09"/>
    <d v="2016-12-25T16:15:09"/>
    <x v="2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17:11:06"/>
    <d v="2015-04-01T17:00:00"/>
    <x v="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4:00:01"/>
    <d v="2014-09-24T14:00:01"/>
    <x v="3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6:45:37"/>
    <d v="2017-03-02T21:00:00"/>
    <x v="1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4:56:44"/>
    <d v="2015-11-29T05:56:44"/>
    <x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07:02:31"/>
    <d v="2016-07-21T07:02:31"/>
    <x v="2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19:15:40"/>
    <d v="2015-02-23T19:15:40"/>
    <x v="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4:43:06"/>
    <d v="2016-02-27T16:00:00"/>
    <x v="2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5:45:23"/>
    <d v="2016-01-07T22:34:00"/>
    <x v="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DC8C18-7F2A-46F1-B5F3-414C124C04F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6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7AA85-2CAA-497B-8524-0343483A4EF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6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4D53E0-F472-4F16-BC7F-34278CB739E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4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6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numFmtId="14" subtotalTop="0" showAll="0"/>
    <pivotField numFmtId="14" subtotalTop="0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50" zoomScaleNormal="5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77734375" bestFit="1" customWidth="1"/>
    <col min="16" max="16" width="21.88671875" bestFit="1" customWidth="1"/>
    <col min="17" max="17" width="13" bestFit="1" customWidth="1"/>
    <col min="18" max="18" width="17.88671875" bestFit="1" customWidth="1"/>
    <col min="19" max="19" width="31.44140625" bestFit="1" customWidth="1"/>
    <col min="20" max="20" width="29.4414062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  <c r="V1" s="1" t="s">
        <v>8368</v>
      </c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MID(N2,FIND("/",N2)+1,LEN(N2))</f>
        <v>television</v>
      </c>
      <c r="S2" s="10">
        <f>(((J2/60)/60)/24)+DATE(1970,1,1)+(-8/24)</f>
        <v>42176.673738425925</v>
      </c>
      <c r="T2" s="10">
        <f>(((I2/60)/60)/24)+DATE(1970,1,1)+(-8/24)</f>
        <v>42207.791666666664</v>
      </c>
      <c r="U2">
        <f>YEAR(S2)</f>
        <v>2015</v>
      </c>
      <c r="V2" s="11">
        <v>42176.673738425925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MID(N3,FIND("/",N3)+1,LEN(N3))</f>
        <v>television</v>
      </c>
      <c r="S3" s="10">
        <f t="shared" ref="S3:S66" si="4">(((J3/60)/60)/24)+DATE(1970,1,1)+(-8/24)</f>
        <v>42766.267164351848</v>
      </c>
      <c r="T3" s="10">
        <f t="shared" ref="T3:T66" si="5">(((I3/60)/60)/24)+DATE(1970,1,1)+(-8/24)</f>
        <v>42796.267164351848</v>
      </c>
      <c r="U3">
        <f t="shared" ref="U3:U66" si="6">YEAR(S3)</f>
        <v>2017</v>
      </c>
      <c r="V3" s="11">
        <v>42766.267164351848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42405.369016203702</v>
      </c>
      <c r="T4" s="10">
        <f t="shared" si="5"/>
        <v>42415.369016203702</v>
      </c>
      <c r="U4">
        <f t="shared" si="6"/>
        <v>2016</v>
      </c>
      <c r="V4" s="11">
        <v>42405.369016203702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41828.181793981479</v>
      </c>
      <c r="T5" s="10">
        <f t="shared" si="5"/>
        <v>41858.181793981479</v>
      </c>
      <c r="U5">
        <f t="shared" si="6"/>
        <v>2014</v>
      </c>
      <c r="V5" s="11">
        <v>41828.181793981479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42327.500914351847</v>
      </c>
      <c r="T6" s="10">
        <f t="shared" si="5"/>
        <v>42357.500914351847</v>
      </c>
      <c r="U6">
        <f t="shared" si="6"/>
        <v>2015</v>
      </c>
      <c r="V6" s="11">
        <v>42327.500914351847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42563.599618055552</v>
      </c>
      <c r="T7" s="10">
        <f t="shared" si="5"/>
        <v>42579.899305555555</v>
      </c>
      <c r="U7">
        <f t="shared" si="6"/>
        <v>2016</v>
      </c>
      <c r="V7" s="11">
        <v>42563.599618055552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41793.739004629628</v>
      </c>
      <c r="T8" s="10">
        <f t="shared" si="5"/>
        <v>41803.739004629628</v>
      </c>
      <c r="U8">
        <f t="shared" si="6"/>
        <v>2014</v>
      </c>
      <c r="V8" s="11">
        <v>41793.739004629628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42515.713738425926</v>
      </c>
      <c r="T9" s="10">
        <f t="shared" si="5"/>
        <v>42555.713738425926</v>
      </c>
      <c r="U9">
        <f t="shared" si="6"/>
        <v>2016</v>
      </c>
      <c r="V9" s="11">
        <v>42515.713738425926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42468.611249999994</v>
      </c>
      <c r="T10" s="10">
        <f t="shared" si="5"/>
        <v>42475.541666666664</v>
      </c>
      <c r="U10">
        <f t="shared" si="6"/>
        <v>2016</v>
      </c>
      <c r="V10" s="11">
        <v>42468.611249999994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42446.770185185182</v>
      </c>
      <c r="T11" s="10">
        <f t="shared" si="5"/>
        <v>42476.770185185182</v>
      </c>
      <c r="U11">
        <f t="shared" si="6"/>
        <v>2016</v>
      </c>
      <c r="V11" s="11">
        <v>42446.770185185182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41779.734710648147</v>
      </c>
      <c r="T12" s="10">
        <f t="shared" si="5"/>
        <v>41814.734710648147</v>
      </c>
      <c r="U12">
        <f t="shared" si="6"/>
        <v>2014</v>
      </c>
      <c r="V12" s="11">
        <v>41779.734710648147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42572.445162037031</v>
      </c>
      <c r="T13" s="10">
        <f t="shared" si="5"/>
        <v>42603.791666666664</v>
      </c>
      <c r="U13">
        <f t="shared" si="6"/>
        <v>2016</v>
      </c>
      <c r="V13" s="11">
        <v>42572.445162037031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41791.379918981482</v>
      </c>
      <c r="T14" s="10">
        <f t="shared" si="5"/>
        <v>41835.791666666664</v>
      </c>
      <c r="U14">
        <f t="shared" si="6"/>
        <v>2014</v>
      </c>
      <c r="V14" s="11">
        <v>41791.379918981482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42508.343854166662</v>
      </c>
      <c r="T15" s="10">
        <f t="shared" si="5"/>
        <v>42544.518749999996</v>
      </c>
      <c r="U15">
        <f t="shared" si="6"/>
        <v>2016</v>
      </c>
      <c r="V15" s="11">
        <v>42508.343854166662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41807.693148148144</v>
      </c>
      <c r="T16" s="10">
        <f t="shared" si="5"/>
        <v>41833.249305555553</v>
      </c>
      <c r="U16">
        <f t="shared" si="6"/>
        <v>2014</v>
      </c>
      <c r="V16" s="11">
        <v>41807.693148148144</v>
      </c>
    </row>
    <row r="17" spans="1:22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42256.058541666665</v>
      </c>
      <c r="T17" s="10">
        <f t="shared" si="5"/>
        <v>42274.509722222218</v>
      </c>
      <c r="U17">
        <f t="shared" si="6"/>
        <v>2015</v>
      </c>
      <c r="V17" s="11">
        <v>42256.058541666665</v>
      </c>
    </row>
    <row r="18" spans="1:22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41760.463090277779</v>
      </c>
      <c r="T18" s="10">
        <f t="shared" si="5"/>
        <v>41805.895833333328</v>
      </c>
      <c r="U18">
        <f t="shared" si="6"/>
        <v>2014</v>
      </c>
      <c r="V18" s="11">
        <v>41760.463090277779</v>
      </c>
    </row>
    <row r="19" spans="1:22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41917.398402777777</v>
      </c>
      <c r="T19" s="10">
        <f t="shared" si="5"/>
        <v>41947.440069444441</v>
      </c>
      <c r="U19">
        <f t="shared" si="6"/>
        <v>2014</v>
      </c>
      <c r="V19" s="11">
        <v>41917.398402777777</v>
      </c>
    </row>
    <row r="20" spans="1:22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41869.208981481483</v>
      </c>
      <c r="T20" s="10">
        <f t="shared" si="5"/>
        <v>41899.208981481483</v>
      </c>
      <c r="U20">
        <f t="shared" si="6"/>
        <v>2014</v>
      </c>
      <c r="V20" s="11">
        <v>41869.208981481483</v>
      </c>
    </row>
    <row r="21" spans="1:22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42175.483032407406</v>
      </c>
      <c r="T21" s="10">
        <f t="shared" si="5"/>
        <v>42205.483032407406</v>
      </c>
      <c r="U21">
        <f t="shared" si="6"/>
        <v>2015</v>
      </c>
      <c r="V21" s="11">
        <v>42175.483032407406</v>
      </c>
    </row>
    <row r="22" spans="1:22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42200.424907407411</v>
      </c>
      <c r="T22" s="10">
        <f t="shared" si="5"/>
        <v>42260.424907407411</v>
      </c>
      <c r="U22">
        <f t="shared" si="6"/>
        <v>2015</v>
      </c>
      <c r="V22" s="11">
        <v>42200.424907407411</v>
      </c>
    </row>
    <row r="23" spans="1:22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41878.293854166666</v>
      </c>
      <c r="T23" s="10">
        <f t="shared" si="5"/>
        <v>41908.293854166666</v>
      </c>
      <c r="U23">
        <f t="shared" si="6"/>
        <v>2014</v>
      </c>
      <c r="V23" s="11">
        <v>41878.293854166666</v>
      </c>
    </row>
    <row r="24" spans="1:22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41989.578009259254</v>
      </c>
      <c r="T24" s="10">
        <f t="shared" si="5"/>
        <v>42004.999305555553</v>
      </c>
      <c r="U24">
        <f t="shared" si="6"/>
        <v>2014</v>
      </c>
      <c r="V24" s="11">
        <v>41989.578009259254</v>
      </c>
    </row>
    <row r="25" spans="1:22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42097.445613425924</v>
      </c>
      <c r="T25" s="10">
        <f t="shared" si="5"/>
        <v>42124.305555555555</v>
      </c>
      <c r="U25">
        <f t="shared" si="6"/>
        <v>2015</v>
      </c>
      <c r="V25" s="11">
        <v>42097.445613425924</v>
      </c>
    </row>
    <row r="26" spans="1:22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42229.486840277772</v>
      </c>
      <c r="T26" s="10">
        <f t="shared" si="5"/>
        <v>42262.48541666667</v>
      </c>
      <c r="U26">
        <f t="shared" si="6"/>
        <v>2015</v>
      </c>
      <c r="V26" s="11">
        <v>42229.486840277772</v>
      </c>
    </row>
    <row r="27" spans="1:22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42317.691678240742</v>
      </c>
      <c r="T27" s="10">
        <f t="shared" si="5"/>
        <v>42377.691678240742</v>
      </c>
      <c r="U27">
        <f t="shared" si="6"/>
        <v>2015</v>
      </c>
      <c r="V27" s="11">
        <v>42317.691678240742</v>
      </c>
    </row>
    <row r="28" spans="1:22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41828.182222222218</v>
      </c>
      <c r="T28" s="10">
        <f t="shared" si="5"/>
        <v>41868.182222222218</v>
      </c>
      <c r="U28">
        <f t="shared" si="6"/>
        <v>2014</v>
      </c>
      <c r="V28" s="11">
        <v>41828.182222222218</v>
      </c>
    </row>
    <row r="29" spans="1:22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41928.831400462957</v>
      </c>
      <c r="T29" s="10">
        <f t="shared" si="5"/>
        <v>41958.873067129629</v>
      </c>
      <c r="U29">
        <f t="shared" si="6"/>
        <v>2014</v>
      </c>
      <c r="V29" s="11">
        <v>41928.831400462957</v>
      </c>
    </row>
    <row r="30" spans="1:22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42324.630601851844</v>
      </c>
      <c r="T30" s="10">
        <f t="shared" si="5"/>
        <v>42354.630601851844</v>
      </c>
      <c r="U30">
        <f t="shared" si="6"/>
        <v>2015</v>
      </c>
      <c r="V30" s="11">
        <v>42324.630601851844</v>
      </c>
    </row>
    <row r="31" spans="1:22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41812.339907407404</v>
      </c>
      <c r="T31" s="10">
        <f t="shared" si="5"/>
        <v>41842.339907407404</v>
      </c>
      <c r="U31">
        <f t="shared" si="6"/>
        <v>2014</v>
      </c>
      <c r="V31" s="11">
        <v>41812.339907407404</v>
      </c>
    </row>
    <row r="32" spans="1:22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41841.959664351853</v>
      </c>
      <c r="T32" s="10">
        <f t="shared" si="5"/>
        <v>41871.959664351853</v>
      </c>
      <c r="U32">
        <f t="shared" si="6"/>
        <v>2014</v>
      </c>
      <c r="V32" s="11">
        <v>41841.959664351853</v>
      </c>
    </row>
    <row r="33" spans="1:22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42376.458726851844</v>
      </c>
      <c r="T33" s="10">
        <f t="shared" si="5"/>
        <v>42394.458726851844</v>
      </c>
      <c r="U33">
        <f t="shared" si="6"/>
        <v>2016</v>
      </c>
      <c r="V33" s="11">
        <v>42376.458726851844</v>
      </c>
    </row>
    <row r="34" spans="1:22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42461.294178240736</v>
      </c>
      <c r="T34" s="10">
        <f t="shared" si="5"/>
        <v>42502.832638888889</v>
      </c>
      <c r="U34">
        <f t="shared" si="6"/>
        <v>2016</v>
      </c>
      <c r="V34" s="11">
        <v>42461.294178240736</v>
      </c>
    </row>
    <row r="35" spans="1:22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42286.327557870369</v>
      </c>
      <c r="T35" s="10">
        <f t="shared" si="5"/>
        <v>42316.36922453704</v>
      </c>
      <c r="U35">
        <f t="shared" si="6"/>
        <v>2015</v>
      </c>
      <c r="V35" s="11">
        <v>42286.327557870369</v>
      </c>
    </row>
    <row r="36" spans="1:22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41840.988437499997</v>
      </c>
      <c r="T36" s="10">
        <f t="shared" si="5"/>
        <v>41855.988437499997</v>
      </c>
      <c r="U36">
        <f t="shared" si="6"/>
        <v>2014</v>
      </c>
      <c r="V36" s="11">
        <v>41840.988437499997</v>
      </c>
    </row>
    <row r="37" spans="1:22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42097.958495370367</v>
      </c>
      <c r="T37" s="10">
        <f t="shared" si="5"/>
        <v>42121.666666666664</v>
      </c>
      <c r="U37">
        <f t="shared" si="6"/>
        <v>2015</v>
      </c>
      <c r="V37" s="11">
        <v>42097.958495370367</v>
      </c>
    </row>
    <row r="38" spans="1:22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42067.973668981482</v>
      </c>
      <c r="T38" s="10">
        <f t="shared" si="5"/>
        <v>42097.93200231481</v>
      </c>
      <c r="U38">
        <f t="shared" si="6"/>
        <v>2015</v>
      </c>
      <c r="V38" s="11">
        <v>42067.973668981482</v>
      </c>
    </row>
    <row r="39" spans="1:22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42032.359710648147</v>
      </c>
      <c r="T39" s="10">
        <f t="shared" si="5"/>
        <v>42062.359710648147</v>
      </c>
      <c r="U39">
        <f t="shared" si="6"/>
        <v>2015</v>
      </c>
      <c r="V39" s="11">
        <v>42032.359710648147</v>
      </c>
    </row>
    <row r="40" spans="1:22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41374.723888888882</v>
      </c>
      <c r="T40" s="10">
        <f t="shared" si="5"/>
        <v>41404.723888888882</v>
      </c>
      <c r="U40">
        <f t="shared" si="6"/>
        <v>2013</v>
      </c>
      <c r="V40" s="11">
        <v>41374.723888888882</v>
      </c>
    </row>
    <row r="41" spans="1:22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41753.713749999995</v>
      </c>
      <c r="T41" s="10">
        <f t="shared" si="5"/>
        <v>41784.624305555553</v>
      </c>
      <c r="U41">
        <f t="shared" si="6"/>
        <v>2014</v>
      </c>
      <c r="V41" s="11">
        <v>41753.713749999995</v>
      </c>
    </row>
    <row r="42" spans="1:22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41788.880648148144</v>
      </c>
      <c r="T42" s="10">
        <f t="shared" si="5"/>
        <v>41808.833333333328</v>
      </c>
      <c r="U42">
        <f t="shared" si="6"/>
        <v>2014</v>
      </c>
      <c r="V42" s="11">
        <v>41788.880648148144</v>
      </c>
    </row>
    <row r="43" spans="1:22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41887.235578703701</v>
      </c>
      <c r="T43" s="10">
        <f t="shared" si="5"/>
        <v>41917.235578703701</v>
      </c>
      <c r="U43">
        <f t="shared" si="6"/>
        <v>2014</v>
      </c>
      <c r="V43" s="11">
        <v>41887.235578703701</v>
      </c>
    </row>
    <row r="44" spans="1:22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41971.305856481478</v>
      </c>
      <c r="T44" s="10">
        <f t="shared" si="5"/>
        <v>42001.305856481478</v>
      </c>
      <c r="U44">
        <f t="shared" si="6"/>
        <v>2014</v>
      </c>
      <c r="V44" s="11">
        <v>41971.305856481478</v>
      </c>
    </row>
    <row r="45" spans="1:22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41802.457013888888</v>
      </c>
      <c r="T45" s="10">
        <f t="shared" si="5"/>
        <v>41832.666666666664</v>
      </c>
      <c r="U45">
        <f t="shared" si="6"/>
        <v>2014</v>
      </c>
      <c r="V45" s="11">
        <v>41802.457013888888</v>
      </c>
    </row>
    <row r="46" spans="1:22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41873.765474537038</v>
      </c>
      <c r="T46" s="10">
        <f t="shared" si="5"/>
        <v>41918.765474537038</v>
      </c>
      <c r="U46">
        <f t="shared" si="6"/>
        <v>2014</v>
      </c>
      <c r="V46" s="11">
        <v>41873.765474537038</v>
      </c>
    </row>
    <row r="47" spans="1:22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42457.290590277778</v>
      </c>
      <c r="T47" s="10">
        <f t="shared" si="5"/>
        <v>42487.290590277778</v>
      </c>
      <c r="U47">
        <f t="shared" si="6"/>
        <v>2016</v>
      </c>
      <c r="V47" s="11">
        <v>42457.290590277778</v>
      </c>
    </row>
    <row r="48" spans="1:22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42323.631643518522</v>
      </c>
      <c r="T48" s="10">
        <f t="shared" si="5"/>
        <v>42353.631643518522</v>
      </c>
      <c r="U48">
        <f t="shared" si="6"/>
        <v>2015</v>
      </c>
      <c r="V48" s="11">
        <v>42323.631643518522</v>
      </c>
    </row>
    <row r="49" spans="1:22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41932.486192129625</v>
      </c>
      <c r="T49" s="10">
        <f t="shared" si="5"/>
        <v>41992.527858796289</v>
      </c>
      <c r="U49">
        <f t="shared" si="6"/>
        <v>2014</v>
      </c>
      <c r="V49" s="11">
        <v>41932.486192129625</v>
      </c>
    </row>
    <row r="50" spans="1:22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42033.183564814812</v>
      </c>
      <c r="T50" s="10">
        <f t="shared" si="5"/>
        <v>42064.166666666664</v>
      </c>
      <c r="U50">
        <f t="shared" si="6"/>
        <v>2015</v>
      </c>
      <c r="V50" s="11">
        <v>42033.183564814812</v>
      </c>
    </row>
    <row r="51" spans="1:2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42270.843113425923</v>
      </c>
      <c r="T51" s="10">
        <f t="shared" si="5"/>
        <v>42300.843113425923</v>
      </c>
      <c r="U51">
        <f t="shared" si="6"/>
        <v>2015</v>
      </c>
      <c r="V51" s="11">
        <v>42270.843113425923</v>
      </c>
    </row>
    <row r="52" spans="1:22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41995.419652777775</v>
      </c>
      <c r="T52" s="10">
        <f t="shared" si="5"/>
        <v>42034.374999999993</v>
      </c>
      <c r="U52">
        <f t="shared" si="6"/>
        <v>2014</v>
      </c>
      <c r="V52" s="11">
        <v>41995.419652777775</v>
      </c>
    </row>
    <row r="53" spans="1:22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42196.595335648148</v>
      </c>
      <c r="T53" s="10">
        <f t="shared" si="5"/>
        <v>42226.595335648148</v>
      </c>
      <c r="U53">
        <f t="shared" si="6"/>
        <v>2015</v>
      </c>
      <c r="V53" s="11">
        <v>42196.595335648148</v>
      </c>
    </row>
    <row r="54" spans="1:22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41807.368587962963</v>
      </c>
      <c r="T54" s="10">
        <f t="shared" si="5"/>
        <v>41837.368587962963</v>
      </c>
      <c r="U54">
        <f t="shared" si="6"/>
        <v>2014</v>
      </c>
      <c r="V54" s="11">
        <v>41807.368587962963</v>
      </c>
    </row>
    <row r="55" spans="1:22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41719.215798611105</v>
      </c>
      <c r="T55" s="10">
        <f t="shared" si="5"/>
        <v>41733.583333333328</v>
      </c>
      <c r="U55">
        <f t="shared" si="6"/>
        <v>2014</v>
      </c>
      <c r="V55" s="11">
        <v>41719.215798611105</v>
      </c>
    </row>
    <row r="56" spans="1:22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42333.379872685182</v>
      </c>
      <c r="T56" s="10">
        <f t="shared" si="5"/>
        <v>42363.379872685182</v>
      </c>
      <c r="U56">
        <f t="shared" si="6"/>
        <v>2015</v>
      </c>
      <c r="V56" s="11">
        <v>42333.379872685182</v>
      </c>
    </row>
    <row r="57" spans="1:22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42496.635601851849</v>
      </c>
      <c r="T57" s="10">
        <f t="shared" si="5"/>
        <v>42517.635601851849</v>
      </c>
      <c r="U57">
        <f t="shared" si="6"/>
        <v>2016</v>
      </c>
      <c r="V57" s="11">
        <v>42496.635601851849</v>
      </c>
    </row>
    <row r="58" spans="1:22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42149.215555555551</v>
      </c>
      <c r="T58" s="10">
        <f t="shared" si="5"/>
        <v>42163.333333333336</v>
      </c>
      <c r="U58">
        <f t="shared" si="6"/>
        <v>2015</v>
      </c>
      <c r="V58" s="11">
        <v>42149.215555555551</v>
      </c>
    </row>
    <row r="59" spans="1:22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42089.499560185184</v>
      </c>
      <c r="T59" s="10">
        <f t="shared" si="5"/>
        <v>42119.499560185184</v>
      </c>
      <c r="U59">
        <f t="shared" si="6"/>
        <v>2015</v>
      </c>
      <c r="V59" s="11">
        <v>42089.499560185184</v>
      </c>
    </row>
    <row r="60" spans="1:22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41932.411712962959</v>
      </c>
      <c r="T60" s="10">
        <f t="shared" si="5"/>
        <v>41962.453379629624</v>
      </c>
      <c r="U60">
        <f t="shared" si="6"/>
        <v>2014</v>
      </c>
      <c r="V60" s="11">
        <v>41932.411712962959</v>
      </c>
    </row>
    <row r="61" spans="1:22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42229.902500000004</v>
      </c>
      <c r="T61" s="10">
        <f t="shared" si="5"/>
        <v>42261.541666666664</v>
      </c>
      <c r="U61">
        <f t="shared" si="6"/>
        <v>2015</v>
      </c>
      <c r="V61" s="11">
        <v>42229.902500000004</v>
      </c>
    </row>
    <row r="62" spans="1:22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41701.568483796291</v>
      </c>
      <c r="T62" s="10">
        <f t="shared" si="5"/>
        <v>41720.666666666664</v>
      </c>
      <c r="U62">
        <f t="shared" si="6"/>
        <v>2014</v>
      </c>
      <c r="V62" s="11">
        <v>41701.568483796291</v>
      </c>
    </row>
    <row r="63" spans="1:22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41409.480983796297</v>
      </c>
      <c r="T63" s="10">
        <f t="shared" si="5"/>
        <v>41431.480983796297</v>
      </c>
      <c r="U63">
        <f t="shared" si="6"/>
        <v>2013</v>
      </c>
      <c r="V63" s="11">
        <v>41409.480983796297</v>
      </c>
    </row>
    <row r="64" spans="1:22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41311.466180555552</v>
      </c>
      <c r="T64" s="10">
        <f t="shared" si="5"/>
        <v>41336.466180555552</v>
      </c>
      <c r="U64">
        <f t="shared" si="6"/>
        <v>2013</v>
      </c>
      <c r="V64" s="11">
        <v>41311.466180555552</v>
      </c>
    </row>
    <row r="65" spans="1:22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41612.578854166662</v>
      </c>
      <c r="T65" s="10">
        <f t="shared" si="5"/>
        <v>41635.874305555553</v>
      </c>
      <c r="U65">
        <f t="shared" si="6"/>
        <v>2013</v>
      </c>
      <c r="V65" s="11">
        <v>41612.578854166662</v>
      </c>
    </row>
    <row r="66" spans="1:22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41432.684965277775</v>
      </c>
      <c r="T66" s="10">
        <f t="shared" si="5"/>
        <v>41462.684965277775</v>
      </c>
      <c r="U66">
        <f t="shared" si="6"/>
        <v>2013</v>
      </c>
      <c r="V66" s="11">
        <v>41432.684965277775</v>
      </c>
    </row>
    <row r="67" spans="1:22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6">
        <f t="shared" ref="P67:P130" si="8">E67/L67</f>
        <v>132.05263157894737</v>
      </c>
      <c r="Q67" t="str">
        <f t="shared" ref="Q67:Q130" si="9">LEFT(N67,FIND("/",N67)-1)</f>
        <v>film &amp; video</v>
      </c>
      <c r="R67" t="str">
        <f t="shared" ref="R67:R130" si="10">MID(N67,FIND("/",N67)+1,LEN(N67))</f>
        <v>shorts</v>
      </c>
      <c r="S67" s="10">
        <f t="shared" ref="S67:S130" si="11">(((J67/60)/60)/24)+DATE(1970,1,1)+(-8/24)</f>
        <v>41835.487893518519</v>
      </c>
      <c r="T67" s="10">
        <f t="shared" ref="T67:T130" si="12">(((I67/60)/60)/24)+DATE(1970,1,1)+(-8/24)</f>
        <v>41861.915972222218</v>
      </c>
      <c r="U67">
        <f t="shared" ref="U67:U130" si="13">YEAR(S67)</f>
        <v>2014</v>
      </c>
      <c r="V67" s="11">
        <v>41835.487893518519</v>
      </c>
    </row>
    <row r="68" spans="1:22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0">
        <f t="shared" si="11"/>
        <v>42539.516435185178</v>
      </c>
      <c r="T68" s="10">
        <f t="shared" si="12"/>
        <v>42569.516435185178</v>
      </c>
      <c r="U68">
        <f t="shared" si="13"/>
        <v>2016</v>
      </c>
      <c r="V68" s="11">
        <v>42539.516435185178</v>
      </c>
    </row>
    <row r="69" spans="1:22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0">
        <f t="shared" si="11"/>
        <v>41075.250046296293</v>
      </c>
      <c r="T69" s="10">
        <f t="shared" si="12"/>
        <v>41105.250046296293</v>
      </c>
      <c r="U69">
        <f t="shared" si="13"/>
        <v>2012</v>
      </c>
      <c r="V69" s="11">
        <v>41075.250046296293</v>
      </c>
    </row>
    <row r="70" spans="1:22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0">
        <f t="shared" si="11"/>
        <v>41663.23600694444</v>
      </c>
      <c r="T70" s="10">
        <f t="shared" si="12"/>
        <v>41693.23600694444</v>
      </c>
      <c r="U70">
        <f t="shared" si="13"/>
        <v>2014</v>
      </c>
      <c r="V70" s="11">
        <v>41663.23600694444</v>
      </c>
    </row>
    <row r="71" spans="1:22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0">
        <f t="shared" si="11"/>
        <v>40785.854456018518</v>
      </c>
      <c r="T71" s="10">
        <f t="shared" si="12"/>
        <v>40817.957638888889</v>
      </c>
      <c r="U71">
        <f t="shared" si="13"/>
        <v>2011</v>
      </c>
      <c r="V71" s="11">
        <v>40785.854456018518</v>
      </c>
    </row>
    <row r="72" spans="1:22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0">
        <f t="shared" si="11"/>
        <v>40730.563020833331</v>
      </c>
      <c r="T72" s="10">
        <f t="shared" si="12"/>
        <v>40790.563020833331</v>
      </c>
      <c r="U72">
        <f t="shared" si="13"/>
        <v>2011</v>
      </c>
      <c r="V72" s="11">
        <v>40730.563020833331</v>
      </c>
    </row>
    <row r="73" spans="1:22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0">
        <f t="shared" si="11"/>
        <v>40996.938159722216</v>
      </c>
      <c r="T73" s="10">
        <f t="shared" si="12"/>
        <v>41056.938159722216</v>
      </c>
      <c r="U73">
        <f t="shared" si="13"/>
        <v>2012</v>
      </c>
      <c r="V73" s="11">
        <v>40996.938159722216</v>
      </c>
    </row>
    <row r="74" spans="1:22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0">
        <f t="shared" si="11"/>
        <v>41207.676863425921</v>
      </c>
      <c r="T74" s="10">
        <f t="shared" si="12"/>
        <v>41227.666666666664</v>
      </c>
      <c r="U74">
        <f t="shared" si="13"/>
        <v>2012</v>
      </c>
      <c r="V74" s="11">
        <v>41207.676863425921</v>
      </c>
    </row>
    <row r="75" spans="1:22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0">
        <f t="shared" si="11"/>
        <v>40587.423425925925</v>
      </c>
      <c r="T75" s="10">
        <f t="shared" si="12"/>
        <v>40665.832638888889</v>
      </c>
      <c r="U75">
        <f t="shared" si="13"/>
        <v>2011</v>
      </c>
      <c r="V75" s="11">
        <v>40587.423425925925</v>
      </c>
    </row>
    <row r="76" spans="1:22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0">
        <f t="shared" si="11"/>
        <v>42360.153877314813</v>
      </c>
      <c r="T76" s="10">
        <f t="shared" si="12"/>
        <v>42390.153877314813</v>
      </c>
      <c r="U76">
        <f t="shared" si="13"/>
        <v>2015</v>
      </c>
      <c r="V76" s="11">
        <v>42360.153877314813</v>
      </c>
    </row>
    <row r="77" spans="1:22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0">
        <f t="shared" si="11"/>
        <v>41356.875833333332</v>
      </c>
      <c r="T77" s="10">
        <f t="shared" si="12"/>
        <v>41386.875833333332</v>
      </c>
      <c r="U77">
        <f t="shared" si="13"/>
        <v>2013</v>
      </c>
      <c r="V77" s="11">
        <v>41356.875833333332</v>
      </c>
    </row>
    <row r="78" spans="1:22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0">
        <f t="shared" si="11"/>
        <v>40844.358310185184</v>
      </c>
      <c r="T78" s="10">
        <f t="shared" si="12"/>
        <v>40904.399976851848</v>
      </c>
      <c r="U78">
        <f t="shared" si="13"/>
        <v>2011</v>
      </c>
      <c r="V78" s="11">
        <v>40844.358310185184</v>
      </c>
    </row>
    <row r="79" spans="1:22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0">
        <f t="shared" si="11"/>
        <v>40996.811539351853</v>
      </c>
      <c r="T79" s="10">
        <f t="shared" si="12"/>
        <v>41049.790972222218</v>
      </c>
      <c r="U79">
        <f t="shared" si="13"/>
        <v>2012</v>
      </c>
      <c r="V79" s="11">
        <v>40996.811539351853</v>
      </c>
    </row>
    <row r="80" spans="1:22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0">
        <f t="shared" si="11"/>
        <v>42604.397233796299</v>
      </c>
      <c r="T80" s="10">
        <f t="shared" si="12"/>
        <v>42614.397233796299</v>
      </c>
      <c r="U80">
        <f t="shared" si="13"/>
        <v>2016</v>
      </c>
      <c r="V80" s="11">
        <v>42604.397233796299</v>
      </c>
    </row>
    <row r="81" spans="1:22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0">
        <f t="shared" si="11"/>
        <v>41724.443206018514</v>
      </c>
      <c r="T81" s="10">
        <f t="shared" si="12"/>
        <v>41754.443206018514</v>
      </c>
      <c r="U81">
        <f t="shared" si="13"/>
        <v>2014</v>
      </c>
      <c r="V81" s="11">
        <v>41724.443206018514</v>
      </c>
    </row>
    <row r="82" spans="1:22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0">
        <f t="shared" si="11"/>
        <v>41582.750648148147</v>
      </c>
      <c r="T82" s="10">
        <f t="shared" si="12"/>
        <v>41617.750648148147</v>
      </c>
      <c r="U82">
        <f t="shared" si="13"/>
        <v>2013</v>
      </c>
      <c r="V82" s="11">
        <v>41582.750648148147</v>
      </c>
    </row>
    <row r="83" spans="1:22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0">
        <f t="shared" si="11"/>
        <v>41099.825543981482</v>
      </c>
      <c r="T83" s="10">
        <f t="shared" si="12"/>
        <v>41103.79305555555</v>
      </c>
      <c r="U83">
        <f t="shared" si="13"/>
        <v>2012</v>
      </c>
      <c r="V83" s="11">
        <v>41099.825543981482</v>
      </c>
    </row>
    <row r="84" spans="1:22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0">
        <f t="shared" si="11"/>
        <v>40795.486817129626</v>
      </c>
      <c r="T84" s="10">
        <f t="shared" si="12"/>
        <v>40825.486817129626</v>
      </c>
      <c r="U84">
        <f t="shared" si="13"/>
        <v>2011</v>
      </c>
      <c r="V84" s="11">
        <v>40795.486817129626</v>
      </c>
    </row>
    <row r="85" spans="1:22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0">
        <f t="shared" si="11"/>
        <v>42042.282280092586</v>
      </c>
      <c r="T85" s="10">
        <f t="shared" si="12"/>
        <v>42057.145833333336</v>
      </c>
      <c r="U85">
        <f t="shared" si="13"/>
        <v>2015</v>
      </c>
      <c r="V85" s="11">
        <v>42042.282280092586</v>
      </c>
    </row>
    <row r="86" spans="1:22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0">
        <f t="shared" si="11"/>
        <v>40648.42460648148</v>
      </c>
      <c r="T86" s="10">
        <f t="shared" si="12"/>
        <v>40678.42460648148</v>
      </c>
      <c r="U86">
        <f t="shared" si="13"/>
        <v>2011</v>
      </c>
      <c r="V86" s="11">
        <v>40648.42460648148</v>
      </c>
    </row>
    <row r="87" spans="1:22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0">
        <f t="shared" si="11"/>
        <v>40778.792094907403</v>
      </c>
      <c r="T87" s="10">
        <f t="shared" si="12"/>
        <v>40808.792094907403</v>
      </c>
      <c r="U87">
        <f t="shared" si="13"/>
        <v>2011</v>
      </c>
      <c r="V87" s="11">
        <v>40778.792094907403</v>
      </c>
    </row>
    <row r="88" spans="1:22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0">
        <f t="shared" si="11"/>
        <v>42291.222743055558</v>
      </c>
      <c r="T88" s="10">
        <f t="shared" si="12"/>
        <v>42365.264409722215</v>
      </c>
      <c r="U88">
        <f t="shared" si="13"/>
        <v>2015</v>
      </c>
      <c r="V88" s="11">
        <v>42291.222743055558</v>
      </c>
    </row>
    <row r="89" spans="1:22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0">
        <f t="shared" si="11"/>
        <v>40322.206053240734</v>
      </c>
      <c r="T89" s="10">
        <f t="shared" si="12"/>
        <v>40331.736805555556</v>
      </c>
      <c r="U89">
        <f t="shared" si="13"/>
        <v>2010</v>
      </c>
      <c r="V89" s="11">
        <v>40322.206053240734</v>
      </c>
    </row>
    <row r="90" spans="1:22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0">
        <f t="shared" si="11"/>
        <v>41786.325590277775</v>
      </c>
      <c r="T90" s="10">
        <f t="shared" si="12"/>
        <v>41812.325590277775</v>
      </c>
      <c r="U90">
        <f t="shared" si="13"/>
        <v>2014</v>
      </c>
      <c r="V90" s="11">
        <v>41786.325590277775</v>
      </c>
    </row>
    <row r="91" spans="1:22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0">
        <f t="shared" si="11"/>
        <v>41402.418888888889</v>
      </c>
      <c r="T91" s="10">
        <f t="shared" si="12"/>
        <v>41427.418888888889</v>
      </c>
      <c r="U91">
        <f t="shared" si="13"/>
        <v>2013</v>
      </c>
      <c r="V91" s="11">
        <v>41402.418888888889</v>
      </c>
    </row>
    <row r="92" spans="1:22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0">
        <f t="shared" si="11"/>
        <v>40705.964108796295</v>
      </c>
      <c r="T92" s="10">
        <f t="shared" si="12"/>
        <v>40735.964108796295</v>
      </c>
      <c r="U92">
        <f t="shared" si="13"/>
        <v>2011</v>
      </c>
      <c r="V92" s="11">
        <v>40705.964108796295</v>
      </c>
    </row>
    <row r="93" spans="1:22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0">
        <f t="shared" si="11"/>
        <v>40619.069027777776</v>
      </c>
      <c r="T93" s="10">
        <f t="shared" si="12"/>
        <v>40680.069027777776</v>
      </c>
      <c r="U93">
        <f t="shared" si="13"/>
        <v>2011</v>
      </c>
      <c r="V93" s="11">
        <v>40619.069027777776</v>
      </c>
    </row>
    <row r="94" spans="1:22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0">
        <f t="shared" si="11"/>
        <v>42720.865543981483</v>
      </c>
      <c r="T94" s="10">
        <f t="shared" si="12"/>
        <v>42766.999999999993</v>
      </c>
      <c r="U94">
        <f t="shared" si="13"/>
        <v>2016</v>
      </c>
      <c r="V94" s="11">
        <v>42720.865543981483</v>
      </c>
    </row>
    <row r="95" spans="1:22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0">
        <f t="shared" si="11"/>
        <v>41065.524733796294</v>
      </c>
      <c r="T95" s="10">
        <f t="shared" si="12"/>
        <v>41093.541666666664</v>
      </c>
      <c r="U95">
        <f t="shared" si="13"/>
        <v>2012</v>
      </c>
      <c r="V95" s="11">
        <v>41065.524733796294</v>
      </c>
    </row>
    <row r="96" spans="1:22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0">
        <f t="shared" si="11"/>
        <v>41716.384513888886</v>
      </c>
      <c r="T96" s="10">
        <f t="shared" si="12"/>
        <v>41736.384513888886</v>
      </c>
      <c r="U96">
        <f t="shared" si="13"/>
        <v>2014</v>
      </c>
      <c r="V96" s="11">
        <v>41716.384513888886</v>
      </c>
    </row>
    <row r="97" spans="1:22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0">
        <f t="shared" si="11"/>
        <v>40934.671770833331</v>
      </c>
      <c r="T97" s="10">
        <f t="shared" si="12"/>
        <v>40964.671770833331</v>
      </c>
      <c r="U97">
        <f t="shared" si="13"/>
        <v>2012</v>
      </c>
      <c r="V97" s="11">
        <v>40934.671770833331</v>
      </c>
    </row>
    <row r="98" spans="1:22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0">
        <f t="shared" si="11"/>
        <v>40324.32917824074</v>
      </c>
      <c r="T98" s="10">
        <f t="shared" si="12"/>
        <v>40390.791666666664</v>
      </c>
      <c r="U98">
        <f t="shared" si="13"/>
        <v>2010</v>
      </c>
      <c r="V98" s="11">
        <v>40324.32917824074</v>
      </c>
    </row>
    <row r="99" spans="1:22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0">
        <f t="shared" si="11"/>
        <v>40705.801874999997</v>
      </c>
      <c r="T99" s="10">
        <f t="shared" si="12"/>
        <v>40735.801874999997</v>
      </c>
      <c r="U99">
        <f t="shared" si="13"/>
        <v>2011</v>
      </c>
      <c r="V99" s="11">
        <v>40705.801874999997</v>
      </c>
    </row>
    <row r="100" spans="1:22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0">
        <f t="shared" si="11"/>
        <v>41214.461504629624</v>
      </c>
      <c r="T100" s="10">
        <f t="shared" si="12"/>
        <v>41250.645833333328</v>
      </c>
      <c r="U100">
        <f t="shared" si="13"/>
        <v>2012</v>
      </c>
      <c r="V100" s="11">
        <v>41214.461504629624</v>
      </c>
    </row>
    <row r="101" spans="1:22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0">
        <f t="shared" si="11"/>
        <v>41631.569432870368</v>
      </c>
      <c r="T101" s="10">
        <f t="shared" si="12"/>
        <v>41661.569432870368</v>
      </c>
      <c r="U101">
        <f t="shared" si="13"/>
        <v>2013</v>
      </c>
      <c r="V101" s="11">
        <v>41631.569432870368</v>
      </c>
    </row>
    <row r="102" spans="1:22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0">
        <f t="shared" si="11"/>
        <v>41197.419976851852</v>
      </c>
      <c r="T102" s="10">
        <f t="shared" si="12"/>
        <v>41217.461643518516</v>
      </c>
      <c r="U102">
        <f t="shared" si="13"/>
        <v>2012</v>
      </c>
      <c r="V102" s="11">
        <v>41197.419976851852</v>
      </c>
    </row>
    <row r="103" spans="1:22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0">
        <f t="shared" si="11"/>
        <v>41274.443402777775</v>
      </c>
      <c r="T103" s="10">
        <f t="shared" si="12"/>
        <v>41298.443402777775</v>
      </c>
      <c r="U103">
        <f t="shared" si="13"/>
        <v>2012</v>
      </c>
      <c r="V103" s="11">
        <v>41274.443402777775</v>
      </c>
    </row>
    <row r="104" spans="1:22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0">
        <f t="shared" si="11"/>
        <v>40504.797835648147</v>
      </c>
      <c r="T104" s="10">
        <f t="shared" si="12"/>
        <v>40534.797835648147</v>
      </c>
      <c r="U104">
        <f t="shared" si="13"/>
        <v>2010</v>
      </c>
      <c r="V104" s="11">
        <v>40504.797835648147</v>
      </c>
    </row>
    <row r="105" spans="1:22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0">
        <f t="shared" si="11"/>
        <v>41682.472569444442</v>
      </c>
      <c r="T105" s="10">
        <f t="shared" si="12"/>
        <v>41705.472569444442</v>
      </c>
      <c r="U105">
        <f t="shared" si="13"/>
        <v>2014</v>
      </c>
      <c r="V105" s="11">
        <v>41682.472569444442</v>
      </c>
    </row>
    <row r="106" spans="1:22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0">
        <f t="shared" si="11"/>
        <v>40612.361874999995</v>
      </c>
      <c r="T106" s="10">
        <f t="shared" si="12"/>
        <v>40635.708333333328</v>
      </c>
      <c r="U106">
        <f t="shared" si="13"/>
        <v>2011</v>
      </c>
      <c r="V106" s="11">
        <v>40612.361874999995</v>
      </c>
    </row>
    <row r="107" spans="1:22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0">
        <f t="shared" si="11"/>
        <v>42485.391435185178</v>
      </c>
      <c r="T107" s="10">
        <f t="shared" si="12"/>
        <v>42503.666666666664</v>
      </c>
      <c r="U107">
        <f t="shared" si="13"/>
        <v>2016</v>
      </c>
      <c r="V107" s="11">
        <v>42485.391435185178</v>
      </c>
    </row>
    <row r="108" spans="1:2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0">
        <f t="shared" si="11"/>
        <v>40987.443298611113</v>
      </c>
      <c r="T108" s="10">
        <f t="shared" si="12"/>
        <v>41001.443298611113</v>
      </c>
      <c r="U108">
        <f t="shared" si="13"/>
        <v>2012</v>
      </c>
      <c r="V108" s="11">
        <v>40987.443298611113</v>
      </c>
    </row>
    <row r="109" spans="1:22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0">
        <f t="shared" si="11"/>
        <v>40635.649155092593</v>
      </c>
      <c r="T109" s="10">
        <f t="shared" si="12"/>
        <v>40657.649155092593</v>
      </c>
      <c r="U109">
        <f t="shared" si="13"/>
        <v>2011</v>
      </c>
      <c r="V109" s="11">
        <v>40635.649155092593</v>
      </c>
    </row>
    <row r="110" spans="1:22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0">
        <f t="shared" si="11"/>
        <v>41365.279745370368</v>
      </c>
      <c r="T110" s="10">
        <f t="shared" si="12"/>
        <v>41425.279745370368</v>
      </c>
      <c r="U110">
        <f t="shared" si="13"/>
        <v>2013</v>
      </c>
      <c r="V110" s="11">
        <v>41365.279745370368</v>
      </c>
    </row>
    <row r="111" spans="1:22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0">
        <f t="shared" si="11"/>
        <v>40569.692476851851</v>
      </c>
      <c r="T111" s="10">
        <f t="shared" si="12"/>
        <v>40599.692476851851</v>
      </c>
      <c r="U111">
        <f t="shared" si="13"/>
        <v>2011</v>
      </c>
      <c r="V111" s="11">
        <v>40569.692476851851</v>
      </c>
    </row>
    <row r="112" spans="1:22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0">
        <f t="shared" si="11"/>
        <v>41557.616354166668</v>
      </c>
      <c r="T112" s="10">
        <f t="shared" si="12"/>
        <v>41591.915972222218</v>
      </c>
      <c r="U112">
        <f t="shared" si="13"/>
        <v>2013</v>
      </c>
      <c r="V112" s="11">
        <v>41557.616354166668</v>
      </c>
    </row>
    <row r="113" spans="1:22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0">
        <f t="shared" si="11"/>
        <v>42124.999849537031</v>
      </c>
      <c r="T113" s="10">
        <f t="shared" si="12"/>
        <v>42154.999849537031</v>
      </c>
      <c r="U113">
        <f t="shared" si="13"/>
        <v>2015</v>
      </c>
      <c r="V113" s="11">
        <v>42124.999849537031</v>
      </c>
    </row>
    <row r="114" spans="1:22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0">
        <f t="shared" si="11"/>
        <v>41717.709699074068</v>
      </c>
      <c r="T114" s="10">
        <f t="shared" si="12"/>
        <v>41741.75</v>
      </c>
      <c r="U114">
        <f t="shared" si="13"/>
        <v>2014</v>
      </c>
      <c r="V114" s="11">
        <v>41717.709699074068</v>
      </c>
    </row>
    <row r="115" spans="1:22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0">
        <f t="shared" si="11"/>
        <v>40753.425092592588</v>
      </c>
      <c r="T115" s="10">
        <f t="shared" si="12"/>
        <v>40761.291666666664</v>
      </c>
      <c r="U115">
        <f t="shared" si="13"/>
        <v>2011</v>
      </c>
      <c r="V115" s="11">
        <v>40753.425092592588</v>
      </c>
    </row>
    <row r="116" spans="1:22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0">
        <f t="shared" si="11"/>
        <v>40860.940833333334</v>
      </c>
      <c r="T116" s="10">
        <f t="shared" si="12"/>
        <v>40920.940833333334</v>
      </c>
      <c r="U116">
        <f t="shared" si="13"/>
        <v>2011</v>
      </c>
      <c r="V116" s="11">
        <v>40860.940833333334</v>
      </c>
    </row>
    <row r="117" spans="1:2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0">
        <f t="shared" si="11"/>
        <v>40918.405601851846</v>
      </c>
      <c r="T117" s="10">
        <f t="shared" si="12"/>
        <v>40943.405601851846</v>
      </c>
      <c r="U117">
        <f t="shared" si="13"/>
        <v>2012</v>
      </c>
      <c r="V117" s="11">
        <v>40918.405601851846</v>
      </c>
    </row>
    <row r="118" spans="1:22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0">
        <f t="shared" si="11"/>
        <v>40595.163831018515</v>
      </c>
      <c r="T118" s="10">
        <f t="shared" si="12"/>
        <v>40641.122164351851</v>
      </c>
      <c r="U118">
        <f t="shared" si="13"/>
        <v>2011</v>
      </c>
      <c r="V118" s="11">
        <v>40595.163831018515</v>
      </c>
    </row>
    <row r="119" spans="1:22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0">
        <f t="shared" si="11"/>
        <v>40248.501666666663</v>
      </c>
      <c r="T119" s="10">
        <f t="shared" si="12"/>
        <v>40338.458333333328</v>
      </c>
      <c r="U119">
        <f t="shared" si="13"/>
        <v>2010</v>
      </c>
      <c r="V119" s="11">
        <v>40248.501666666663</v>
      </c>
    </row>
    <row r="120" spans="1:22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0">
        <f t="shared" si="11"/>
        <v>40722.720324074071</v>
      </c>
      <c r="T120" s="10">
        <f t="shared" si="12"/>
        <v>40752.720324074071</v>
      </c>
      <c r="U120">
        <f t="shared" si="13"/>
        <v>2011</v>
      </c>
      <c r="V120" s="11">
        <v>40722.720324074071</v>
      </c>
    </row>
    <row r="121" spans="1:22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0">
        <f t="shared" si="11"/>
        <v>40738.735949074071</v>
      </c>
      <c r="T121" s="10">
        <f t="shared" si="12"/>
        <v>40768.625</v>
      </c>
      <c r="U121">
        <f t="shared" si="13"/>
        <v>2011</v>
      </c>
      <c r="V121" s="11">
        <v>40738.735949074071</v>
      </c>
    </row>
    <row r="122" spans="1:22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0">
        <f t="shared" si="11"/>
        <v>42615.716516203705</v>
      </c>
      <c r="T122" s="10">
        <f t="shared" si="12"/>
        <v>42645.716516203705</v>
      </c>
      <c r="U122">
        <f t="shared" si="13"/>
        <v>2016</v>
      </c>
      <c r="V122" s="11">
        <v>42615.716516203705</v>
      </c>
    </row>
    <row r="123" spans="1:22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0">
        <f t="shared" si="11"/>
        <v>42096.371643518512</v>
      </c>
      <c r="T123" s="10">
        <f t="shared" si="12"/>
        <v>42112.094444444439</v>
      </c>
      <c r="U123">
        <f t="shared" si="13"/>
        <v>2015</v>
      </c>
      <c r="V123" s="11">
        <v>42096.371643518512</v>
      </c>
    </row>
    <row r="124" spans="1:22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0">
        <f t="shared" si="11"/>
        <v>42593.098460648143</v>
      </c>
      <c r="T124" s="10">
        <f t="shared" si="12"/>
        <v>42653.098460648143</v>
      </c>
      <c r="U124">
        <f t="shared" si="13"/>
        <v>2016</v>
      </c>
      <c r="V124" s="11">
        <v>42593.098460648143</v>
      </c>
    </row>
    <row r="125" spans="1:22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0">
        <f t="shared" si="11"/>
        <v>41904.448657407404</v>
      </c>
      <c r="T125" s="10">
        <f t="shared" si="12"/>
        <v>41940.583333333328</v>
      </c>
      <c r="U125">
        <f t="shared" si="13"/>
        <v>2014</v>
      </c>
      <c r="V125" s="11">
        <v>41904.448657407404</v>
      </c>
    </row>
    <row r="126" spans="1:22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0">
        <f t="shared" si="11"/>
        <v>42114.595393518517</v>
      </c>
      <c r="T126" s="10">
        <f t="shared" si="12"/>
        <v>42139.595393518517</v>
      </c>
      <c r="U126">
        <f t="shared" si="13"/>
        <v>2015</v>
      </c>
      <c r="V126" s="11">
        <v>42114.595393518517</v>
      </c>
    </row>
    <row r="127" spans="1:22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0">
        <f t="shared" si="11"/>
        <v>42709.66064814815</v>
      </c>
      <c r="T127" s="10">
        <f t="shared" si="12"/>
        <v>42769.66064814815</v>
      </c>
      <c r="U127">
        <f t="shared" si="13"/>
        <v>2016</v>
      </c>
      <c r="V127" s="11">
        <v>42709.66064814815</v>
      </c>
    </row>
    <row r="128" spans="1:22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0">
        <f t="shared" si="11"/>
        <v>42135.256215277775</v>
      </c>
      <c r="T128" s="10">
        <f t="shared" si="12"/>
        <v>42165.749999999993</v>
      </c>
      <c r="U128">
        <f t="shared" si="13"/>
        <v>2015</v>
      </c>
      <c r="V128" s="11">
        <v>42135.256215277775</v>
      </c>
    </row>
    <row r="129" spans="1:22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0">
        <f t="shared" si="11"/>
        <v>42067.290983796294</v>
      </c>
      <c r="T129" s="10">
        <f t="shared" si="12"/>
        <v>42097.24931712963</v>
      </c>
      <c r="U129">
        <f t="shared" si="13"/>
        <v>2015</v>
      </c>
      <c r="V129" s="11">
        <v>42067.290983796294</v>
      </c>
    </row>
    <row r="130" spans="1:22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0">
        <f t="shared" si="11"/>
        <v>42627.894594907404</v>
      </c>
      <c r="T130" s="10">
        <f t="shared" si="12"/>
        <v>42662.894594907404</v>
      </c>
      <c r="U130">
        <f t="shared" si="13"/>
        <v>2016</v>
      </c>
      <c r="V130" s="11">
        <v>42627.894594907404</v>
      </c>
    </row>
    <row r="131" spans="1:22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 t="e">
        <f t="shared" ref="P131:P194" si="15">E131/L131</f>
        <v>#DIV/0!</v>
      </c>
      <c r="Q131" t="str">
        <f t="shared" ref="Q131:Q194" si="16">LEFT(N131,FIND("/",N131)-1)</f>
        <v>film &amp; video</v>
      </c>
      <c r="R131" t="str">
        <f t="shared" ref="R131:R194" si="17">MID(N131,FIND("/",N131)+1,LEN(N131))</f>
        <v>science fiction</v>
      </c>
      <c r="S131" s="10">
        <f t="shared" ref="S131:S194" si="18">(((J131/60)/60)/24)+DATE(1970,1,1)+(-8/24)</f>
        <v>41882.603969907403</v>
      </c>
      <c r="T131" s="10">
        <f t="shared" ref="T131:T194" si="19">(((I131/60)/60)/24)+DATE(1970,1,1)+(-8/24)</f>
        <v>41942.603969907403</v>
      </c>
      <c r="U131">
        <f t="shared" ref="U131:U194" si="20">YEAR(S131)</f>
        <v>2014</v>
      </c>
      <c r="V131" s="11">
        <v>41882.603969907403</v>
      </c>
    </row>
    <row r="132" spans="1:22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0">
        <f t="shared" si="18"/>
        <v>41778.582083333327</v>
      </c>
      <c r="T132" s="10">
        <f t="shared" si="19"/>
        <v>41806.511111111111</v>
      </c>
      <c r="U132">
        <f t="shared" si="20"/>
        <v>2014</v>
      </c>
      <c r="V132" s="11">
        <v>41778.582083333327</v>
      </c>
    </row>
    <row r="133" spans="1:22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0">
        <f t="shared" si="18"/>
        <v>42541.504178240742</v>
      </c>
      <c r="T133" s="10">
        <f t="shared" si="19"/>
        <v>42556.666666666664</v>
      </c>
      <c r="U133">
        <f t="shared" si="20"/>
        <v>2016</v>
      </c>
      <c r="V133" s="11">
        <v>42541.504178240742</v>
      </c>
    </row>
    <row r="134" spans="1:22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0">
        <f t="shared" si="18"/>
        <v>41905.47924768518</v>
      </c>
      <c r="T134" s="10">
        <f t="shared" si="19"/>
        <v>41950.520914351851</v>
      </c>
      <c r="U134">
        <f t="shared" si="20"/>
        <v>2014</v>
      </c>
      <c r="V134" s="11">
        <v>41905.47924768518</v>
      </c>
    </row>
    <row r="135" spans="1:22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0">
        <f t="shared" si="18"/>
        <v>42491.474351851844</v>
      </c>
      <c r="T135" s="10">
        <f t="shared" si="19"/>
        <v>42521.396527777775</v>
      </c>
      <c r="U135">
        <f t="shared" si="20"/>
        <v>2016</v>
      </c>
      <c r="V135" s="11">
        <v>42491.474351851844</v>
      </c>
    </row>
    <row r="136" spans="1:22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0">
        <f t="shared" si="18"/>
        <v>42221.576597222222</v>
      </c>
      <c r="T136" s="10">
        <f t="shared" si="19"/>
        <v>42251.374999999993</v>
      </c>
      <c r="U136">
        <f t="shared" si="20"/>
        <v>2015</v>
      </c>
      <c r="V136" s="11">
        <v>42221.576597222222</v>
      </c>
    </row>
    <row r="137" spans="1:22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18"/>
        <v>41788.048576388886</v>
      </c>
      <c r="T137" s="10">
        <f t="shared" si="19"/>
        <v>41821.458333333328</v>
      </c>
      <c r="U137">
        <f t="shared" si="20"/>
        <v>2014</v>
      </c>
      <c r="V137" s="11">
        <v>41788.048576388886</v>
      </c>
    </row>
    <row r="138" spans="1:22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0">
        <f t="shared" si="18"/>
        <v>42096.076782407406</v>
      </c>
      <c r="T138" s="10">
        <f t="shared" si="19"/>
        <v>42140.094444444439</v>
      </c>
      <c r="U138">
        <f t="shared" si="20"/>
        <v>2015</v>
      </c>
      <c r="V138" s="11">
        <v>42096.076782407406</v>
      </c>
    </row>
    <row r="139" spans="1:22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0">
        <f t="shared" si="18"/>
        <v>42239.240659722222</v>
      </c>
      <c r="T139" s="10">
        <f t="shared" si="19"/>
        <v>42289.240659722222</v>
      </c>
      <c r="U139">
        <f t="shared" si="20"/>
        <v>2015</v>
      </c>
      <c r="V139" s="11">
        <v>42239.240659722222</v>
      </c>
    </row>
    <row r="140" spans="1:22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0">
        <f t="shared" si="18"/>
        <v>42185.924085648141</v>
      </c>
      <c r="T140" s="10">
        <f t="shared" si="19"/>
        <v>42216.874305555553</v>
      </c>
      <c r="U140">
        <f t="shared" si="20"/>
        <v>2015</v>
      </c>
      <c r="V140" s="11">
        <v>42185.924085648141</v>
      </c>
    </row>
    <row r="141" spans="1:22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18"/>
        <v>42187.587638888886</v>
      </c>
      <c r="T141" s="10">
        <f t="shared" si="19"/>
        <v>42197.587638888886</v>
      </c>
      <c r="U141">
        <f t="shared" si="20"/>
        <v>2015</v>
      </c>
      <c r="V141" s="11">
        <v>42187.587638888886</v>
      </c>
    </row>
    <row r="142" spans="1:22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0">
        <f t="shared" si="18"/>
        <v>42052.864953703705</v>
      </c>
      <c r="T142" s="10">
        <f t="shared" si="19"/>
        <v>42082.823287037034</v>
      </c>
      <c r="U142">
        <f t="shared" si="20"/>
        <v>2015</v>
      </c>
      <c r="V142" s="11">
        <v>42052.864953703705</v>
      </c>
    </row>
    <row r="143" spans="1:22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0">
        <f t="shared" si="18"/>
        <v>42109.819710648146</v>
      </c>
      <c r="T143" s="10">
        <f t="shared" si="19"/>
        <v>42154.819710648146</v>
      </c>
      <c r="U143">
        <f t="shared" si="20"/>
        <v>2015</v>
      </c>
      <c r="V143" s="11">
        <v>42109.819710648146</v>
      </c>
    </row>
    <row r="144" spans="1:22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18"/>
        <v>41938.559930555552</v>
      </c>
      <c r="T144" s="10">
        <f t="shared" si="19"/>
        <v>41959.601597222216</v>
      </c>
      <c r="U144">
        <f t="shared" si="20"/>
        <v>2014</v>
      </c>
      <c r="V144" s="11">
        <v>41938.559930555552</v>
      </c>
    </row>
    <row r="145" spans="1:22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0">
        <f t="shared" si="18"/>
        <v>42558.730810185189</v>
      </c>
      <c r="T145" s="10">
        <f t="shared" si="19"/>
        <v>42615.913194444445</v>
      </c>
      <c r="U145">
        <f t="shared" si="20"/>
        <v>2016</v>
      </c>
      <c r="V145" s="11">
        <v>42558.730810185189</v>
      </c>
    </row>
    <row r="146" spans="1:22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0">
        <f t="shared" si="18"/>
        <v>42047.429074074076</v>
      </c>
      <c r="T146" s="10">
        <f t="shared" si="19"/>
        <v>42107.387407407405</v>
      </c>
      <c r="U146">
        <f t="shared" si="20"/>
        <v>2015</v>
      </c>
      <c r="V146" s="11">
        <v>42047.429074074076</v>
      </c>
    </row>
    <row r="147" spans="1:22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18"/>
        <v>42200.208935185183</v>
      </c>
      <c r="T147" s="10">
        <f t="shared" si="19"/>
        <v>42227.208935185183</v>
      </c>
      <c r="U147">
        <f t="shared" si="20"/>
        <v>2015</v>
      </c>
      <c r="V147" s="11">
        <v>42200.208935185183</v>
      </c>
    </row>
    <row r="148" spans="1:22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18"/>
        <v>42692.682847222219</v>
      </c>
      <c r="T148" s="10">
        <f t="shared" si="19"/>
        <v>42752.682847222219</v>
      </c>
      <c r="U148">
        <f t="shared" si="20"/>
        <v>2016</v>
      </c>
      <c r="V148" s="11">
        <v>42692.682847222219</v>
      </c>
    </row>
    <row r="149" spans="1:22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0">
        <f t="shared" si="18"/>
        <v>41969.434490740743</v>
      </c>
      <c r="T149" s="10">
        <f t="shared" si="19"/>
        <v>42012.429166666661</v>
      </c>
      <c r="U149">
        <f t="shared" si="20"/>
        <v>2014</v>
      </c>
      <c r="V149" s="11">
        <v>41969.434490740743</v>
      </c>
    </row>
    <row r="150" spans="1:22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18"/>
        <v>42396.948333333326</v>
      </c>
      <c r="T150" s="10">
        <f t="shared" si="19"/>
        <v>42426.948333333326</v>
      </c>
      <c r="U150">
        <f t="shared" si="20"/>
        <v>2016</v>
      </c>
      <c r="V150" s="11">
        <v>42396.948333333326</v>
      </c>
    </row>
    <row r="151" spans="1:22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18"/>
        <v>41967.838773148142</v>
      </c>
      <c r="T151" s="10">
        <f t="shared" si="19"/>
        <v>41997.999999999993</v>
      </c>
      <c r="U151">
        <f t="shared" si="20"/>
        <v>2014</v>
      </c>
      <c r="V151" s="11">
        <v>41967.838773148142</v>
      </c>
    </row>
    <row r="152" spans="1:22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18"/>
        <v>42089.82849537037</v>
      </c>
      <c r="T152" s="10">
        <f t="shared" si="19"/>
        <v>42149.82849537037</v>
      </c>
      <c r="U152">
        <f t="shared" si="20"/>
        <v>2015</v>
      </c>
      <c r="V152" s="11">
        <v>42089.82849537037</v>
      </c>
    </row>
    <row r="153" spans="1:22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18"/>
        <v>42113.217488425922</v>
      </c>
      <c r="T153" s="10">
        <f t="shared" si="19"/>
        <v>42173.217488425922</v>
      </c>
      <c r="U153">
        <f t="shared" si="20"/>
        <v>2015</v>
      </c>
      <c r="V153" s="11">
        <v>42113.217488425922</v>
      </c>
    </row>
    <row r="154" spans="1:22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18"/>
        <v>41874.744212962964</v>
      </c>
      <c r="T154" s="10">
        <f t="shared" si="19"/>
        <v>41904.744212962964</v>
      </c>
      <c r="U154">
        <f t="shared" si="20"/>
        <v>2014</v>
      </c>
      <c r="V154" s="11">
        <v>41874.744212962964</v>
      </c>
    </row>
    <row r="155" spans="1:22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18"/>
        <v>41933.252824074072</v>
      </c>
      <c r="T155" s="10">
        <f t="shared" si="19"/>
        <v>41975.294490740744</v>
      </c>
      <c r="U155">
        <f t="shared" si="20"/>
        <v>2014</v>
      </c>
      <c r="V155" s="11">
        <v>41933.252824074072</v>
      </c>
    </row>
    <row r="156" spans="1:22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18"/>
        <v>42115.214062499996</v>
      </c>
      <c r="T156" s="10">
        <f t="shared" si="19"/>
        <v>42158.214062499996</v>
      </c>
      <c r="U156">
        <f t="shared" si="20"/>
        <v>2015</v>
      </c>
      <c r="V156" s="11">
        <v>42115.214062499996</v>
      </c>
    </row>
    <row r="157" spans="1:22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18"/>
        <v>42168.226099537038</v>
      </c>
      <c r="T157" s="10">
        <f t="shared" si="19"/>
        <v>42208.226099537038</v>
      </c>
      <c r="U157">
        <f t="shared" si="20"/>
        <v>2015</v>
      </c>
      <c r="V157" s="11">
        <v>42168.226099537038</v>
      </c>
    </row>
    <row r="158" spans="1:22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18"/>
        <v>41793.791620370372</v>
      </c>
      <c r="T158" s="10">
        <f t="shared" si="19"/>
        <v>41853.791620370372</v>
      </c>
      <c r="U158">
        <f t="shared" si="20"/>
        <v>2014</v>
      </c>
      <c r="V158" s="11">
        <v>41793.791620370372</v>
      </c>
    </row>
    <row r="159" spans="1:22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18"/>
        <v>42396.578379629624</v>
      </c>
      <c r="T159" s="10">
        <f t="shared" si="19"/>
        <v>42426.578379629624</v>
      </c>
      <c r="U159">
        <f t="shared" si="20"/>
        <v>2016</v>
      </c>
      <c r="V159" s="11">
        <v>42396.578379629624</v>
      </c>
    </row>
    <row r="160" spans="1:22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0">
        <f t="shared" si="18"/>
        <v>41903.743379629625</v>
      </c>
      <c r="T160" s="10">
        <f t="shared" si="19"/>
        <v>41933.743379629625</v>
      </c>
      <c r="U160">
        <f t="shared" si="20"/>
        <v>2014</v>
      </c>
      <c r="V160" s="11">
        <v>41903.743379629625</v>
      </c>
    </row>
    <row r="161" spans="1:22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18"/>
        <v>42514.101215277777</v>
      </c>
      <c r="T161" s="10">
        <f t="shared" si="19"/>
        <v>42554.101215277777</v>
      </c>
      <c r="U161">
        <f t="shared" si="20"/>
        <v>2016</v>
      </c>
      <c r="V161" s="11">
        <v>42514.101215277777</v>
      </c>
    </row>
    <row r="162" spans="1:22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0">
        <f t="shared" si="18"/>
        <v>42171.579756944448</v>
      </c>
      <c r="T162" s="10">
        <f t="shared" si="19"/>
        <v>42231.579756944448</v>
      </c>
      <c r="U162">
        <f t="shared" si="20"/>
        <v>2015</v>
      </c>
      <c r="V162" s="11">
        <v>42171.579756944448</v>
      </c>
    </row>
    <row r="163" spans="1:22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10">
        <f t="shared" si="18"/>
        <v>41792.354108796295</v>
      </c>
      <c r="T163" s="10">
        <f t="shared" si="19"/>
        <v>41822.354108796295</v>
      </c>
      <c r="U163">
        <f t="shared" si="20"/>
        <v>2014</v>
      </c>
      <c r="V163" s="11">
        <v>41792.354108796295</v>
      </c>
    </row>
    <row r="164" spans="1:22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18"/>
        <v>41834.79347222222</v>
      </c>
      <c r="T164" s="10">
        <f t="shared" si="19"/>
        <v>41867.654166666667</v>
      </c>
      <c r="U164">
        <f t="shared" si="20"/>
        <v>2014</v>
      </c>
      <c r="V164" s="11">
        <v>41834.79347222222</v>
      </c>
    </row>
    <row r="165" spans="1:22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0">
        <f t="shared" si="18"/>
        <v>42243.627939814811</v>
      </c>
      <c r="T165" s="10">
        <f t="shared" si="19"/>
        <v>42277.666666666664</v>
      </c>
      <c r="U165">
        <f t="shared" si="20"/>
        <v>2015</v>
      </c>
      <c r="V165" s="11">
        <v>42243.627939814811</v>
      </c>
    </row>
    <row r="166" spans="1:22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18"/>
        <v>41841.429409722223</v>
      </c>
      <c r="T166" s="10">
        <f t="shared" si="19"/>
        <v>41901.429409722223</v>
      </c>
      <c r="U166">
        <f t="shared" si="20"/>
        <v>2014</v>
      </c>
      <c r="V166" s="11">
        <v>41841.429409722223</v>
      </c>
    </row>
    <row r="167" spans="1:22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0">
        <f t="shared" si="18"/>
        <v>42351.325509259252</v>
      </c>
      <c r="T167" s="10">
        <f t="shared" si="19"/>
        <v>42381.325509259252</v>
      </c>
      <c r="U167">
        <f t="shared" si="20"/>
        <v>2015</v>
      </c>
      <c r="V167" s="11">
        <v>42351.325509259252</v>
      </c>
    </row>
    <row r="168" spans="1:22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18"/>
        <v>42720.742615740739</v>
      </c>
      <c r="T168" s="10">
        <f t="shared" si="19"/>
        <v>42750.742615740739</v>
      </c>
      <c r="U168">
        <f t="shared" si="20"/>
        <v>2016</v>
      </c>
      <c r="V168" s="11">
        <v>42720.742615740739</v>
      </c>
    </row>
    <row r="169" spans="1:22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0">
        <f t="shared" si="18"/>
        <v>42160.594155092585</v>
      </c>
      <c r="T169" s="10">
        <f t="shared" si="19"/>
        <v>42220.594155092585</v>
      </c>
      <c r="U169">
        <f t="shared" si="20"/>
        <v>2015</v>
      </c>
      <c r="V169" s="11">
        <v>42160.594155092585</v>
      </c>
    </row>
    <row r="170" spans="1:22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18"/>
        <v>42052.501967592594</v>
      </c>
      <c r="T170" s="10">
        <f t="shared" si="19"/>
        <v>42082.460300925923</v>
      </c>
      <c r="U170">
        <f t="shared" si="20"/>
        <v>2015</v>
      </c>
      <c r="V170" s="11">
        <v>42052.501967592594</v>
      </c>
    </row>
    <row r="171" spans="1:22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10">
        <f t="shared" si="18"/>
        <v>41900.171979166662</v>
      </c>
      <c r="T171" s="10">
        <f t="shared" si="19"/>
        <v>41930.171979166662</v>
      </c>
      <c r="U171">
        <f t="shared" si="20"/>
        <v>2014</v>
      </c>
      <c r="V171" s="11">
        <v>41900.171979166662</v>
      </c>
    </row>
    <row r="172" spans="1:22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18"/>
        <v>42216.644479166665</v>
      </c>
      <c r="T172" s="10">
        <f t="shared" si="19"/>
        <v>42245.894444444442</v>
      </c>
      <c r="U172">
        <f t="shared" si="20"/>
        <v>2015</v>
      </c>
      <c r="V172" s="11">
        <v>42216.644479166665</v>
      </c>
    </row>
    <row r="173" spans="1:22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10">
        <f t="shared" si="18"/>
        <v>42533.847384259258</v>
      </c>
      <c r="T173" s="10">
        <f t="shared" si="19"/>
        <v>42593.847384259258</v>
      </c>
      <c r="U173">
        <f t="shared" si="20"/>
        <v>2016</v>
      </c>
      <c r="V173" s="11">
        <v>42533.847384259258</v>
      </c>
    </row>
    <row r="174" spans="1:22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0">
        <f t="shared" si="18"/>
        <v>42047.061608796292</v>
      </c>
      <c r="T174" s="10">
        <f t="shared" si="19"/>
        <v>42082.01994212962</v>
      </c>
      <c r="U174">
        <f t="shared" si="20"/>
        <v>2015</v>
      </c>
      <c r="V174" s="11">
        <v>42047.061608796292</v>
      </c>
    </row>
    <row r="175" spans="1:22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0">
        <f t="shared" si="18"/>
        <v>42033.239675925921</v>
      </c>
      <c r="T175" s="10">
        <f t="shared" si="19"/>
        <v>42063.239675925921</v>
      </c>
      <c r="U175">
        <f t="shared" si="20"/>
        <v>2015</v>
      </c>
      <c r="V175" s="11">
        <v>42033.239675925921</v>
      </c>
    </row>
    <row r="176" spans="1:22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0">
        <f t="shared" si="18"/>
        <v>42072.42564814815</v>
      </c>
      <c r="T176" s="10">
        <f t="shared" si="19"/>
        <v>42132.42564814815</v>
      </c>
      <c r="U176">
        <f t="shared" si="20"/>
        <v>2015</v>
      </c>
      <c r="V176" s="11">
        <v>42072.42564814815</v>
      </c>
    </row>
    <row r="177" spans="1:22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18"/>
        <v>41855.444571759253</v>
      </c>
      <c r="T177" s="10">
        <f t="shared" si="19"/>
        <v>41880.444571759253</v>
      </c>
      <c r="U177">
        <f t="shared" si="20"/>
        <v>2014</v>
      </c>
      <c r="V177" s="11">
        <v>41855.444571759253</v>
      </c>
    </row>
    <row r="178" spans="1:22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0">
        <f t="shared" si="18"/>
        <v>42191.490729166668</v>
      </c>
      <c r="T178" s="10">
        <f t="shared" si="19"/>
        <v>42221.490729166668</v>
      </c>
      <c r="U178">
        <f t="shared" si="20"/>
        <v>2015</v>
      </c>
      <c r="V178" s="11">
        <v>42191.490729166668</v>
      </c>
    </row>
    <row r="179" spans="1:22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18"/>
        <v>42069.714421296296</v>
      </c>
      <c r="T179" s="10">
        <f t="shared" si="19"/>
        <v>42086.672754629624</v>
      </c>
      <c r="U179">
        <f t="shared" si="20"/>
        <v>2015</v>
      </c>
      <c r="V179" s="11">
        <v>42069.714421296296</v>
      </c>
    </row>
    <row r="180" spans="1:22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0">
        <f t="shared" si="18"/>
        <v>42304.622048611105</v>
      </c>
      <c r="T180" s="10">
        <f t="shared" si="19"/>
        <v>42334.663715277777</v>
      </c>
      <c r="U180">
        <f t="shared" si="20"/>
        <v>2015</v>
      </c>
      <c r="V180" s="11">
        <v>42304.622048611105</v>
      </c>
    </row>
    <row r="181" spans="1:22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0">
        <f t="shared" si="18"/>
        <v>42402.747164351851</v>
      </c>
      <c r="T181" s="10">
        <f t="shared" si="19"/>
        <v>42432.747164351851</v>
      </c>
      <c r="U181">
        <f t="shared" si="20"/>
        <v>2016</v>
      </c>
      <c r="V181" s="11">
        <v>42402.747164351851</v>
      </c>
    </row>
    <row r="182" spans="1:22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18"/>
        <v>42067.657905092587</v>
      </c>
      <c r="T182" s="10">
        <f t="shared" si="19"/>
        <v>42107.458333333336</v>
      </c>
      <c r="U182">
        <f t="shared" si="20"/>
        <v>2015</v>
      </c>
      <c r="V182" s="11">
        <v>42067.657905092587</v>
      </c>
    </row>
    <row r="183" spans="1:22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18"/>
        <v>42147.408506944441</v>
      </c>
      <c r="T183" s="10">
        <f t="shared" si="19"/>
        <v>42177.408506944441</v>
      </c>
      <c r="U183">
        <f t="shared" si="20"/>
        <v>2015</v>
      </c>
      <c r="V183" s="11">
        <v>42147.408506944441</v>
      </c>
    </row>
    <row r="184" spans="1:22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0">
        <f t="shared" si="18"/>
        <v>42711.678611111107</v>
      </c>
      <c r="T184" s="10">
        <f t="shared" si="19"/>
        <v>42741.678611111107</v>
      </c>
      <c r="U184">
        <f t="shared" si="20"/>
        <v>2016</v>
      </c>
      <c r="V184" s="11">
        <v>42711.678611111107</v>
      </c>
    </row>
    <row r="185" spans="1:22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18"/>
        <v>41939.476967592593</v>
      </c>
      <c r="T185" s="10">
        <f t="shared" si="19"/>
        <v>41969.518634259257</v>
      </c>
      <c r="U185">
        <f t="shared" si="20"/>
        <v>2014</v>
      </c>
      <c r="V185" s="11">
        <v>41939.476967592593</v>
      </c>
    </row>
    <row r="186" spans="1:22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18"/>
        <v>41825.45789351852</v>
      </c>
      <c r="T186" s="10">
        <f t="shared" si="19"/>
        <v>41882.832638888889</v>
      </c>
      <c r="U186">
        <f t="shared" si="20"/>
        <v>2014</v>
      </c>
      <c r="V186" s="11">
        <v>41825.45789351852</v>
      </c>
    </row>
    <row r="187" spans="1:22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0">
        <f t="shared" si="18"/>
        <v>42570.577997685185</v>
      </c>
      <c r="T187" s="10">
        <f t="shared" si="19"/>
        <v>42600.577997685185</v>
      </c>
      <c r="U187">
        <f t="shared" si="20"/>
        <v>2016</v>
      </c>
      <c r="V187" s="11">
        <v>42570.577997685185</v>
      </c>
    </row>
    <row r="188" spans="1:22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0">
        <f t="shared" si="18"/>
        <v>42767.479560185187</v>
      </c>
      <c r="T188" s="10">
        <f t="shared" si="19"/>
        <v>42797.499999999993</v>
      </c>
      <c r="U188">
        <f t="shared" si="20"/>
        <v>2017</v>
      </c>
      <c r="V188" s="11">
        <v>42767.479560185187</v>
      </c>
    </row>
    <row r="189" spans="1:22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0">
        <f t="shared" si="18"/>
        <v>42181.90112268518</v>
      </c>
      <c r="T189" s="10">
        <f t="shared" si="19"/>
        <v>42205.957638888889</v>
      </c>
      <c r="U189">
        <f t="shared" si="20"/>
        <v>2015</v>
      </c>
      <c r="V189" s="11">
        <v>42181.90112268518</v>
      </c>
    </row>
    <row r="190" spans="1:22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0">
        <f t="shared" si="18"/>
        <v>41856.849710648145</v>
      </c>
      <c r="T190" s="10">
        <f t="shared" si="19"/>
        <v>41886.849710648145</v>
      </c>
      <c r="U190">
        <f t="shared" si="20"/>
        <v>2014</v>
      </c>
      <c r="V190" s="11">
        <v>41856.849710648145</v>
      </c>
    </row>
    <row r="191" spans="1:22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10">
        <f t="shared" si="18"/>
        <v>42556.357372685183</v>
      </c>
      <c r="T191" s="10">
        <f t="shared" si="19"/>
        <v>42616.357372685183</v>
      </c>
      <c r="U191">
        <f t="shared" si="20"/>
        <v>2016</v>
      </c>
      <c r="V191" s="11">
        <v>42556.357372685183</v>
      </c>
    </row>
    <row r="192" spans="1:22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10">
        <f t="shared" si="18"/>
        <v>42527.317662037036</v>
      </c>
      <c r="T192" s="10">
        <f t="shared" si="19"/>
        <v>42537.317662037036</v>
      </c>
      <c r="U192">
        <f t="shared" si="20"/>
        <v>2016</v>
      </c>
      <c r="V192" s="11">
        <v>42527.317662037036</v>
      </c>
    </row>
    <row r="193" spans="1:22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18"/>
        <v>42239.108078703699</v>
      </c>
      <c r="T193" s="10">
        <f t="shared" si="19"/>
        <v>42279.108078703699</v>
      </c>
      <c r="U193">
        <f t="shared" si="20"/>
        <v>2015</v>
      </c>
      <c r="V193" s="11">
        <v>42239.108078703699</v>
      </c>
    </row>
    <row r="194" spans="1:22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0">
        <f t="shared" si="18"/>
        <v>41899.458703703705</v>
      </c>
      <c r="T194" s="10">
        <f t="shared" si="19"/>
        <v>41929.458703703705</v>
      </c>
      <c r="U194">
        <f t="shared" si="20"/>
        <v>2014</v>
      </c>
      <c r="V194" s="11">
        <v>41899.458703703705</v>
      </c>
    </row>
    <row r="195" spans="1:22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E195/D195</f>
        <v>0</v>
      </c>
      <c r="P195" s="6" t="e">
        <f t="shared" ref="P195:P258" si="22">E195/L195</f>
        <v>#DIV/0!</v>
      </c>
      <c r="Q195" t="str">
        <f t="shared" ref="Q195:Q258" si="23">LEFT(N195,FIND("/",N195)-1)</f>
        <v>film &amp; video</v>
      </c>
      <c r="R195" t="str">
        <f t="shared" ref="R195:R258" si="24">MID(N195,FIND("/",N195)+1,LEN(N195))</f>
        <v>drama</v>
      </c>
      <c r="S195" s="10">
        <f t="shared" ref="S195:S258" si="25">(((J195/60)/60)/24)+DATE(1970,1,1)+(-8/24)</f>
        <v>41911.601458333331</v>
      </c>
      <c r="T195" s="10">
        <f t="shared" ref="T195:T258" si="26">(((I195/60)/60)/24)+DATE(1970,1,1)+(-8/24)</f>
        <v>41971.643124999995</v>
      </c>
      <c r="U195">
        <f t="shared" ref="U195:U258" si="27">YEAR(S195)</f>
        <v>2014</v>
      </c>
      <c r="V195" s="11">
        <v>41911.601458333331</v>
      </c>
    </row>
    <row r="196" spans="1:22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 s="6">
        <f t="shared" si="22"/>
        <v>1</v>
      </c>
      <c r="Q196" t="str">
        <f t="shared" si="23"/>
        <v>film &amp; video</v>
      </c>
      <c r="R196" t="str">
        <f t="shared" si="24"/>
        <v>drama</v>
      </c>
      <c r="S196" s="10">
        <f t="shared" si="25"/>
        <v>42375.663553240738</v>
      </c>
      <c r="T196" s="10">
        <f t="shared" si="26"/>
        <v>42435.663553240738</v>
      </c>
      <c r="U196">
        <f t="shared" si="27"/>
        <v>2016</v>
      </c>
      <c r="V196" s="11">
        <v>42375.663553240738</v>
      </c>
    </row>
    <row r="197" spans="1:22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6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0">
        <f t="shared" si="25"/>
        <v>42135.337175925924</v>
      </c>
      <c r="T197" s="10">
        <f t="shared" si="26"/>
        <v>42195.337175925924</v>
      </c>
      <c r="U197">
        <f t="shared" si="27"/>
        <v>2015</v>
      </c>
      <c r="V197" s="11">
        <v>42135.337175925924</v>
      </c>
    </row>
    <row r="198" spans="1:22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 s="6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0">
        <f t="shared" si="25"/>
        <v>42259.209467592591</v>
      </c>
      <c r="T198" s="10">
        <f t="shared" si="26"/>
        <v>42287.541666666664</v>
      </c>
      <c r="U198">
        <f t="shared" si="27"/>
        <v>2015</v>
      </c>
      <c r="V198" s="11">
        <v>42259.209467592591</v>
      </c>
    </row>
    <row r="199" spans="1:22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 s="6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0">
        <f t="shared" si="25"/>
        <v>42741.515046296299</v>
      </c>
      <c r="T199" s="10">
        <f t="shared" si="26"/>
        <v>42783.541666666664</v>
      </c>
      <c r="U199">
        <f t="shared" si="27"/>
        <v>2017</v>
      </c>
      <c r="V199" s="11">
        <v>42741.515046296299</v>
      </c>
    </row>
    <row r="200" spans="1:22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 s="6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0">
        <f t="shared" si="25"/>
        <v>41887.050023148149</v>
      </c>
      <c r="T200" s="10">
        <f t="shared" si="26"/>
        <v>41917.050023148149</v>
      </c>
      <c r="U200">
        <f t="shared" si="27"/>
        <v>2014</v>
      </c>
      <c r="V200" s="11">
        <v>41887.050023148149</v>
      </c>
    </row>
    <row r="201" spans="1:22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6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0">
        <f t="shared" si="25"/>
        <v>42583.790532407402</v>
      </c>
      <c r="T201" s="10">
        <f t="shared" si="26"/>
        <v>42613.790532407402</v>
      </c>
      <c r="U201">
        <f t="shared" si="27"/>
        <v>2016</v>
      </c>
      <c r="V201" s="11">
        <v>42583.790532407402</v>
      </c>
    </row>
    <row r="202" spans="1:22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 s="6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0">
        <f t="shared" si="25"/>
        <v>41866.750034722223</v>
      </c>
      <c r="T202" s="10">
        <f t="shared" si="26"/>
        <v>41896.750034722223</v>
      </c>
      <c r="U202">
        <f t="shared" si="27"/>
        <v>2014</v>
      </c>
      <c r="V202" s="11">
        <v>41866.750034722223</v>
      </c>
    </row>
    <row r="203" spans="1:22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 s="6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0">
        <f t="shared" si="25"/>
        <v>42023.485289351847</v>
      </c>
      <c r="T203" s="10">
        <f t="shared" si="26"/>
        <v>42043.485289351847</v>
      </c>
      <c r="U203">
        <f t="shared" si="27"/>
        <v>2015</v>
      </c>
      <c r="V203" s="11">
        <v>42023.485289351847</v>
      </c>
    </row>
    <row r="204" spans="1:2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6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0">
        <f t="shared" si="25"/>
        <v>42255.594490740739</v>
      </c>
      <c r="T204" s="10">
        <f t="shared" si="26"/>
        <v>42285.540972222218</v>
      </c>
      <c r="U204">
        <f t="shared" si="27"/>
        <v>2015</v>
      </c>
      <c r="V204" s="11">
        <v>42255.594490740739</v>
      </c>
    </row>
    <row r="205" spans="1:22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 s="6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0">
        <f t="shared" si="25"/>
        <v>41973.514629629623</v>
      </c>
      <c r="T205" s="10">
        <f t="shared" si="26"/>
        <v>42033.514629629623</v>
      </c>
      <c r="U205">
        <f t="shared" si="27"/>
        <v>2014</v>
      </c>
      <c r="V205" s="11">
        <v>41973.514629629623</v>
      </c>
    </row>
    <row r="206" spans="1:22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 s="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0">
        <f t="shared" si="25"/>
        <v>42556.250034722216</v>
      </c>
      <c r="T206" s="10">
        <f t="shared" si="26"/>
        <v>42586.250034722216</v>
      </c>
      <c r="U206">
        <f t="shared" si="27"/>
        <v>2016</v>
      </c>
      <c r="V206" s="11">
        <v>42556.250034722216</v>
      </c>
    </row>
    <row r="207" spans="1:22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 s="6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0">
        <f t="shared" si="25"/>
        <v>42248.298865740733</v>
      </c>
      <c r="T207" s="10">
        <f t="shared" si="26"/>
        <v>42283.298865740733</v>
      </c>
      <c r="U207">
        <f t="shared" si="27"/>
        <v>2015</v>
      </c>
      <c r="V207" s="11">
        <v>42248.298865740733</v>
      </c>
    </row>
    <row r="208" spans="1:22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6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0">
        <f t="shared" si="25"/>
        <v>42566.67109953703</v>
      </c>
      <c r="T208" s="10">
        <f t="shared" si="26"/>
        <v>42587.67109953703</v>
      </c>
      <c r="U208">
        <f t="shared" si="27"/>
        <v>2016</v>
      </c>
      <c r="V208" s="11">
        <v>42566.67109953703</v>
      </c>
    </row>
    <row r="209" spans="1:22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 s="6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0">
        <f t="shared" si="25"/>
        <v>41977.863865740735</v>
      </c>
      <c r="T209" s="10">
        <f t="shared" si="26"/>
        <v>42007.863865740735</v>
      </c>
      <c r="U209">
        <f t="shared" si="27"/>
        <v>2014</v>
      </c>
      <c r="V209" s="11">
        <v>41977.863865740735</v>
      </c>
    </row>
    <row r="210" spans="1:22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6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0">
        <f t="shared" si="25"/>
        <v>41959.03665509259</v>
      </c>
      <c r="T210" s="10">
        <f t="shared" si="26"/>
        <v>41989.03665509259</v>
      </c>
      <c r="U210">
        <f t="shared" si="27"/>
        <v>2014</v>
      </c>
      <c r="V210" s="11">
        <v>41959.03665509259</v>
      </c>
    </row>
    <row r="211" spans="1:22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6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0">
        <f t="shared" si="25"/>
        <v>42165.589525462965</v>
      </c>
      <c r="T211" s="10">
        <f t="shared" si="26"/>
        <v>42195.589525462965</v>
      </c>
      <c r="U211">
        <f t="shared" si="27"/>
        <v>2015</v>
      </c>
      <c r="V211" s="11">
        <v>42165.589525462965</v>
      </c>
    </row>
    <row r="212" spans="1:22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 s="6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0">
        <f t="shared" si="25"/>
        <v>42248.731388888882</v>
      </c>
      <c r="T212" s="10">
        <f t="shared" si="26"/>
        <v>42277.874999999993</v>
      </c>
      <c r="U212">
        <f t="shared" si="27"/>
        <v>2015</v>
      </c>
      <c r="V212" s="11">
        <v>42248.731388888882</v>
      </c>
    </row>
    <row r="213" spans="1:22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 s="6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0">
        <f t="shared" si="25"/>
        <v>42235.826585648152</v>
      </c>
      <c r="T213" s="10">
        <f t="shared" si="26"/>
        <v>42265.826585648152</v>
      </c>
      <c r="U213">
        <f t="shared" si="27"/>
        <v>2015</v>
      </c>
      <c r="V213" s="11">
        <v>42235.826585648152</v>
      </c>
    </row>
    <row r="214" spans="1:22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 s="6">
        <f t="shared" si="22"/>
        <v>1</v>
      </c>
      <c r="Q214" t="str">
        <f t="shared" si="23"/>
        <v>film &amp; video</v>
      </c>
      <c r="R214" t="str">
        <f t="shared" si="24"/>
        <v>drama</v>
      </c>
      <c r="S214" s="10">
        <f t="shared" si="25"/>
        <v>42416.547685185178</v>
      </c>
      <c r="T214" s="10">
        <f t="shared" si="26"/>
        <v>42476.506018518521</v>
      </c>
      <c r="U214">
        <f t="shared" si="27"/>
        <v>2016</v>
      </c>
      <c r="V214" s="11">
        <v>42416.547685185178</v>
      </c>
    </row>
    <row r="215" spans="1:22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 s="6">
        <f t="shared" si="22"/>
        <v>20</v>
      </c>
      <c r="Q215" t="str">
        <f t="shared" si="23"/>
        <v>film &amp; video</v>
      </c>
      <c r="R215" t="str">
        <f t="shared" si="24"/>
        <v>drama</v>
      </c>
      <c r="S215" s="10">
        <f t="shared" si="25"/>
        <v>42202.260960648149</v>
      </c>
      <c r="T215" s="10">
        <f t="shared" si="26"/>
        <v>42232.254641203697</v>
      </c>
      <c r="U215">
        <f t="shared" si="27"/>
        <v>2015</v>
      </c>
      <c r="V215" s="11">
        <v>42202.260960648149</v>
      </c>
    </row>
    <row r="216" spans="1:22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 s="6">
        <f t="shared" si="22"/>
        <v>1</v>
      </c>
      <c r="Q216" t="str">
        <f t="shared" si="23"/>
        <v>film &amp; video</v>
      </c>
      <c r="R216" t="str">
        <f t="shared" si="24"/>
        <v>drama</v>
      </c>
      <c r="S216" s="10">
        <f t="shared" si="25"/>
        <v>42009.307280092595</v>
      </c>
      <c r="T216" s="10">
        <f t="shared" si="26"/>
        <v>42069.307280092595</v>
      </c>
      <c r="U216">
        <f t="shared" si="27"/>
        <v>2015</v>
      </c>
      <c r="V216" s="11">
        <v>42009.307280092595</v>
      </c>
    </row>
    <row r="217" spans="1:22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 s="6">
        <f t="shared" si="22"/>
        <v>10</v>
      </c>
      <c r="Q217" t="str">
        <f t="shared" si="23"/>
        <v>film &amp; video</v>
      </c>
      <c r="R217" t="str">
        <f t="shared" si="24"/>
        <v>drama</v>
      </c>
      <c r="S217" s="10">
        <f t="shared" si="25"/>
        <v>42374.896782407406</v>
      </c>
      <c r="T217" s="10">
        <f t="shared" si="26"/>
        <v>42417.665972222218</v>
      </c>
      <c r="U217">
        <f t="shared" si="27"/>
        <v>2016</v>
      </c>
      <c r="V217" s="11">
        <v>42374.896782407406</v>
      </c>
    </row>
    <row r="218" spans="1:22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 s="6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0">
        <f t="shared" si="25"/>
        <v>42066.625428240739</v>
      </c>
      <c r="T218" s="10">
        <f t="shared" si="26"/>
        <v>42116.583761574067</v>
      </c>
      <c r="U218">
        <f t="shared" si="27"/>
        <v>2015</v>
      </c>
      <c r="V218" s="11">
        <v>42066.625428240739</v>
      </c>
    </row>
    <row r="219" spans="1:22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 s="6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0">
        <f t="shared" si="25"/>
        <v>41970.307280092595</v>
      </c>
      <c r="T219" s="10">
        <f t="shared" si="26"/>
        <v>42001.307280092595</v>
      </c>
      <c r="U219">
        <f t="shared" si="27"/>
        <v>2014</v>
      </c>
      <c r="V219" s="11">
        <v>41970.307280092595</v>
      </c>
    </row>
    <row r="220" spans="1:22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 s="6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0">
        <f t="shared" si="25"/>
        <v>42079.295011574075</v>
      </c>
      <c r="T220" s="10">
        <f t="shared" si="26"/>
        <v>42139.295011574075</v>
      </c>
      <c r="U220">
        <f t="shared" si="27"/>
        <v>2015</v>
      </c>
      <c r="V220" s="11">
        <v>42079.295011574075</v>
      </c>
    </row>
    <row r="221" spans="1:22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 s="6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0">
        <f t="shared" si="25"/>
        <v>42428.993344907409</v>
      </c>
      <c r="T221" s="10">
        <f t="shared" si="26"/>
        <v>42460.957638888889</v>
      </c>
      <c r="U221">
        <f t="shared" si="27"/>
        <v>2016</v>
      </c>
      <c r="V221" s="11">
        <v>42428.993344907409</v>
      </c>
    </row>
    <row r="222" spans="1:22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 s="6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0">
        <f t="shared" si="25"/>
        <v>42195.310532407406</v>
      </c>
      <c r="T222" s="10">
        <f t="shared" si="26"/>
        <v>42236.504166666658</v>
      </c>
      <c r="U222">
        <f t="shared" si="27"/>
        <v>2015</v>
      </c>
      <c r="V222" s="11">
        <v>42195.310532407406</v>
      </c>
    </row>
    <row r="223" spans="1:2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6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0">
        <f t="shared" si="25"/>
        <v>42031.504212962966</v>
      </c>
      <c r="T223" s="10">
        <f t="shared" si="26"/>
        <v>42091.462546296294</v>
      </c>
      <c r="U223">
        <f t="shared" si="27"/>
        <v>2015</v>
      </c>
      <c r="V223" s="11">
        <v>42031.504212962966</v>
      </c>
    </row>
    <row r="224" spans="1:22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 s="6">
        <f t="shared" si="22"/>
        <v>65</v>
      </c>
      <c r="Q224" t="str">
        <f t="shared" si="23"/>
        <v>film &amp; video</v>
      </c>
      <c r="R224" t="str">
        <f t="shared" si="24"/>
        <v>drama</v>
      </c>
      <c r="S224" s="10">
        <f t="shared" si="25"/>
        <v>42031.436550925922</v>
      </c>
      <c r="T224" s="10">
        <f t="shared" si="26"/>
        <v>42089.777083333327</v>
      </c>
      <c r="U224">
        <f t="shared" si="27"/>
        <v>2015</v>
      </c>
      <c r="V224" s="11">
        <v>42031.436550925922</v>
      </c>
    </row>
    <row r="225" spans="1:22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6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0">
        <f t="shared" si="25"/>
        <v>42481.714699074073</v>
      </c>
      <c r="T225" s="10">
        <f t="shared" si="26"/>
        <v>42511.711805555555</v>
      </c>
      <c r="U225">
        <f t="shared" si="27"/>
        <v>2016</v>
      </c>
      <c r="V225" s="11">
        <v>42481.714699074073</v>
      </c>
    </row>
    <row r="226" spans="1:22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0">
        <f t="shared" si="25"/>
        <v>42134.901921296296</v>
      </c>
      <c r="T226" s="10">
        <f t="shared" si="26"/>
        <v>42194.901921296296</v>
      </c>
      <c r="U226">
        <f t="shared" si="27"/>
        <v>2015</v>
      </c>
      <c r="V226" s="11">
        <v>42134.901921296296</v>
      </c>
    </row>
    <row r="227" spans="1:22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6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0">
        <f t="shared" si="25"/>
        <v>42438.627939814811</v>
      </c>
      <c r="T227" s="10">
        <f t="shared" si="26"/>
        <v>42468.586273148147</v>
      </c>
      <c r="U227">
        <f t="shared" si="27"/>
        <v>2016</v>
      </c>
      <c r="V227" s="11">
        <v>42438.627939814811</v>
      </c>
    </row>
    <row r="228" spans="1:22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 s="6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0">
        <f t="shared" si="25"/>
        <v>42106.332685185182</v>
      </c>
      <c r="T228" s="10">
        <f t="shared" si="26"/>
        <v>42155.061805555553</v>
      </c>
      <c r="U228">
        <f t="shared" si="27"/>
        <v>2015</v>
      </c>
      <c r="V228" s="11">
        <v>42106.332685185182</v>
      </c>
    </row>
    <row r="229" spans="1:22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6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0">
        <f t="shared" si="25"/>
        <v>42164.560659722221</v>
      </c>
      <c r="T229" s="10">
        <f t="shared" si="26"/>
        <v>42194.560659722221</v>
      </c>
      <c r="U229">
        <f t="shared" si="27"/>
        <v>2015</v>
      </c>
      <c r="V229" s="11">
        <v>42164.560659722221</v>
      </c>
    </row>
    <row r="230" spans="1:22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6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0">
        <f t="shared" si="25"/>
        <v>42096.353067129625</v>
      </c>
      <c r="T230" s="10">
        <f t="shared" si="26"/>
        <v>42156.353067129625</v>
      </c>
      <c r="U230">
        <f t="shared" si="27"/>
        <v>2015</v>
      </c>
      <c r="V230" s="11">
        <v>42096.353067129625</v>
      </c>
    </row>
    <row r="231" spans="1:22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6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0">
        <f t="shared" si="25"/>
        <v>42383.600659722222</v>
      </c>
      <c r="T231" s="10">
        <f t="shared" si="26"/>
        <v>42413.600659722222</v>
      </c>
      <c r="U231">
        <f t="shared" si="27"/>
        <v>2016</v>
      </c>
      <c r="V231" s="11">
        <v>42383.600659722222</v>
      </c>
    </row>
    <row r="232" spans="1:22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 s="6">
        <f t="shared" si="22"/>
        <v>30</v>
      </c>
      <c r="Q232" t="str">
        <f t="shared" si="23"/>
        <v>film &amp; video</v>
      </c>
      <c r="R232" t="str">
        <f t="shared" si="24"/>
        <v>drama</v>
      </c>
      <c r="S232" s="10">
        <f t="shared" si="25"/>
        <v>42129.443877314807</v>
      </c>
      <c r="T232" s="10">
        <f t="shared" si="26"/>
        <v>42159.443877314807</v>
      </c>
      <c r="U232">
        <f t="shared" si="27"/>
        <v>2015</v>
      </c>
      <c r="V232" s="11">
        <v>42129.443877314807</v>
      </c>
    </row>
    <row r="233" spans="1:22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6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0">
        <f t="shared" si="25"/>
        <v>42341.625590277778</v>
      </c>
      <c r="T233" s="10">
        <f t="shared" si="26"/>
        <v>42371.625590277778</v>
      </c>
      <c r="U233">
        <f t="shared" si="27"/>
        <v>2015</v>
      </c>
      <c r="V233" s="11">
        <v>42341.625590277778</v>
      </c>
    </row>
    <row r="234" spans="1:22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 s="6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0">
        <f t="shared" si="25"/>
        <v>42032.492430555554</v>
      </c>
      <c r="T234" s="10">
        <f t="shared" si="26"/>
        <v>42062.492430555554</v>
      </c>
      <c r="U234">
        <f t="shared" si="27"/>
        <v>2015</v>
      </c>
      <c r="V234" s="11">
        <v>42032.492430555554</v>
      </c>
    </row>
    <row r="235" spans="1:22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6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0">
        <f t="shared" si="25"/>
        <v>42612.578379629624</v>
      </c>
      <c r="T235" s="10">
        <f t="shared" si="26"/>
        <v>42642.578379629624</v>
      </c>
      <c r="U235">
        <f t="shared" si="27"/>
        <v>2016</v>
      </c>
      <c r="V235" s="11">
        <v>42612.578379629624</v>
      </c>
    </row>
    <row r="236" spans="1:22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 s="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0">
        <f t="shared" si="25"/>
        <v>42135.70207175926</v>
      </c>
      <c r="T236" s="10">
        <f t="shared" si="26"/>
        <v>42175.70207175926</v>
      </c>
      <c r="U236">
        <f t="shared" si="27"/>
        <v>2015</v>
      </c>
      <c r="V236" s="11">
        <v>42135.70207175926</v>
      </c>
    </row>
    <row r="237" spans="1:22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6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0">
        <f t="shared" si="25"/>
        <v>42164.575196759259</v>
      </c>
      <c r="T237" s="10">
        <f t="shared" si="26"/>
        <v>42194.575196759259</v>
      </c>
      <c r="U237">
        <f t="shared" si="27"/>
        <v>2015</v>
      </c>
      <c r="V237" s="11">
        <v>42164.575196759259</v>
      </c>
    </row>
    <row r="238" spans="1:22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6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0">
        <f t="shared" si="25"/>
        <v>42320.751145833325</v>
      </c>
      <c r="T238" s="10">
        <f t="shared" si="26"/>
        <v>42373.666666666664</v>
      </c>
      <c r="U238">
        <f t="shared" si="27"/>
        <v>2015</v>
      </c>
      <c r="V238" s="11">
        <v>42320.751145833325</v>
      </c>
    </row>
    <row r="239" spans="1:22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 s="6">
        <f t="shared" si="22"/>
        <v>50</v>
      </c>
      <c r="Q239" t="str">
        <f t="shared" si="23"/>
        <v>film &amp; video</v>
      </c>
      <c r="R239" t="str">
        <f t="shared" si="24"/>
        <v>drama</v>
      </c>
      <c r="S239" s="10">
        <f t="shared" si="25"/>
        <v>42377.243854166663</v>
      </c>
      <c r="T239" s="10">
        <f t="shared" si="26"/>
        <v>42437.243854166663</v>
      </c>
      <c r="U239">
        <f t="shared" si="27"/>
        <v>2016</v>
      </c>
      <c r="V239" s="11">
        <v>42377.243854166663</v>
      </c>
    </row>
    <row r="240" spans="1:22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6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0">
        <f t="shared" si="25"/>
        <v>42713.629166666658</v>
      </c>
      <c r="T240" s="10">
        <f t="shared" si="26"/>
        <v>42734.041666666664</v>
      </c>
      <c r="U240">
        <f t="shared" si="27"/>
        <v>2016</v>
      </c>
      <c r="V240" s="11">
        <v>42713.629166666658</v>
      </c>
    </row>
    <row r="241" spans="1:22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 s="6">
        <f t="shared" si="22"/>
        <v>50</v>
      </c>
      <c r="Q241" t="str">
        <f t="shared" si="23"/>
        <v>film &amp; video</v>
      </c>
      <c r="R241" t="str">
        <f t="shared" si="24"/>
        <v>drama</v>
      </c>
      <c r="S241" s="10">
        <f t="shared" si="25"/>
        <v>42296.776967592588</v>
      </c>
      <c r="T241" s="10">
        <f t="shared" si="26"/>
        <v>42316.166666666664</v>
      </c>
      <c r="U241">
        <f t="shared" si="27"/>
        <v>2015</v>
      </c>
      <c r="V241" s="11">
        <v>42296.776967592588</v>
      </c>
    </row>
    <row r="242" spans="1:22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 s="6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0">
        <f t="shared" si="25"/>
        <v>41354.375127314815</v>
      </c>
      <c r="T242" s="10">
        <f t="shared" si="26"/>
        <v>41399.375127314815</v>
      </c>
      <c r="U242">
        <f t="shared" si="27"/>
        <v>2013</v>
      </c>
      <c r="V242" s="11">
        <v>41354.375127314815</v>
      </c>
    </row>
    <row r="243" spans="1:22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 s="6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0">
        <f t="shared" si="25"/>
        <v>41949.364629629628</v>
      </c>
      <c r="T243" s="10">
        <f t="shared" si="26"/>
        <v>41994.364629629628</v>
      </c>
      <c r="U243">
        <f t="shared" si="27"/>
        <v>2014</v>
      </c>
      <c r="V243" s="11">
        <v>41949.364629629628</v>
      </c>
    </row>
    <row r="244" spans="1:22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 s="6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0">
        <f t="shared" si="25"/>
        <v>40862.15960648148</v>
      </c>
      <c r="T244" s="10">
        <f t="shared" si="26"/>
        <v>40897.15960648148</v>
      </c>
      <c r="U244">
        <f t="shared" si="27"/>
        <v>2011</v>
      </c>
      <c r="V244" s="11">
        <v>40862.15960648148</v>
      </c>
    </row>
    <row r="245" spans="1:22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 s="6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0">
        <f t="shared" si="25"/>
        <v>41661.714166666665</v>
      </c>
      <c r="T245" s="10">
        <f t="shared" si="26"/>
        <v>41691.714166666665</v>
      </c>
      <c r="U245">
        <f t="shared" si="27"/>
        <v>2014</v>
      </c>
      <c r="V245" s="11">
        <v>41661.714166666665</v>
      </c>
    </row>
    <row r="246" spans="1:22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 s="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0">
        <f t="shared" si="25"/>
        <v>40212.990266203698</v>
      </c>
      <c r="T246" s="10">
        <f t="shared" si="26"/>
        <v>40252.962499999994</v>
      </c>
      <c r="U246">
        <f t="shared" si="27"/>
        <v>2010</v>
      </c>
      <c r="V246" s="11">
        <v>40212.990266203698</v>
      </c>
    </row>
    <row r="247" spans="1:22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 s="6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0">
        <f t="shared" si="25"/>
        <v>41106.719733796293</v>
      </c>
      <c r="T247" s="10">
        <f t="shared" si="26"/>
        <v>41136.719733796293</v>
      </c>
      <c r="U247">
        <f t="shared" si="27"/>
        <v>2012</v>
      </c>
      <c r="V247" s="11">
        <v>41106.719733796293</v>
      </c>
    </row>
    <row r="248" spans="1:22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 s="6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0">
        <f t="shared" si="25"/>
        <v>40480.030150462961</v>
      </c>
      <c r="T248" s="10">
        <f t="shared" si="26"/>
        <v>40530.071817129625</v>
      </c>
      <c r="U248">
        <f t="shared" si="27"/>
        <v>2010</v>
      </c>
      <c r="V248" s="11">
        <v>40480.030150462961</v>
      </c>
    </row>
    <row r="249" spans="1:22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 s="6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0">
        <f t="shared" si="25"/>
        <v>40430.270995370367</v>
      </c>
      <c r="T249" s="10">
        <f t="shared" si="26"/>
        <v>40466.818749999999</v>
      </c>
      <c r="U249">
        <f t="shared" si="27"/>
        <v>2010</v>
      </c>
      <c r="V249" s="11">
        <v>40430.270995370367</v>
      </c>
    </row>
    <row r="250" spans="1:22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 s="6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0">
        <f t="shared" si="25"/>
        <v>40870.441076388888</v>
      </c>
      <c r="T250" s="10">
        <f t="shared" si="26"/>
        <v>40915.441076388888</v>
      </c>
      <c r="U250">
        <f t="shared" si="27"/>
        <v>2011</v>
      </c>
      <c r="V250" s="11">
        <v>40870.441076388888</v>
      </c>
    </row>
    <row r="251" spans="1:22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 s="6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0">
        <f t="shared" si="25"/>
        <v>40332.590509259258</v>
      </c>
      <c r="T251" s="10">
        <f t="shared" si="26"/>
        <v>40412.402777777774</v>
      </c>
      <c r="U251">
        <f t="shared" si="27"/>
        <v>2010</v>
      </c>
      <c r="V251" s="11">
        <v>40332.590509259258</v>
      </c>
    </row>
    <row r="252" spans="1:22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 s="6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0">
        <f t="shared" si="25"/>
        <v>41401.232534722221</v>
      </c>
      <c r="T252" s="10">
        <f t="shared" si="26"/>
        <v>41431.232534722221</v>
      </c>
      <c r="U252">
        <f t="shared" si="27"/>
        <v>2013</v>
      </c>
      <c r="V252" s="11">
        <v>41401.232534722221</v>
      </c>
    </row>
    <row r="253" spans="1:22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 s="6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0">
        <f t="shared" si="25"/>
        <v>41013.454236111109</v>
      </c>
      <c r="T253" s="10">
        <f t="shared" si="26"/>
        <v>41045.458333333328</v>
      </c>
      <c r="U253">
        <f t="shared" si="27"/>
        <v>2012</v>
      </c>
      <c r="V253" s="11">
        <v>41013.454236111109</v>
      </c>
    </row>
    <row r="254" spans="1:22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 s="6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0">
        <f t="shared" si="25"/>
        <v>40266.329375000001</v>
      </c>
      <c r="T254" s="10">
        <f t="shared" si="26"/>
        <v>40329.832638888889</v>
      </c>
      <c r="U254">
        <f t="shared" si="27"/>
        <v>2010</v>
      </c>
      <c r="V254" s="11">
        <v>40266.329375000001</v>
      </c>
    </row>
    <row r="255" spans="1:22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 s="6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0">
        <f t="shared" si="25"/>
        <v>40924.31753472222</v>
      </c>
      <c r="T255" s="10">
        <f t="shared" si="26"/>
        <v>40954.31753472222</v>
      </c>
      <c r="U255">
        <f t="shared" si="27"/>
        <v>2012</v>
      </c>
      <c r="V255" s="11">
        <v>40924.31753472222</v>
      </c>
    </row>
    <row r="256" spans="1:22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 s="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0">
        <f t="shared" si="25"/>
        <v>42263.619328703695</v>
      </c>
      <c r="T256" s="10">
        <f t="shared" si="26"/>
        <v>42293.749999999993</v>
      </c>
      <c r="U256">
        <f t="shared" si="27"/>
        <v>2015</v>
      </c>
      <c r="V256" s="11">
        <v>42263.619328703695</v>
      </c>
    </row>
    <row r="257" spans="1:22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 s="6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0">
        <f t="shared" si="25"/>
        <v>40588.193078703705</v>
      </c>
      <c r="T257" s="10">
        <f t="shared" si="26"/>
        <v>40618.151412037034</v>
      </c>
      <c r="U257">
        <f t="shared" si="27"/>
        <v>2011</v>
      </c>
      <c r="V257" s="11">
        <v>40588.193078703705</v>
      </c>
    </row>
    <row r="258" spans="1:22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 s="6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0">
        <f t="shared" si="25"/>
        <v>41319.435960648145</v>
      </c>
      <c r="T258" s="10">
        <f t="shared" si="26"/>
        <v>41349.435960648145</v>
      </c>
      <c r="U258">
        <f t="shared" si="27"/>
        <v>2013</v>
      </c>
      <c r="V258" s="11">
        <v>41319.435960648145</v>
      </c>
    </row>
    <row r="259" spans="1:22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E259/D259</f>
        <v>1.0672648571428571</v>
      </c>
      <c r="P259" s="6">
        <f t="shared" ref="P259:P322" si="29">E259/L259</f>
        <v>66.70405357142856</v>
      </c>
      <c r="Q259" t="str">
        <f t="shared" ref="Q259:Q322" si="30">LEFT(N259,FIND("/",N259)-1)</f>
        <v>film &amp; video</v>
      </c>
      <c r="R259" t="str">
        <f t="shared" ref="R259:R322" si="31">MID(N259,FIND("/",N259)+1,LEN(N259))</f>
        <v>documentary</v>
      </c>
      <c r="S259" s="10">
        <f t="shared" ref="S259:S322" si="32">(((J259/60)/60)/24)+DATE(1970,1,1)+(-8/24)</f>
        <v>42479.293541666666</v>
      </c>
      <c r="T259" s="10">
        <f t="shared" ref="T259:T322" si="33">(((I259/60)/60)/24)+DATE(1970,1,1)+(-8/24)</f>
        <v>42509.293541666666</v>
      </c>
      <c r="U259">
        <f t="shared" ref="U259:U322" si="34">YEAR(S259)</f>
        <v>2016</v>
      </c>
      <c r="V259" s="11">
        <v>42479.293541666666</v>
      </c>
    </row>
    <row r="260" spans="1:22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 s="6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0">
        <f t="shared" si="32"/>
        <v>40681.718356481477</v>
      </c>
      <c r="T260" s="10">
        <f t="shared" si="33"/>
        <v>40711.718356481477</v>
      </c>
      <c r="U260">
        <f t="shared" si="34"/>
        <v>2011</v>
      </c>
      <c r="V260" s="11">
        <v>40681.718356481477</v>
      </c>
    </row>
    <row r="261" spans="1:22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6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0">
        <f t="shared" si="32"/>
        <v>42072.404733796291</v>
      </c>
      <c r="T261" s="10">
        <f t="shared" si="33"/>
        <v>42102.404733796291</v>
      </c>
      <c r="U261">
        <f t="shared" si="34"/>
        <v>2015</v>
      </c>
      <c r="V261" s="11">
        <v>42072.404733796291</v>
      </c>
    </row>
    <row r="262" spans="1:22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6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0">
        <f t="shared" si="32"/>
        <v>40330.422210648147</v>
      </c>
      <c r="T262" s="10">
        <f t="shared" si="33"/>
        <v>40376.082638888889</v>
      </c>
      <c r="U262">
        <f t="shared" si="34"/>
        <v>2010</v>
      </c>
      <c r="V262" s="11">
        <v>40330.422210648147</v>
      </c>
    </row>
    <row r="263" spans="1:22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6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0">
        <f t="shared" si="32"/>
        <v>41017.552129629628</v>
      </c>
      <c r="T263" s="10">
        <f t="shared" si="33"/>
        <v>41067.288194444445</v>
      </c>
      <c r="U263">
        <f t="shared" si="34"/>
        <v>2012</v>
      </c>
      <c r="V263" s="11">
        <v>41017.552129629628</v>
      </c>
    </row>
    <row r="264" spans="1:22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6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0">
        <f t="shared" si="32"/>
        <v>40554.914675925924</v>
      </c>
      <c r="T264" s="10">
        <f t="shared" si="33"/>
        <v>40599.914675925924</v>
      </c>
      <c r="U264">
        <f t="shared" si="34"/>
        <v>2011</v>
      </c>
      <c r="V264" s="11">
        <v>40554.914675925924</v>
      </c>
    </row>
    <row r="265" spans="1:22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6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0">
        <f t="shared" si="32"/>
        <v>41149.621458333328</v>
      </c>
      <c r="T265" s="10">
        <f t="shared" si="33"/>
        <v>41179.621458333328</v>
      </c>
      <c r="U265">
        <f t="shared" si="34"/>
        <v>2012</v>
      </c>
      <c r="V265" s="11">
        <v>41149.621458333328</v>
      </c>
    </row>
    <row r="266" spans="1:22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0">
        <f t="shared" si="32"/>
        <v>41010.286979166667</v>
      </c>
      <c r="T266" s="10">
        <f t="shared" si="33"/>
        <v>41040.286979166667</v>
      </c>
      <c r="U266">
        <f t="shared" si="34"/>
        <v>2012</v>
      </c>
      <c r="V266" s="11">
        <v>41010.286979166667</v>
      </c>
    </row>
    <row r="267" spans="1:22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6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0">
        <f t="shared" si="32"/>
        <v>40266.912384259253</v>
      </c>
      <c r="T267" s="10">
        <f t="shared" si="33"/>
        <v>40308.511111111111</v>
      </c>
      <c r="U267">
        <f t="shared" si="34"/>
        <v>2010</v>
      </c>
      <c r="V267" s="11">
        <v>40266.912384259253</v>
      </c>
    </row>
    <row r="268" spans="1:22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6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0">
        <f t="shared" si="32"/>
        <v>40204.841516203705</v>
      </c>
      <c r="T268" s="10">
        <f t="shared" si="33"/>
        <v>40290.82708333333</v>
      </c>
      <c r="U268">
        <f t="shared" si="34"/>
        <v>2010</v>
      </c>
      <c r="V268" s="11">
        <v>40204.841516203705</v>
      </c>
    </row>
    <row r="269" spans="1:22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6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0">
        <f t="shared" si="32"/>
        <v>41785.119201388887</v>
      </c>
      <c r="T269" s="10">
        <f t="shared" si="33"/>
        <v>41815.119201388887</v>
      </c>
      <c r="U269">
        <f t="shared" si="34"/>
        <v>2014</v>
      </c>
      <c r="V269" s="11">
        <v>41785.119201388887</v>
      </c>
    </row>
    <row r="270" spans="1:22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6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0">
        <f t="shared" si="32"/>
        <v>40808.819189814814</v>
      </c>
      <c r="T270" s="10">
        <f t="shared" si="33"/>
        <v>40853.860856481479</v>
      </c>
      <c r="U270">
        <f t="shared" si="34"/>
        <v>2011</v>
      </c>
      <c r="V270" s="11">
        <v>40808.819189814814</v>
      </c>
    </row>
    <row r="271" spans="1:22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6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0">
        <f t="shared" si="32"/>
        <v>42757.863680555551</v>
      </c>
      <c r="T271" s="10">
        <f t="shared" si="33"/>
        <v>42787.863680555551</v>
      </c>
      <c r="U271">
        <f t="shared" si="34"/>
        <v>2017</v>
      </c>
      <c r="V271" s="11">
        <v>42757.863680555551</v>
      </c>
    </row>
    <row r="272" spans="1:22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6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0">
        <f t="shared" si="32"/>
        <v>40637.533217592587</v>
      </c>
      <c r="T272" s="10">
        <f t="shared" si="33"/>
        <v>40687.833333333328</v>
      </c>
      <c r="U272">
        <f t="shared" si="34"/>
        <v>2011</v>
      </c>
      <c r="V272" s="11">
        <v>40637.533217592587</v>
      </c>
    </row>
    <row r="273" spans="1:22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6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0">
        <f t="shared" si="32"/>
        <v>41611.766909722224</v>
      </c>
      <c r="T273" s="10">
        <f t="shared" si="33"/>
        <v>41641</v>
      </c>
      <c r="U273">
        <f t="shared" si="34"/>
        <v>2013</v>
      </c>
      <c r="V273" s="11">
        <v>41611.766909722224</v>
      </c>
    </row>
    <row r="274" spans="1:22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6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0">
        <f t="shared" si="32"/>
        <v>40235.567025462959</v>
      </c>
      <c r="T274" s="10">
        <f t="shared" si="33"/>
        <v>40296.450694444444</v>
      </c>
      <c r="U274">
        <f t="shared" si="34"/>
        <v>2010</v>
      </c>
      <c r="V274" s="11">
        <v>40235.567025462959</v>
      </c>
    </row>
    <row r="275" spans="1:22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6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0">
        <f t="shared" si="32"/>
        <v>40697.16511574074</v>
      </c>
      <c r="T275" s="10">
        <f t="shared" si="33"/>
        <v>40727.16511574074</v>
      </c>
      <c r="U275">
        <f t="shared" si="34"/>
        <v>2011</v>
      </c>
      <c r="V275" s="11">
        <v>40697.16511574074</v>
      </c>
    </row>
    <row r="276" spans="1:22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0">
        <f t="shared" si="32"/>
        <v>40969.579039351847</v>
      </c>
      <c r="T276" s="10">
        <f t="shared" si="33"/>
        <v>41003.957638888889</v>
      </c>
      <c r="U276">
        <f t="shared" si="34"/>
        <v>2012</v>
      </c>
      <c r="V276" s="11">
        <v>40969.579039351847</v>
      </c>
    </row>
    <row r="277" spans="1:22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6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0">
        <f t="shared" si="32"/>
        <v>41192.698680555557</v>
      </c>
      <c r="T277" s="10">
        <f t="shared" si="33"/>
        <v>41222.740347222221</v>
      </c>
      <c r="U277">
        <f t="shared" si="34"/>
        <v>2012</v>
      </c>
      <c r="V277" s="11">
        <v>41192.698680555557</v>
      </c>
    </row>
    <row r="278" spans="1:22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6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0">
        <f t="shared" si="32"/>
        <v>40966.74854166666</v>
      </c>
      <c r="T278" s="10">
        <f t="shared" si="33"/>
        <v>41026.706874999996</v>
      </c>
      <c r="U278">
        <f t="shared" si="34"/>
        <v>2012</v>
      </c>
      <c r="V278" s="11">
        <v>40966.74854166666</v>
      </c>
    </row>
    <row r="279" spans="1:22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6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0">
        <f t="shared" si="32"/>
        <v>42117.55809027778</v>
      </c>
      <c r="T279" s="10">
        <f t="shared" si="33"/>
        <v>42147.55809027778</v>
      </c>
      <c r="U279">
        <f t="shared" si="34"/>
        <v>2015</v>
      </c>
      <c r="V279" s="11">
        <v>42117.55809027778</v>
      </c>
    </row>
    <row r="280" spans="1:22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6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0">
        <f t="shared" si="32"/>
        <v>41163.707627314812</v>
      </c>
      <c r="T280" s="10">
        <f t="shared" si="33"/>
        <v>41193.707627314812</v>
      </c>
      <c r="U280">
        <f t="shared" si="34"/>
        <v>2012</v>
      </c>
      <c r="V280" s="11">
        <v>41163.707627314812</v>
      </c>
    </row>
    <row r="281" spans="1:22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6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0">
        <f t="shared" si="32"/>
        <v>42758.910833333335</v>
      </c>
      <c r="T281" s="10">
        <f t="shared" si="33"/>
        <v>42792.750694444439</v>
      </c>
      <c r="U281">
        <f t="shared" si="34"/>
        <v>2017</v>
      </c>
      <c r="V281" s="11">
        <v>42758.910833333335</v>
      </c>
    </row>
    <row r="282" spans="1:22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6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0">
        <f t="shared" si="32"/>
        <v>41744.257349537031</v>
      </c>
      <c r="T282" s="10">
        <f t="shared" si="33"/>
        <v>41789.257349537031</v>
      </c>
      <c r="U282">
        <f t="shared" si="34"/>
        <v>2014</v>
      </c>
      <c r="V282" s="11">
        <v>41744.257349537031</v>
      </c>
    </row>
    <row r="283" spans="1:22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6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0">
        <f t="shared" si="32"/>
        <v>39949.830011574071</v>
      </c>
      <c r="T283" s="10">
        <f t="shared" si="33"/>
        <v>40035.476388888885</v>
      </c>
      <c r="U283">
        <f t="shared" si="34"/>
        <v>2009</v>
      </c>
      <c r="V283" s="11">
        <v>39949.830011574071</v>
      </c>
    </row>
    <row r="284" spans="1:22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6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0">
        <f t="shared" si="32"/>
        <v>40194.586712962962</v>
      </c>
      <c r="T284" s="10">
        <f t="shared" si="33"/>
        <v>40231.583333333328</v>
      </c>
      <c r="U284">
        <f t="shared" si="34"/>
        <v>2010</v>
      </c>
      <c r="V284" s="11">
        <v>40194.586712962962</v>
      </c>
    </row>
    <row r="285" spans="1:22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6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0">
        <f t="shared" si="32"/>
        <v>40675.376666666663</v>
      </c>
      <c r="T285" s="10">
        <f t="shared" si="33"/>
        <v>40694.874305555553</v>
      </c>
      <c r="U285">
        <f t="shared" si="34"/>
        <v>2011</v>
      </c>
      <c r="V285" s="11">
        <v>40675.376666666663</v>
      </c>
    </row>
    <row r="286" spans="1:22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0">
        <f t="shared" si="32"/>
        <v>40904.404861111107</v>
      </c>
      <c r="T286" s="10">
        <f t="shared" si="33"/>
        <v>40929.404861111107</v>
      </c>
      <c r="U286">
        <f t="shared" si="34"/>
        <v>2011</v>
      </c>
      <c r="V286" s="11">
        <v>40904.404861111107</v>
      </c>
    </row>
    <row r="287" spans="1:22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6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0">
        <f t="shared" si="32"/>
        <v>41506.422777777778</v>
      </c>
      <c r="T287" s="10">
        <f t="shared" si="33"/>
        <v>41536.422777777778</v>
      </c>
      <c r="U287">
        <f t="shared" si="34"/>
        <v>2013</v>
      </c>
      <c r="V287" s="11">
        <v>41506.422777777778</v>
      </c>
    </row>
    <row r="288" spans="1:22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6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0">
        <f t="shared" si="32"/>
        <v>41313.48291666666</v>
      </c>
      <c r="T288" s="10">
        <f t="shared" si="33"/>
        <v>41358.441249999996</v>
      </c>
      <c r="U288">
        <f t="shared" si="34"/>
        <v>2013</v>
      </c>
      <c r="V288" s="11">
        <v>41313.48291666666</v>
      </c>
    </row>
    <row r="289" spans="1:22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6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0">
        <f t="shared" si="32"/>
        <v>41183.944652777776</v>
      </c>
      <c r="T289" s="10">
        <f t="shared" si="33"/>
        <v>41214.833333333328</v>
      </c>
      <c r="U289">
        <f t="shared" si="34"/>
        <v>2012</v>
      </c>
      <c r="V289" s="11">
        <v>41183.944652777776</v>
      </c>
    </row>
    <row r="290" spans="1:22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6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0">
        <f t="shared" si="32"/>
        <v>41050.835567129623</v>
      </c>
      <c r="T290" s="10">
        <f t="shared" si="33"/>
        <v>41085.835567129623</v>
      </c>
      <c r="U290">
        <f t="shared" si="34"/>
        <v>2012</v>
      </c>
      <c r="V290" s="11">
        <v>41050.835567129623</v>
      </c>
    </row>
    <row r="291" spans="1:22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6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0">
        <f t="shared" si="32"/>
        <v>41550.123078703698</v>
      </c>
      <c r="T291" s="10">
        <f t="shared" si="33"/>
        <v>41580.123078703698</v>
      </c>
      <c r="U291">
        <f t="shared" si="34"/>
        <v>2013</v>
      </c>
      <c r="V291" s="11">
        <v>41550.123078703698</v>
      </c>
    </row>
    <row r="292" spans="1:22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6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0">
        <f t="shared" si="32"/>
        <v>40526.035844907405</v>
      </c>
      <c r="T292" s="10">
        <f t="shared" si="33"/>
        <v>40575.999305555553</v>
      </c>
      <c r="U292">
        <f t="shared" si="34"/>
        <v>2010</v>
      </c>
      <c r="V292" s="11">
        <v>40526.035844907405</v>
      </c>
    </row>
    <row r="293" spans="1:22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6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0">
        <f t="shared" si="32"/>
        <v>41376.435717592591</v>
      </c>
      <c r="T293" s="10">
        <f t="shared" si="33"/>
        <v>41394.667361111111</v>
      </c>
      <c r="U293">
        <f t="shared" si="34"/>
        <v>2013</v>
      </c>
      <c r="V293" s="11">
        <v>41376.435717592591</v>
      </c>
    </row>
    <row r="294" spans="1:22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6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0">
        <f t="shared" si="32"/>
        <v>40812.469895833332</v>
      </c>
      <c r="T294" s="10">
        <f t="shared" si="33"/>
        <v>40844.832638888889</v>
      </c>
      <c r="U294">
        <f t="shared" si="34"/>
        <v>2011</v>
      </c>
      <c r="V294" s="11">
        <v>40812.469895833332</v>
      </c>
    </row>
    <row r="295" spans="1:22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6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0">
        <f t="shared" si="32"/>
        <v>41719.334652777776</v>
      </c>
      <c r="T295" s="10">
        <f t="shared" si="33"/>
        <v>41749.334652777776</v>
      </c>
      <c r="U295">
        <f t="shared" si="34"/>
        <v>2014</v>
      </c>
      <c r="V295" s="11">
        <v>41719.334652777776</v>
      </c>
    </row>
    <row r="296" spans="1:22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32"/>
        <v>40342.751087962963</v>
      </c>
      <c r="T296" s="10">
        <f t="shared" si="33"/>
        <v>40378.333333333328</v>
      </c>
      <c r="U296">
        <f t="shared" si="34"/>
        <v>2010</v>
      </c>
      <c r="V296" s="11">
        <v>40342.751087962963</v>
      </c>
    </row>
    <row r="297" spans="1:22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6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0">
        <f t="shared" si="32"/>
        <v>41518.671400462961</v>
      </c>
      <c r="T297" s="10">
        <f t="shared" si="33"/>
        <v>41578.666666666664</v>
      </c>
      <c r="U297">
        <f t="shared" si="34"/>
        <v>2013</v>
      </c>
      <c r="V297" s="11">
        <v>41518.671400462961</v>
      </c>
    </row>
    <row r="298" spans="1:22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6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0">
        <f t="shared" si="32"/>
        <v>41134.142164351848</v>
      </c>
      <c r="T298" s="10">
        <f t="shared" si="33"/>
        <v>41159.142164351848</v>
      </c>
      <c r="U298">
        <f t="shared" si="34"/>
        <v>2012</v>
      </c>
      <c r="V298" s="11">
        <v>41134.142164351848</v>
      </c>
    </row>
    <row r="299" spans="1:22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6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0">
        <f t="shared" si="32"/>
        <v>42089.394687500004</v>
      </c>
      <c r="T299" s="10">
        <f t="shared" si="33"/>
        <v>42124.832638888889</v>
      </c>
      <c r="U299">
        <f t="shared" si="34"/>
        <v>2015</v>
      </c>
      <c r="V299" s="11">
        <v>42089.394687500004</v>
      </c>
    </row>
    <row r="300" spans="1:22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6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0">
        <f t="shared" si="32"/>
        <v>41709.130185185182</v>
      </c>
      <c r="T300" s="10">
        <f t="shared" si="33"/>
        <v>41768.541666666664</v>
      </c>
      <c r="U300">
        <f t="shared" si="34"/>
        <v>2014</v>
      </c>
      <c r="V300" s="11">
        <v>41709.130185185182</v>
      </c>
    </row>
    <row r="301" spans="1:22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6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0">
        <f t="shared" si="32"/>
        <v>40468.891898148147</v>
      </c>
      <c r="T301" s="10">
        <f t="shared" si="33"/>
        <v>40498.933564814812</v>
      </c>
      <c r="U301">
        <f t="shared" si="34"/>
        <v>2010</v>
      </c>
      <c r="V301" s="11">
        <v>40468.891898148147</v>
      </c>
    </row>
    <row r="302" spans="1:22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6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0">
        <f t="shared" si="32"/>
        <v>40626.626597222217</v>
      </c>
      <c r="T302" s="10">
        <f t="shared" si="33"/>
        <v>40657.626597222217</v>
      </c>
      <c r="U302">
        <f t="shared" si="34"/>
        <v>2011</v>
      </c>
      <c r="V302" s="11">
        <v>40626.626597222217</v>
      </c>
    </row>
    <row r="303" spans="1:22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6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0">
        <f t="shared" si="32"/>
        <v>41312.404340277775</v>
      </c>
      <c r="T303" s="10">
        <f t="shared" si="33"/>
        <v>41352.362673611111</v>
      </c>
      <c r="U303">
        <f t="shared" si="34"/>
        <v>2013</v>
      </c>
      <c r="V303" s="11">
        <v>41312.404340277775</v>
      </c>
    </row>
    <row r="304" spans="1:22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6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0">
        <f t="shared" si="32"/>
        <v>40933.523587962962</v>
      </c>
      <c r="T304" s="10">
        <f t="shared" si="33"/>
        <v>40963.523587962962</v>
      </c>
      <c r="U304">
        <f t="shared" si="34"/>
        <v>2012</v>
      </c>
      <c r="V304" s="11">
        <v>40933.523587962962</v>
      </c>
    </row>
    <row r="305" spans="1:22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6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0">
        <f t="shared" si="32"/>
        <v>41031.737800925926</v>
      </c>
      <c r="T305" s="10">
        <f t="shared" si="33"/>
        <v>41061.737800925926</v>
      </c>
      <c r="U305">
        <f t="shared" si="34"/>
        <v>2012</v>
      </c>
      <c r="V305" s="11">
        <v>41031.737800925926</v>
      </c>
    </row>
    <row r="306" spans="1:22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0">
        <f t="shared" si="32"/>
        <v>41113.76153935185</v>
      </c>
      <c r="T306" s="10">
        <f t="shared" si="33"/>
        <v>41152.75</v>
      </c>
      <c r="U306">
        <f t="shared" si="34"/>
        <v>2012</v>
      </c>
      <c r="V306" s="11">
        <v>41113.76153935185</v>
      </c>
    </row>
    <row r="307" spans="1:22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6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0">
        <f t="shared" si="32"/>
        <v>40948.296863425923</v>
      </c>
      <c r="T307" s="10">
        <f t="shared" si="33"/>
        <v>40978.296863425923</v>
      </c>
      <c r="U307">
        <f t="shared" si="34"/>
        <v>2012</v>
      </c>
      <c r="V307" s="11">
        <v>40948.296863425923</v>
      </c>
    </row>
    <row r="308" spans="1:22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6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0">
        <f t="shared" si="32"/>
        <v>41333.503854166665</v>
      </c>
      <c r="T308" s="10">
        <f t="shared" si="33"/>
        <v>41353.462187500001</v>
      </c>
      <c r="U308">
        <f t="shared" si="34"/>
        <v>2013</v>
      </c>
      <c r="V308" s="11">
        <v>41333.503854166665</v>
      </c>
    </row>
    <row r="309" spans="1:22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6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0">
        <f t="shared" si="32"/>
        <v>41282.611122685179</v>
      </c>
      <c r="T309" s="10">
        <f t="shared" si="33"/>
        <v>41312.611122685179</v>
      </c>
      <c r="U309">
        <f t="shared" si="34"/>
        <v>2013</v>
      </c>
      <c r="V309" s="11">
        <v>41282.611122685179</v>
      </c>
    </row>
    <row r="310" spans="1:22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6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0">
        <f t="shared" si="32"/>
        <v>40567.361226851848</v>
      </c>
      <c r="T310" s="10">
        <f t="shared" si="33"/>
        <v>40612.361226851848</v>
      </c>
      <c r="U310">
        <f t="shared" si="34"/>
        <v>2011</v>
      </c>
      <c r="V310" s="11">
        <v>40567.361226851848</v>
      </c>
    </row>
    <row r="311" spans="1:22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6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0">
        <f t="shared" si="32"/>
        <v>41134.418217592589</v>
      </c>
      <c r="T311" s="10">
        <f t="shared" si="33"/>
        <v>41155.418217592589</v>
      </c>
      <c r="U311">
        <f t="shared" si="34"/>
        <v>2012</v>
      </c>
      <c r="V311" s="11">
        <v>41134.418217592589</v>
      </c>
    </row>
    <row r="312" spans="1:22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6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0">
        <f t="shared" si="32"/>
        <v>40820.849803240737</v>
      </c>
      <c r="T312" s="10">
        <f t="shared" si="33"/>
        <v>40835.75</v>
      </c>
      <c r="U312">
        <f t="shared" si="34"/>
        <v>2011</v>
      </c>
      <c r="V312" s="11">
        <v>40820.849803240737</v>
      </c>
    </row>
    <row r="313" spans="1:22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6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0">
        <f t="shared" si="32"/>
        <v>40867.886481481481</v>
      </c>
      <c r="T313" s="10">
        <f t="shared" si="33"/>
        <v>40908.999305555553</v>
      </c>
      <c r="U313">
        <f t="shared" si="34"/>
        <v>2011</v>
      </c>
      <c r="V313" s="11">
        <v>40867.886481481481</v>
      </c>
    </row>
    <row r="314" spans="1:22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6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0">
        <f t="shared" si="32"/>
        <v>41348.544351851851</v>
      </c>
      <c r="T314" s="10">
        <f t="shared" si="33"/>
        <v>41378.544351851851</v>
      </c>
      <c r="U314">
        <f t="shared" si="34"/>
        <v>2013</v>
      </c>
      <c r="V314" s="11">
        <v>41348.544351851851</v>
      </c>
    </row>
    <row r="315" spans="1:22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6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0">
        <f t="shared" si="32"/>
        <v>40356.894606481481</v>
      </c>
      <c r="T315" s="10">
        <f t="shared" si="33"/>
        <v>40401.332638888889</v>
      </c>
      <c r="U315">
        <f t="shared" si="34"/>
        <v>2010</v>
      </c>
      <c r="V315" s="11">
        <v>40356.894606481481</v>
      </c>
    </row>
    <row r="316" spans="1:22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0">
        <f t="shared" si="32"/>
        <v>41304.499861111108</v>
      </c>
      <c r="T316" s="10">
        <f t="shared" si="33"/>
        <v>41334.499861111108</v>
      </c>
      <c r="U316">
        <f t="shared" si="34"/>
        <v>2013</v>
      </c>
      <c r="V316" s="11">
        <v>41304.499861111108</v>
      </c>
    </row>
    <row r="317" spans="1:22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6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0">
        <f t="shared" si="32"/>
        <v>41113.439050925925</v>
      </c>
      <c r="T317" s="10">
        <f t="shared" si="33"/>
        <v>41143.439050925925</v>
      </c>
      <c r="U317">
        <f t="shared" si="34"/>
        <v>2012</v>
      </c>
      <c r="V317" s="11">
        <v>41113.439050925925</v>
      </c>
    </row>
    <row r="318" spans="1:22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6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32"/>
        <v>41950.590243055551</v>
      </c>
      <c r="T318" s="10">
        <f t="shared" si="33"/>
        <v>41983.874305555553</v>
      </c>
      <c r="U318">
        <f t="shared" si="34"/>
        <v>2014</v>
      </c>
      <c r="V318" s="11">
        <v>41950.590243055551</v>
      </c>
    </row>
    <row r="319" spans="1:22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6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32"/>
        <v>41589.343553240738</v>
      </c>
      <c r="T319" s="10">
        <f t="shared" si="33"/>
        <v>41619.343553240738</v>
      </c>
      <c r="U319">
        <f t="shared" si="34"/>
        <v>2013</v>
      </c>
      <c r="V319" s="11">
        <v>41589.343553240738</v>
      </c>
    </row>
    <row r="320" spans="1:22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6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32"/>
        <v>41329.705451388887</v>
      </c>
      <c r="T320" s="10">
        <f t="shared" si="33"/>
        <v>41359.663784722223</v>
      </c>
      <c r="U320">
        <f t="shared" si="34"/>
        <v>2013</v>
      </c>
      <c r="V320" s="11">
        <v>41329.705451388887</v>
      </c>
    </row>
    <row r="321" spans="1:22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6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32"/>
        <v>40123.504965277774</v>
      </c>
      <c r="T321" s="10">
        <f t="shared" si="33"/>
        <v>40210.999305555553</v>
      </c>
      <c r="U321">
        <f t="shared" si="34"/>
        <v>2009</v>
      </c>
      <c r="V321" s="11">
        <v>40123.504965277774</v>
      </c>
    </row>
    <row r="322" spans="1:22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 s="6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32"/>
        <v>42331.21797453703</v>
      </c>
      <c r="T322" s="10">
        <f t="shared" si="33"/>
        <v>42360.624999999993</v>
      </c>
      <c r="U322">
        <f t="shared" si="34"/>
        <v>2015</v>
      </c>
      <c r="V322" s="11">
        <v>42331.21797453703</v>
      </c>
    </row>
    <row r="323" spans="1:22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E323/D323</f>
        <v>1.0266285714285714</v>
      </c>
      <c r="P323" s="6">
        <f t="shared" ref="P323:P386" si="36">E323/L323</f>
        <v>106.62314540059347</v>
      </c>
      <c r="Q323" t="str">
        <f t="shared" ref="Q323:Q386" si="37">LEFT(N323,FIND("/",N323)-1)</f>
        <v>film &amp; video</v>
      </c>
      <c r="R323" t="str">
        <f t="shared" ref="R323:R386" si="38">MID(N323,FIND("/",N323)+1,LEN(N323))</f>
        <v>documentary</v>
      </c>
      <c r="S323" s="10">
        <f t="shared" ref="S323:S386" si="39">(((J323/60)/60)/24)+DATE(1970,1,1)+(-8/24)</f>
        <v>42647.113263888888</v>
      </c>
      <c r="T323" s="10">
        <f t="shared" ref="T323:T386" si="40">(((I323/60)/60)/24)+DATE(1970,1,1)+(-8/24)</f>
        <v>42682.15493055556</v>
      </c>
      <c r="U323">
        <f t="shared" ref="U323:U386" si="41">YEAR(S323)</f>
        <v>2016</v>
      </c>
      <c r="V323" s="11">
        <v>42647.113263888888</v>
      </c>
    </row>
    <row r="324" spans="1:22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 s="6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0">
        <f t="shared" si="39"/>
        <v>42473.236666666664</v>
      </c>
      <c r="T324" s="10">
        <f t="shared" si="40"/>
        <v>42503.236666666664</v>
      </c>
      <c r="U324">
        <f t="shared" si="41"/>
        <v>2016</v>
      </c>
      <c r="V324" s="11">
        <v>42473.236666666664</v>
      </c>
    </row>
    <row r="325" spans="1:22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6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0">
        <f t="shared" si="39"/>
        <v>42696.988032407404</v>
      </c>
      <c r="T325" s="10">
        <f t="shared" si="40"/>
        <v>42724.999305555553</v>
      </c>
      <c r="U325">
        <f t="shared" si="41"/>
        <v>2016</v>
      </c>
      <c r="V325" s="11">
        <v>42696.988032407404</v>
      </c>
    </row>
    <row r="326" spans="1:22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0">
        <f t="shared" si="39"/>
        <v>42184.292916666665</v>
      </c>
      <c r="T326" s="10">
        <f t="shared" si="40"/>
        <v>42217.292916666665</v>
      </c>
      <c r="U326">
        <f t="shared" si="41"/>
        <v>2015</v>
      </c>
      <c r="V326" s="11">
        <v>42184.292916666665</v>
      </c>
    </row>
    <row r="327" spans="1:22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6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0">
        <f t="shared" si="39"/>
        <v>42688.854548611103</v>
      </c>
      <c r="T327" s="10">
        <f t="shared" si="40"/>
        <v>42723.854548611103</v>
      </c>
      <c r="U327">
        <f t="shared" si="41"/>
        <v>2016</v>
      </c>
      <c r="V327" s="11">
        <v>42688.854548611103</v>
      </c>
    </row>
    <row r="328" spans="1:22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6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0">
        <f t="shared" si="39"/>
        <v>42774.981550925928</v>
      </c>
      <c r="T328" s="10">
        <f t="shared" si="40"/>
        <v>42808.622916666667</v>
      </c>
      <c r="U328">
        <f t="shared" si="41"/>
        <v>2017</v>
      </c>
      <c r="V328" s="11">
        <v>42774.981550925928</v>
      </c>
    </row>
    <row r="329" spans="1:22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6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0">
        <f t="shared" si="39"/>
        <v>42057.901956018519</v>
      </c>
      <c r="T329" s="10">
        <f t="shared" si="40"/>
        <v>42084.999999999993</v>
      </c>
      <c r="U329">
        <f t="shared" si="41"/>
        <v>2015</v>
      </c>
      <c r="V329" s="11">
        <v>42057.901956018519</v>
      </c>
    </row>
    <row r="330" spans="1:22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6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0">
        <f t="shared" si="39"/>
        <v>42278.613287037035</v>
      </c>
      <c r="T330" s="10">
        <f t="shared" si="40"/>
        <v>42308.833333333336</v>
      </c>
      <c r="U330">
        <f t="shared" si="41"/>
        <v>2015</v>
      </c>
      <c r="V330" s="11">
        <v>42278.613287037035</v>
      </c>
    </row>
    <row r="331" spans="1:22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6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0">
        <f t="shared" si="39"/>
        <v>42291.133414351854</v>
      </c>
      <c r="T331" s="10">
        <f t="shared" si="40"/>
        <v>42314.833333333336</v>
      </c>
      <c r="U331">
        <f t="shared" si="41"/>
        <v>2015</v>
      </c>
      <c r="V331" s="11">
        <v>42291.133414351854</v>
      </c>
    </row>
    <row r="332" spans="1:22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6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0">
        <f t="shared" si="39"/>
        <v>41379.182442129626</v>
      </c>
      <c r="T332" s="10">
        <f t="shared" si="40"/>
        <v>41410.832638888889</v>
      </c>
      <c r="U332">
        <f t="shared" si="41"/>
        <v>2013</v>
      </c>
      <c r="V332" s="11">
        <v>41379.182442129626</v>
      </c>
    </row>
    <row r="333" spans="1:22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6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0">
        <f t="shared" si="39"/>
        <v>42507.248078703698</v>
      </c>
      <c r="T333" s="10">
        <f t="shared" si="40"/>
        <v>42538.248078703698</v>
      </c>
      <c r="U333">
        <f t="shared" si="41"/>
        <v>2016</v>
      </c>
      <c r="V333" s="11">
        <v>42507.248078703698</v>
      </c>
    </row>
    <row r="334" spans="1:22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6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0">
        <f t="shared" si="39"/>
        <v>42263.346956018511</v>
      </c>
      <c r="T334" s="10">
        <f t="shared" si="40"/>
        <v>42304.999999999993</v>
      </c>
      <c r="U334">
        <f t="shared" si="41"/>
        <v>2015</v>
      </c>
      <c r="V334" s="11">
        <v>42263.346956018511</v>
      </c>
    </row>
    <row r="335" spans="1:22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6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0">
        <f t="shared" si="39"/>
        <v>42437.303136574068</v>
      </c>
      <c r="T335" s="10">
        <f t="shared" si="40"/>
        <v>42467.261469907404</v>
      </c>
      <c r="U335">
        <f t="shared" si="41"/>
        <v>2016</v>
      </c>
      <c r="V335" s="11">
        <v>42437.303136574068</v>
      </c>
    </row>
    <row r="336" spans="1:22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0">
        <f t="shared" si="39"/>
        <v>42101.349039351851</v>
      </c>
      <c r="T336" s="10">
        <f t="shared" si="40"/>
        <v>42139.458333333336</v>
      </c>
      <c r="U336">
        <f t="shared" si="41"/>
        <v>2015</v>
      </c>
      <c r="V336" s="11">
        <v>42101.349039351851</v>
      </c>
    </row>
    <row r="337" spans="1:22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6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0">
        <f t="shared" si="39"/>
        <v>42101.404108796291</v>
      </c>
      <c r="T337" s="10">
        <f t="shared" si="40"/>
        <v>42132.583333333336</v>
      </c>
      <c r="U337">
        <f t="shared" si="41"/>
        <v>2015</v>
      </c>
      <c r="V337" s="11">
        <v>42101.404108796291</v>
      </c>
    </row>
    <row r="338" spans="1:22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6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0">
        <f t="shared" si="39"/>
        <v>42291.262939814813</v>
      </c>
      <c r="T338" s="10">
        <f t="shared" si="40"/>
        <v>42321.304606481477</v>
      </c>
      <c r="U338">
        <f t="shared" si="41"/>
        <v>2015</v>
      </c>
      <c r="V338" s="11">
        <v>42291.262939814813</v>
      </c>
    </row>
    <row r="339" spans="1:22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6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0">
        <f t="shared" si="39"/>
        <v>42046.795231481483</v>
      </c>
      <c r="T339" s="10">
        <f t="shared" si="40"/>
        <v>42076.753564814811</v>
      </c>
      <c r="U339">
        <f t="shared" si="41"/>
        <v>2015</v>
      </c>
      <c r="V339" s="11">
        <v>42046.795231481483</v>
      </c>
    </row>
    <row r="340" spans="1:22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6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0">
        <f t="shared" si="39"/>
        <v>42559.422337962962</v>
      </c>
      <c r="T340" s="10">
        <f t="shared" si="40"/>
        <v>42615.708333333336</v>
      </c>
      <c r="U340">
        <f t="shared" si="41"/>
        <v>2016</v>
      </c>
      <c r="V340" s="11">
        <v>42559.422337962962</v>
      </c>
    </row>
    <row r="341" spans="1:22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6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0">
        <f t="shared" si="39"/>
        <v>42093.426712962959</v>
      </c>
      <c r="T341" s="10">
        <f t="shared" si="40"/>
        <v>42123.426712962959</v>
      </c>
      <c r="U341">
        <f t="shared" si="41"/>
        <v>2015</v>
      </c>
      <c r="V341" s="11">
        <v>42093.426712962959</v>
      </c>
    </row>
    <row r="342" spans="1:22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6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0">
        <f t="shared" si="39"/>
        <v>42772.335729166669</v>
      </c>
      <c r="T342" s="10">
        <f t="shared" si="40"/>
        <v>42802.541666666664</v>
      </c>
      <c r="U342">
        <f t="shared" si="41"/>
        <v>2017</v>
      </c>
      <c r="V342" s="11">
        <v>42772.335729166669</v>
      </c>
    </row>
    <row r="343" spans="1:22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6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0">
        <f t="shared" si="39"/>
        <v>41894.546273148146</v>
      </c>
      <c r="T343" s="10">
        <f t="shared" si="40"/>
        <v>41912.832638888889</v>
      </c>
      <c r="U343">
        <f t="shared" si="41"/>
        <v>2014</v>
      </c>
      <c r="V343" s="11">
        <v>41894.546273148146</v>
      </c>
    </row>
    <row r="344" spans="1:22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6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0">
        <f t="shared" si="39"/>
        <v>42459.447511574072</v>
      </c>
      <c r="T344" s="10">
        <f t="shared" si="40"/>
        <v>42489.447511574072</v>
      </c>
      <c r="U344">
        <f t="shared" si="41"/>
        <v>2016</v>
      </c>
      <c r="V344" s="11">
        <v>42459.447511574072</v>
      </c>
    </row>
    <row r="345" spans="1:22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6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0">
        <f t="shared" si="39"/>
        <v>41926.404456018514</v>
      </c>
      <c r="T345" s="10">
        <f t="shared" si="40"/>
        <v>41956.791666666664</v>
      </c>
      <c r="U345">
        <f t="shared" si="41"/>
        <v>2014</v>
      </c>
      <c r="V345" s="11">
        <v>41926.404456018514</v>
      </c>
    </row>
    <row r="346" spans="1:22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0">
        <f t="shared" si="39"/>
        <v>42111.637662037036</v>
      </c>
      <c r="T346" s="10">
        <f t="shared" si="40"/>
        <v>42155.763888888883</v>
      </c>
      <c r="U346">
        <f t="shared" si="41"/>
        <v>2015</v>
      </c>
      <c r="V346" s="11">
        <v>42111.637662037036</v>
      </c>
    </row>
    <row r="347" spans="1:22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6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0">
        <f t="shared" si="39"/>
        <v>42114.610995370364</v>
      </c>
      <c r="T347" s="10">
        <f t="shared" si="40"/>
        <v>42144.610995370364</v>
      </c>
      <c r="U347">
        <f t="shared" si="41"/>
        <v>2015</v>
      </c>
      <c r="V347" s="11">
        <v>42114.610995370364</v>
      </c>
    </row>
    <row r="348" spans="1:22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6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0">
        <f t="shared" si="39"/>
        <v>42261.166909722226</v>
      </c>
      <c r="T348" s="10">
        <f t="shared" si="40"/>
        <v>42291.166909722226</v>
      </c>
      <c r="U348">
        <f t="shared" si="41"/>
        <v>2015</v>
      </c>
      <c r="V348" s="11">
        <v>42261.166909722226</v>
      </c>
    </row>
    <row r="349" spans="1:22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6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0">
        <f t="shared" si="39"/>
        <v>42292.162141203698</v>
      </c>
      <c r="T349" s="10">
        <f t="shared" si="40"/>
        <v>42322.20380787037</v>
      </c>
      <c r="U349">
        <f t="shared" si="41"/>
        <v>2015</v>
      </c>
      <c r="V349" s="11">
        <v>42292.162141203698</v>
      </c>
    </row>
    <row r="350" spans="1:22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6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0">
        <f t="shared" si="39"/>
        <v>42207.253657407404</v>
      </c>
      <c r="T350" s="10">
        <f t="shared" si="40"/>
        <v>42237.253657407404</v>
      </c>
      <c r="U350">
        <f t="shared" si="41"/>
        <v>2015</v>
      </c>
      <c r="V350" s="11">
        <v>42207.253657407404</v>
      </c>
    </row>
    <row r="351" spans="1:22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6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0">
        <f t="shared" si="39"/>
        <v>42760.165601851848</v>
      </c>
      <c r="T351" s="10">
        <f t="shared" si="40"/>
        <v>42790.165601851848</v>
      </c>
      <c r="U351">
        <f t="shared" si="41"/>
        <v>2017</v>
      </c>
      <c r="V351" s="11">
        <v>42760.165601851848</v>
      </c>
    </row>
    <row r="352" spans="1:22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6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0">
        <f t="shared" si="39"/>
        <v>42585.732743055552</v>
      </c>
      <c r="T352" s="10">
        <f t="shared" si="40"/>
        <v>42623.832638888889</v>
      </c>
      <c r="U352">
        <f t="shared" si="41"/>
        <v>2016</v>
      </c>
      <c r="V352" s="11">
        <v>42585.732743055552</v>
      </c>
    </row>
    <row r="353" spans="1:22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6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0">
        <f t="shared" si="39"/>
        <v>42427.63141203703</v>
      </c>
      <c r="T353" s="10">
        <f t="shared" si="40"/>
        <v>42467.589745370373</v>
      </c>
      <c r="U353">
        <f t="shared" si="41"/>
        <v>2016</v>
      </c>
      <c r="V353" s="11">
        <v>42427.63141203703</v>
      </c>
    </row>
    <row r="354" spans="1:22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6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0">
        <f t="shared" si="39"/>
        <v>41889.834120370368</v>
      </c>
      <c r="T354" s="10">
        <f t="shared" si="40"/>
        <v>41919.834120370368</v>
      </c>
      <c r="U354">
        <f t="shared" si="41"/>
        <v>2014</v>
      </c>
      <c r="V354" s="11">
        <v>41889.834120370368</v>
      </c>
    </row>
    <row r="355" spans="1:22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6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0">
        <f t="shared" si="39"/>
        <v>42297.458553240744</v>
      </c>
      <c r="T355" s="10">
        <f t="shared" si="40"/>
        <v>42327.500219907401</v>
      </c>
      <c r="U355">
        <f t="shared" si="41"/>
        <v>2015</v>
      </c>
      <c r="V355" s="11">
        <v>42297.458553240744</v>
      </c>
    </row>
    <row r="356" spans="1:22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0">
        <f t="shared" si="39"/>
        <v>42438.494456018518</v>
      </c>
      <c r="T356" s="10">
        <f t="shared" si="40"/>
        <v>42468.452789351846</v>
      </c>
      <c r="U356">
        <f t="shared" si="41"/>
        <v>2016</v>
      </c>
      <c r="V356" s="11">
        <v>42438.494456018518</v>
      </c>
    </row>
    <row r="357" spans="1:22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6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0">
        <f t="shared" si="39"/>
        <v>41942.9605787037</v>
      </c>
      <c r="T357" s="10">
        <f t="shared" si="40"/>
        <v>41974.002245370364</v>
      </c>
      <c r="U357">
        <f t="shared" si="41"/>
        <v>2014</v>
      </c>
      <c r="V357" s="11">
        <v>41942.9605787037</v>
      </c>
    </row>
    <row r="358" spans="1:22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6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0">
        <f t="shared" si="39"/>
        <v>42415.469826388886</v>
      </c>
      <c r="T358" s="10">
        <f t="shared" si="40"/>
        <v>42445.428159722222</v>
      </c>
      <c r="U358">
        <f t="shared" si="41"/>
        <v>2016</v>
      </c>
      <c r="V358" s="11">
        <v>42415.469826388886</v>
      </c>
    </row>
    <row r="359" spans="1:22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6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0">
        <f t="shared" si="39"/>
        <v>42077.88885416666</v>
      </c>
      <c r="T359" s="10">
        <f t="shared" si="40"/>
        <v>42117.88885416666</v>
      </c>
      <c r="U359">
        <f t="shared" si="41"/>
        <v>2015</v>
      </c>
      <c r="V359" s="11">
        <v>42077.88885416666</v>
      </c>
    </row>
    <row r="360" spans="1:22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6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0">
        <f t="shared" si="39"/>
        <v>42507.526863425919</v>
      </c>
      <c r="T360" s="10">
        <f t="shared" si="40"/>
        <v>42536.291666666664</v>
      </c>
      <c r="U360">
        <f t="shared" si="41"/>
        <v>2016</v>
      </c>
      <c r="V360" s="11">
        <v>42507.526863425919</v>
      </c>
    </row>
    <row r="361" spans="1:22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6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0">
        <f t="shared" si="39"/>
        <v>41934.737152777772</v>
      </c>
      <c r="T361" s="10">
        <f t="shared" si="40"/>
        <v>41956.883333333331</v>
      </c>
      <c r="U361">
        <f t="shared" si="41"/>
        <v>2014</v>
      </c>
      <c r="V361" s="11">
        <v>41934.737152777772</v>
      </c>
    </row>
    <row r="362" spans="1:22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6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0">
        <f t="shared" si="39"/>
        <v>42163.564583333333</v>
      </c>
      <c r="T362" s="10">
        <f t="shared" si="40"/>
        <v>42207.799305555549</v>
      </c>
      <c r="U362">
        <f t="shared" si="41"/>
        <v>2015</v>
      </c>
      <c r="V362" s="11">
        <v>42163.564583333333</v>
      </c>
    </row>
    <row r="363" spans="1:22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6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0">
        <f t="shared" si="39"/>
        <v>41935.667893518512</v>
      </c>
      <c r="T363" s="10">
        <f t="shared" si="40"/>
        <v>41965.709560185183</v>
      </c>
      <c r="U363">
        <f t="shared" si="41"/>
        <v>2014</v>
      </c>
      <c r="V363" s="11">
        <v>41935.667893518512</v>
      </c>
    </row>
    <row r="364" spans="1:22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6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0">
        <f t="shared" si="39"/>
        <v>41836.877210648148</v>
      </c>
      <c r="T364" s="10">
        <f t="shared" si="40"/>
        <v>41858.666666666664</v>
      </c>
      <c r="U364">
        <f t="shared" si="41"/>
        <v>2014</v>
      </c>
      <c r="V364" s="11">
        <v>41836.877210648148</v>
      </c>
    </row>
    <row r="365" spans="1:22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6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0">
        <f t="shared" si="39"/>
        <v>40255.41129629629</v>
      </c>
      <c r="T365" s="10">
        <f t="shared" si="40"/>
        <v>40300.473611111105</v>
      </c>
      <c r="U365">
        <f t="shared" si="41"/>
        <v>2010</v>
      </c>
      <c r="V365" s="11">
        <v>40255.41129629629</v>
      </c>
    </row>
    <row r="366" spans="1:22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0">
        <f t="shared" si="39"/>
        <v>41780.526296296295</v>
      </c>
      <c r="T366" s="10">
        <f t="shared" si="40"/>
        <v>41810.832638888889</v>
      </c>
      <c r="U366">
        <f t="shared" si="41"/>
        <v>2014</v>
      </c>
      <c r="V366" s="11">
        <v>41780.526296296295</v>
      </c>
    </row>
    <row r="367" spans="1:22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6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0">
        <f t="shared" si="39"/>
        <v>41668.273136574069</v>
      </c>
      <c r="T367" s="10">
        <f t="shared" si="40"/>
        <v>41698.273136574069</v>
      </c>
      <c r="U367">
        <f t="shared" si="41"/>
        <v>2014</v>
      </c>
      <c r="V367" s="11">
        <v>41668.273136574069</v>
      </c>
    </row>
    <row r="368" spans="1:22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6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0">
        <f t="shared" si="39"/>
        <v>41019.459699074068</v>
      </c>
      <c r="T368" s="10">
        <f t="shared" si="40"/>
        <v>41049.459699074068</v>
      </c>
      <c r="U368">
        <f t="shared" si="41"/>
        <v>2012</v>
      </c>
      <c r="V368" s="11">
        <v>41019.459699074068</v>
      </c>
    </row>
    <row r="369" spans="1:22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6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0">
        <f t="shared" si="39"/>
        <v>41355.243958333333</v>
      </c>
      <c r="T369" s="10">
        <f t="shared" si="40"/>
        <v>41394.874305555553</v>
      </c>
      <c r="U369">
        <f t="shared" si="41"/>
        <v>2013</v>
      </c>
      <c r="V369" s="11">
        <v>41355.243958333333</v>
      </c>
    </row>
    <row r="370" spans="1:22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6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0">
        <f t="shared" si="39"/>
        <v>42043.272245370368</v>
      </c>
      <c r="T370" s="10">
        <f t="shared" si="40"/>
        <v>42078.230578703697</v>
      </c>
      <c r="U370">
        <f t="shared" si="41"/>
        <v>2015</v>
      </c>
      <c r="V370" s="11">
        <v>42043.272245370368</v>
      </c>
    </row>
    <row r="371" spans="1:22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6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0">
        <f t="shared" si="39"/>
        <v>40893.2183912037</v>
      </c>
      <c r="T371" s="10">
        <f t="shared" si="40"/>
        <v>40923.2183912037</v>
      </c>
      <c r="U371">
        <f t="shared" si="41"/>
        <v>2011</v>
      </c>
      <c r="V371" s="11">
        <v>40893.2183912037</v>
      </c>
    </row>
    <row r="372" spans="1:22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6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0">
        <f t="shared" si="39"/>
        <v>42711.461805555555</v>
      </c>
      <c r="T372" s="10">
        <f t="shared" si="40"/>
        <v>42741.461805555555</v>
      </c>
      <c r="U372">
        <f t="shared" si="41"/>
        <v>2016</v>
      </c>
      <c r="V372" s="11">
        <v>42711.461805555555</v>
      </c>
    </row>
    <row r="373" spans="1:22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6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0">
        <f t="shared" si="39"/>
        <v>41261.434479166666</v>
      </c>
      <c r="T373" s="10">
        <f t="shared" si="40"/>
        <v>41306.434479166666</v>
      </c>
      <c r="U373">
        <f t="shared" si="41"/>
        <v>2012</v>
      </c>
      <c r="V373" s="11">
        <v>41261.434479166666</v>
      </c>
    </row>
    <row r="374" spans="1:22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6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0">
        <f t="shared" si="39"/>
        <v>42425.243564814817</v>
      </c>
      <c r="T374" s="10">
        <f t="shared" si="40"/>
        <v>42465.333333333336</v>
      </c>
      <c r="U374">
        <f t="shared" si="41"/>
        <v>2016</v>
      </c>
      <c r="V374" s="11">
        <v>42425.243564814817</v>
      </c>
    </row>
    <row r="375" spans="1:22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6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0">
        <f t="shared" si="39"/>
        <v>41078.578680555554</v>
      </c>
      <c r="T375" s="10">
        <f t="shared" si="40"/>
        <v>41108.578680555554</v>
      </c>
      <c r="U375">
        <f t="shared" si="41"/>
        <v>2012</v>
      </c>
      <c r="V375" s="11">
        <v>41078.578680555554</v>
      </c>
    </row>
    <row r="376" spans="1:22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0">
        <f t="shared" si="39"/>
        <v>40757.555914351848</v>
      </c>
      <c r="T376" s="10">
        <f t="shared" si="40"/>
        <v>40802.555914351848</v>
      </c>
      <c r="U376">
        <f t="shared" si="41"/>
        <v>2011</v>
      </c>
      <c r="V376" s="11">
        <v>40757.555914351848</v>
      </c>
    </row>
    <row r="377" spans="1:22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6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0">
        <f t="shared" si="39"/>
        <v>41657.65174768518</v>
      </c>
      <c r="T377" s="10">
        <f t="shared" si="40"/>
        <v>41699.387499999997</v>
      </c>
      <c r="U377">
        <f t="shared" si="41"/>
        <v>2014</v>
      </c>
      <c r="V377" s="11">
        <v>41657.65174768518</v>
      </c>
    </row>
    <row r="378" spans="1:22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6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0">
        <f t="shared" si="39"/>
        <v>42576.119398148141</v>
      </c>
      <c r="T378" s="10">
        <f t="shared" si="40"/>
        <v>42607.119398148141</v>
      </c>
      <c r="U378">
        <f t="shared" si="41"/>
        <v>2016</v>
      </c>
      <c r="V378" s="11">
        <v>42576.119398148141</v>
      </c>
    </row>
    <row r="379" spans="1:22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6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0">
        <f t="shared" si="39"/>
        <v>42291.917453703696</v>
      </c>
      <c r="T379" s="10">
        <f t="shared" si="40"/>
        <v>42321.959027777775</v>
      </c>
      <c r="U379">
        <f t="shared" si="41"/>
        <v>2015</v>
      </c>
      <c r="V379" s="11">
        <v>42291.917453703696</v>
      </c>
    </row>
    <row r="380" spans="1:22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6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0">
        <f t="shared" si="39"/>
        <v>42370.238518518519</v>
      </c>
      <c r="T380" s="10">
        <f t="shared" si="40"/>
        <v>42394.661111111105</v>
      </c>
      <c r="U380">
        <f t="shared" si="41"/>
        <v>2016</v>
      </c>
      <c r="V380" s="11">
        <v>42370.238518518519</v>
      </c>
    </row>
    <row r="381" spans="1:22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6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0">
        <f t="shared" si="39"/>
        <v>40987.354999999996</v>
      </c>
      <c r="T381" s="10">
        <f t="shared" si="40"/>
        <v>41032.354999999996</v>
      </c>
      <c r="U381">
        <f t="shared" si="41"/>
        <v>2012</v>
      </c>
      <c r="V381" s="11">
        <v>40987.354999999996</v>
      </c>
    </row>
    <row r="382" spans="1:22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6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0">
        <f t="shared" si="39"/>
        <v>42367.386481481481</v>
      </c>
      <c r="T382" s="10">
        <f t="shared" si="40"/>
        <v>42392.386481481481</v>
      </c>
      <c r="U382">
        <f t="shared" si="41"/>
        <v>2015</v>
      </c>
      <c r="V382" s="11">
        <v>42367.386481481481</v>
      </c>
    </row>
    <row r="383" spans="1:22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6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0">
        <f t="shared" si="39"/>
        <v>41085.36478009259</v>
      </c>
      <c r="T383" s="10">
        <f t="shared" si="40"/>
        <v>41119.875</v>
      </c>
      <c r="U383">
        <f t="shared" si="41"/>
        <v>2012</v>
      </c>
      <c r="V383" s="11">
        <v>41085.36478009259</v>
      </c>
    </row>
    <row r="384" spans="1:22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6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0">
        <f t="shared" si="39"/>
        <v>41144.376157407409</v>
      </c>
      <c r="T384" s="10">
        <f t="shared" si="40"/>
        <v>41158.376157407409</v>
      </c>
      <c r="U384">
        <f t="shared" si="41"/>
        <v>2012</v>
      </c>
      <c r="V384" s="11">
        <v>41144.376157407409</v>
      </c>
    </row>
    <row r="385" spans="1:22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6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0">
        <f t="shared" si="39"/>
        <v>41754.78424768518</v>
      </c>
      <c r="T385" s="10">
        <f t="shared" si="40"/>
        <v>41777.78424768518</v>
      </c>
      <c r="U385">
        <f t="shared" si="41"/>
        <v>2014</v>
      </c>
      <c r="V385" s="11">
        <v>41754.78424768518</v>
      </c>
    </row>
    <row r="386" spans="1:22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0">
        <f t="shared" si="39"/>
        <v>41980.448460648149</v>
      </c>
      <c r="T386" s="10">
        <f t="shared" si="40"/>
        <v>42010.448460648149</v>
      </c>
      <c r="U386">
        <f t="shared" si="41"/>
        <v>2014</v>
      </c>
      <c r="V386" s="11">
        <v>41980.448460648149</v>
      </c>
    </row>
    <row r="387" spans="1:22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E387/D387</f>
        <v>1.05982</v>
      </c>
      <c r="P387" s="6">
        <f t="shared" ref="P387:P450" si="43">E387/L387</f>
        <v>111.79535864978902</v>
      </c>
      <c r="Q387" t="str">
        <f t="shared" ref="Q387:Q450" si="44">LEFT(N387,FIND("/",N387)-1)</f>
        <v>film &amp; video</v>
      </c>
      <c r="R387" t="str">
        <f t="shared" ref="R387:R450" si="45">MID(N387,FIND("/",N387)+1,LEN(N387))</f>
        <v>documentary</v>
      </c>
      <c r="S387" s="10">
        <f t="shared" ref="S387:S450" si="46">(((J387/60)/60)/24)+DATE(1970,1,1)+(-8/24)</f>
        <v>41934.251168981478</v>
      </c>
      <c r="T387" s="10">
        <f t="shared" ref="T387:T450" si="47">(((I387/60)/60)/24)+DATE(1970,1,1)+(-8/24)</f>
        <v>41964.29283564815</v>
      </c>
      <c r="U387">
        <f t="shared" ref="U387:U450" si="48">YEAR(S387)</f>
        <v>2014</v>
      </c>
      <c r="V387" s="11">
        <v>41934.251168981478</v>
      </c>
    </row>
    <row r="388" spans="1:22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 s="6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0">
        <f t="shared" si="46"/>
        <v>42211.617951388886</v>
      </c>
      <c r="T388" s="10">
        <f t="shared" si="47"/>
        <v>42226.617951388886</v>
      </c>
      <c r="U388">
        <f t="shared" si="48"/>
        <v>2015</v>
      </c>
      <c r="V388" s="11">
        <v>42211.617951388886</v>
      </c>
    </row>
    <row r="389" spans="1:22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 s="6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0">
        <f t="shared" si="46"/>
        <v>42200.343263888884</v>
      </c>
      <c r="T389" s="10">
        <f t="shared" si="47"/>
        <v>42230.916666666664</v>
      </c>
      <c r="U389">
        <f t="shared" si="48"/>
        <v>2015</v>
      </c>
      <c r="V389" s="11">
        <v>42200.343263888884</v>
      </c>
    </row>
    <row r="390" spans="1:22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 s="6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0">
        <f t="shared" si="46"/>
        <v>42548.742824074077</v>
      </c>
      <c r="T390" s="10">
        <f t="shared" si="47"/>
        <v>42578.742824074077</v>
      </c>
      <c r="U390">
        <f t="shared" si="48"/>
        <v>2016</v>
      </c>
      <c r="V390" s="11">
        <v>42548.742824074077</v>
      </c>
    </row>
    <row r="391" spans="1:22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 s="6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0">
        <f t="shared" si="46"/>
        <v>41673.729745370365</v>
      </c>
      <c r="T391" s="10">
        <f t="shared" si="47"/>
        <v>41705.624305555553</v>
      </c>
      <c r="U391">
        <f t="shared" si="48"/>
        <v>2014</v>
      </c>
      <c r="V391" s="11">
        <v>41673.729745370365</v>
      </c>
    </row>
    <row r="392" spans="1:22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6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0">
        <f t="shared" si="46"/>
        <v>42111.703379629624</v>
      </c>
      <c r="T392" s="10">
        <f t="shared" si="47"/>
        <v>42131.703379629624</v>
      </c>
      <c r="U392">
        <f t="shared" si="48"/>
        <v>2015</v>
      </c>
      <c r="V392" s="11">
        <v>42111.703379629624</v>
      </c>
    </row>
    <row r="393" spans="1:22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6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0">
        <f t="shared" si="46"/>
        <v>40864.708923611113</v>
      </c>
      <c r="T393" s="10">
        <f t="shared" si="47"/>
        <v>40894.707638888889</v>
      </c>
      <c r="U393">
        <f t="shared" si="48"/>
        <v>2011</v>
      </c>
      <c r="V393" s="11">
        <v>40864.708923611113</v>
      </c>
    </row>
    <row r="394" spans="1:22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6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0">
        <f t="shared" si="46"/>
        <v>40763.383923611109</v>
      </c>
      <c r="T394" s="10">
        <f t="shared" si="47"/>
        <v>40793.791666666664</v>
      </c>
      <c r="U394">
        <f t="shared" si="48"/>
        <v>2011</v>
      </c>
      <c r="V394" s="11">
        <v>40763.383923611109</v>
      </c>
    </row>
    <row r="395" spans="1:22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6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0">
        <f t="shared" si="46"/>
        <v>41526.375601851847</v>
      </c>
      <c r="T395" s="10">
        <f t="shared" si="47"/>
        <v>41557.375601851847</v>
      </c>
      <c r="U395">
        <f t="shared" si="48"/>
        <v>2013</v>
      </c>
      <c r="V395" s="11">
        <v>41526.375601851847</v>
      </c>
    </row>
    <row r="396" spans="1:22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0">
        <f t="shared" si="46"/>
        <v>42417.48474537037</v>
      </c>
      <c r="T396" s="10">
        <f t="shared" si="47"/>
        <v>42477.443078703705</v>
      </c>
      <c r="U396">
        <f t="shared" si="48"/>
        <v>2016</v>
      </c>
      <c r="V396" s="11">
        <v>42417.48474537037</v>
      </c>
    </row>
    <row r="397" spans="1:22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6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0">
        <f t="shared" si="46"/>
        <v>40990.575925925921</v>
      </c>
      <c r="T397" s="10">
        <f t="shared" si="47"/>
        <v>41026.563888888886</v>
      </c>
      <c r="U397">
        <f t="shared" si="48"/>
        <v>2012</v>
      </c>
      <c r="V397" s="11">
        <v>40990.575925925921</v>
      </c>
    </row>
    <row r="398" spans="1:22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6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0">
        <f t="shared" si="46"/>
        <v>41082.231550925921</v>
      </c>
      <c r="T398" s="10">
        <f t="shared" si="47"/>
        <v>41097.231550925921</v>
      </c>
      <c r="U398">
        <f t="shared" si="48"/>
        <v>2012</v>
      </c>
      <c r="V398" s="11">
        <v>41082.231550925921</v>
      </c>
    </row>
    <row r="399" spans="1:22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6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0">
        <f t="shared" si="46"/>
        <v>40379.443101851852</v>
      </c>
      <c r="T399" s="10">
        <f t="shared" si="47"/>
        <v>40421.822222222218</v>
      </c>
      <c r="U399">
        <f t="shared" si="48"/>
        <v>2010</v>
      </c>
      <c r="V399" s="11">
        <v>40379.443101851852</v>
      </c>
    </row>
    <row r="400" spans="1:22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6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0">
        <f t="shared" si="46"/>
        <v>42078.459791666661</v>
      </c>
      <c r="T400" s="10">
        <f t="shared" si="47"/>
        <v>42123.459791666661</v>
      </c>
      <c r="U400">
        <f t="shared" si="48"/>
        <v>2015</v>
      </c>
      <c r="V400" s="11">
        <v>42078.459791666661</v>
      </c>
    </row>
    <row r="401" spans="1:22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6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0">
        <f t="shared" si="46"/>
        <v>42687.542442129627</v>
      </c>
      <c r="T401" s="10">
        <f t="shared" si="47"/>
        <v>42718.166666666664</v>
      </c>
      <c r="U401">
        <f t="shared" si="48"/>
        <v>2016</v>
      </c>
      <c r="V401" s="11">
        <v>42687.542442129627</v>
      </c>
    </row>
    <row r="402" spans="1:22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6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0">
        <f t="shared" si="46"/>
        <v>41745.302627314813</v>
      </c>
      <c r="T402" s="10">
        <f t="shared" si="47"/>
        <v>41775.8125</v>
      </c>
      <c r="U402">
        <f t="shared" si="48"/>
        <v>2014</v>
      </c>
      <c r="V402" s="11">
        <v>41745.302627314813</v>
      </c>
    </row>
    <row r="403" spans="1:22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6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0">
        <f t="shared" si="46"/>
        <v>40732.508912037032</v>
      </c>
      <c r="T403" s="10">
        <f t="shared" si="47"/>
        <v>40762.508912037032</v>
      </c>
      <c r="U403">
        <f t="shared" si="48"/>
        <v>2011</v>
      </c>
      <c r="V403" s="11">
        <v>40732.508912037032</v>
      </c>
    </row>
    <row r="404" spans="1:22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6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0">
        <f t="shared" si="46"/>
        <v>42292.206215277773</v>
      </c>
      <c r="T404" s="10">
        <f t="shared" si="47"/>
        <v>42313.247881944444</v>
      </c>
      <c r="U404">
        <f t="shared" si="48"/>
        <v>2015</v>
      </c>
      <c r="V404" s="11">
        <v>42292.206215277773</v>
      </c>
    </row>
    <row r="405" spans="1:22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6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0">
        <f t="shared" si="46"/>
        <v>40717.977326388886</v>
      </c>
      <c r="T405" s="10">
        <f t="shared" si="47"/>
        <v>40764.963888888888</v>
      </c>
      <c r="U405">
        <f t="shared" si="48"/>
        <v>2011</v>
      </c>
      <c r="V405" s="11">
        <v>40717.977326388886</v>
      </c>
    </row>
    <row r="406" spans="1:22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0">
        <f t="shared" si="46"/>
        <v>41646.294699074075</v>
      </c>
      <c r="T406" s="10">
        <f t="shared" si="47"/>
        <v>41675.627777777772</v>
      </c>
      <c r="U406">
        <f t="shared" si="48"/>
        <v>2014</v>
      </c>
      <c r="V406" s="11">
        <v>41646.294699074075</v>
      </c>
    </row>
    <row r="407" spans="1:22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6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0">
        <f t="shared" si="46"/>
        <v>41673.751608796294</v>
      </c>
      <c r="T407" s="10">
        <f t="shared" si="47"/>
        <v>41703.751608796294</v>
      </c>
      <c r="U407">
        <f t="shared" si="48"/>
        <v>2014</v>
      </c>
      <c r="V407" s="11">
        <v>41673.751608796294</v>
      </c>
    </row>
    <row r="408" spans="1:22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6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0">
        <f t="shared" si="46"/>
        <v>40637.82913194444</v>
      </c>
      <c r="T408" s="10">
        <f t="shared" si="47"/>
        <v>40671.915972222218</v>
      </c>
      <c r="U408">
        <f t="shared" si="48"/>
        <v>2011</v>
      </c>
      <c r="V408" s="11">
        <v>40637.82913194444</v>
      </c>
    </row>
    <row r="409" spans="1:22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6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0">
        <f t="shared" si="46"/>
        <v>40806.537615740737</v>
      </c>
      <c r="T409" s="10">
        <f t="shared" si="47"/>
        <v>40866.579282407409</v>
      </c>
      <c r="U409">
        <f t="shared" si="48"/>
        <v>2011</v>
      </c>
      <c r="V409" s="11">
        <v>40806.537615740737</v>
      </c>
    </row>
    <row r="410" spans="1:22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6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0">
        <f t="shared" si="46"/>
        <v>41543.402662037035</v>
      </c>
      <c r="T410" s="10">
        <f t="shared" si="47"/>
        <v>41583.444328703699</v>
      </c>
      <c r="U410">
        <f t="shared" si="48"/>
        <v>2013</v>
      </c>
      <c r="V410" s="11">
        <v>41543.402662037035</v>
      </c>
    </row>
    <row r="411" spans="1:22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6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0">
        <f t="shared" si="46"/>
        <v>42543.529444444437</v>
      </c>
      <c r="T411" s="10">
        <f t="shared" si="47"/>
        <v>42573.529444444437</v>
      </c>
      <c r="U411">
        <f t="shared" si="48"/>
        <v>2016</v>
      </c>
      <c r="V411" s="11">
        <v>42543.529444444437</v>
      </c>
    </row>
    <row r="412" spans="1:22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6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0">
        <f t="shared" si="46"/>
        <v>42113.64811342593</v>
      </c>
      <c r="T412" s="10">
        <f t="shared" si="47"/>
        <v>42173.64811342593</v>
      </c>
      <c r="U412">
        <f t="shared" si="48"/>
        <v>2015</v>
      </c>
      <c r="V412" s="11">
        <v>42113.64811342593</v>
      </c>
    </row>
    <row r="413" spans="1:22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6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0">
        <f t="shared" si="46"/>
        <v>41597.842638888884</v>
      </c>
      <c r="T413" s="10">
        <f t="shared" si="47"/>
        <v>41629.875</v>
      </c>
      <c r="U413">
        <f t="shared" si="48"/>
        <v>2013</v>
      </c>
      <c r="V413" s="11">
        <v>41597.842638888884</v>
      </c>
    </row>
    <row r="414" spans="1:22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6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0">
        <f t="shared" si="46"/>
        <v>41099.409467592588</v>
      </c>
      <c r="T414" s="10">
        <f t="shared" si="47"/>
        <v>41115.409467592588</v>
      </c>
      <c r="U414">
        <f t="shared" si="48"/>
        <v>2012</v>
      </c>
      <c r="V414" s="11">
        <v>41099.409467592588</v>
      </c>
    </row>
    <row r="415" spans="1:22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6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0">
        <f t="shared" si="46"/>
        <v>41079.54410879629</v>
      </c>
      <c r="T415" s="10">
        <f t="shared" si="47"/>
        <v>41109.54410879629</v>
      </c>
      <c r="U415">
        <f t="shared" si="48"/>
        <v>2012</v>
      </c>
      <c r="V415" s="11">
        <v>41079.54410879629</v>
      </c>
    </row>
    <row r="416" spans="1:22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0">
        <f t="shared" si="46"/>
        <v>41528.72991898148</v>
      </c>
      <c r="T416" s="10">
        <f t="shared" si="47"/>
        <v>41558.72991898148</v>
      </c>
      <c r="U416">
        <f t="shared" si="48"/>
        <v>2013</v>
      </c>
      <c r="V416" s="11">
        <v>41528.72991898148</v>
      </c>
    </row>
    <row r="417" spans="1:22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6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0">
        <f t="shared" si="46"/>
        <v>41904.518541666665</v>
      </c>
      <c r="T417" s="10">
        <f t="shared" si="47"/>
        <v>41929.166666666664</v>
      </c>
      <c r="U417">
        <f t="shared" si="48"/>
        <v>2014</v>
      </c>
      <c r="V417" s="11">
        <v>41904.518541666665</v>
      </c>
    </row>
    <row r="418" spans="1:22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6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0">
        <f t="shared" si="46"/>
        <v>41648.062858796293</v>
      </c>
      <c r="T418" s="10">
        <f t="shared" si="47"/>
        <v>41678.062858796293</v>
      </c>
      <c r="U418">
        <f t="shared" si="48"/>
        <v>2014</v>
      </c>
      <c r="V418" s="11">
        <v>41648.062858796293</v>
      </c>
    </row>
    <row r="419" spans="1:22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6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0">
        <f t="shared" si="46"/>
        <v>41360.63726851852</v>
      </c>
      <c r="T419" s="10">
        <f t="shared" si="47"/>
        <v>41371.856249999997</v>
      </c>
      <c r="U419">
        <f t="shared" si="48"/>
        <v>2013</v>
      </c>
      <c r="V419" s="11">
        <v>41360.63726851852</v>
      </c>
    </row>
    <row r="420" spans="1:22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6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0">
        <f t="shared" si="46"/>
        <v>42177.94903935185</v>
      </c>
      <c r="T420" s="10">
        <f t="shared" si="47"/>
        <v>42207.94903935185</v>
      </c>
      <c r="U420">
        <f t="shared" si="48"/>
        <v>2015</v>
      </c>
      <c r="V420" s="11">
        <v>42177.94903935185</v>
      </c>
    </row>
    <row r="421" spans="1:22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6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0">
        <f t="shared" si="46"/>
        <v>41394.509108796294</v>
      </c>
      <c r="T421" s="10">
        <f t="shared" si="47"/>
        <v>41454.509108796294</v>
      </c>
      <c r="U421">
        <f t="shared" si="48"/>
        <v>2013</v>
      </c>
      <c r="V421" s="11">
        <v>41394.509108796294</v>
      </c>
    </row>
    <row r="422" spans="1:22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6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0">
        <f t="shared" si="46"/>
        <v>41681.903136574074</v>
      </c>
      <c r="T422" s="10">
        <f t="shared" si="47"/>
        <v>41711.861469907402</v>
      </c>
      <c r="U422">
        <f t="shared" si="48"/>
        <v>2014</v>
      </c>
      <c r="V422" s="11">
        <v>41681.903136574074</v>
      </c>
    </row>
    <row r="423" spans="1:22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6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0">
        <f t="shared" si="46"/>
        <v>42177.158055555548</v>
      </c>
      <c r="T423" s="10">
        <f t="shared" si="47"/>
        <v>42237.158055555548</v>
      </c>
      <c r="U423">
        <f t="shared" si="48"/>
        <v>2015</v>
      </c>
      <c r="V423" s="11">
        <v>42177.158055555548</v>
      </c>
    </row>
    <row r="424" spans="1:22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6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0">
        <f t="shared" si="46"/>
        <v>41862.927048611105</v>
      </c>
      <c r="T424" s="10">
        <f t="shared" si="47"/>
        <v>41892.927048611105</v>
      </c>
      <c r="U424">
        <f t="shared" si="48"/>
        <v>2014</v>
      </c>
      <c r="V424" s="11">
        <v>41862.927048611105</v>
      </c>
    </row>
    <row r="425" spans="1:22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6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0">
        <f t="shared" si="46"/>
        <v>41400.592939814815</v>
      </c>
      <c r="T425" s="10">
        <f t="shared" si="47"/>
        <v>41430.592939814815</v>
      </c>
      <c r="U425">
        <f t="shared" si="48"/>
        <v>2013</v>
      </c>
      <c r="V425" s="11">
        <v>41400.592939814815</v>
      </c>
    </row>
    <row r="426" spans="1:22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0">
        <f t="shared" si="46"/>
        <v>40934.042812499996</v>
      </c>
      <c r="T426" s="10">
        <f t="shared" si="47"/>
        <v>40994.001145833332</v>
      </c>
      <c r="U426">
        <f t="shared" si="48"/>
        <v>2012</v>
      </c>
      <c r="V426" s="11">
        <v>40934.042812499996</v>
      </c>
    </row>
    <row r="427" spans="1:22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6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0">
        <f t="shared" si="46"/>
        <v>42275.527824074066</v>
      </c>
      <c r="T427" s="10">
        <f t="shared" si="47"/>
        <v>42335.569490740738</v>
      </c>
      <c r="U427">
        <f t="shared" si="48"/>
        <v>2015</v>
      </c>
      <c r="V427" s="11">
        <v>42275.527824074066</v>
      </c>
    </row>
    <row r="428" spans="1:22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6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0">
        <f t="shared" si="46"/>
        <v>42400.378634259258</v>
      </c>
      <c r="T428" s="10">
        <f t="shared" si="47"/>
        <v>42430.378634259258</v>
      </c>
      <c r="U428">
        <f t="shared" si="48"/>
        <v>2016</v>
      </c>
      <c r="V428" s="11">
        <v>42400.378634259258</v>
      </c>
    </row>
    <row r="429" spans="1:22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6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0">
        <f t="shared" si="46"/>
        <v>42285.575694444437</v>
      </c>
      <c r="T429" s="10">
        <f t="shared" si="47"/>
        <v>42299.457638888889</v>
      </c>
      <c r="U429">
        <f t="shared" si="48"/>
        <v>2015</v>
      </c>
      <c r="V429" s="11">
        <v>42285.575694444437</v>
      </c>
    </row>
    <row r="430" spans="1:22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6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0">
        <f t="shared" si="46"/>
        <v>41778.433391203704</v>
      </c>
      <c r="T430" s="10">
        <f t="shared" si="47"/>
        <v>41806.583333333328</v>
      </c>
      <c r="U430">
        <f t="shared" si="48"/>
        <v>2014</v>
      </c>
      <c r="V430" s="11">
        <v>41778.433391203704</v>
      </c>
    </row>
    <row r="431" spans="1:22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6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0">
        <f t="shared" si="46"/>
        <v>40070.568078703705</v>
      </c>
      <c r="T431" s="10">
        <f t="shared" si="47"/>
        <v>40143.874305555553</v>
      </c>
      <c r="U431">
        <f t="shared" si="48"/>
        <v>2009</v>
      </c>
      <c r="V431" s="11">
        <v>40070.568078703705</v>
      </c>
    </row>
    <row r="432" spans="1:22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6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0">
        <f t="shared" si="46"/>
        <v>41512.773923611108</v>
      </c>
      <c r="T432" s="10">
        <f t="shared" si="47"/>
        <v>41527.773923611108</v>
      </c>
      <c r="U432">
        <f t="shared" si="48"/>
        <v>2013</v>
      </c>
      <c r="V432" s="11">
        <v>41512.773923611108</v>
      </c>
    </row>
    <row r="433" spans="1:22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6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0">
        <f t="shared" si="46"/>
        <v>42526.537997685176</v>
      </c>
      <c r="T433" s="10">
        <f t="shared" si="47"/>
        <v>42556.537997685176</v>
      </c>
      <c r="U433">
        <f t="shared" si="48"/>
        <v>2016</v>
      </c>
      <c r="V433" s="11">
        <v>42526.537997685176</v>
      </c>
    </row>
    <row r="434" spans="1:22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6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0">
        <f t="shared" si="46"/>
        <v>42238.39329861111</v>
      </c>
      <c r="T434" s="10">
        <f t="shared" si="47"/>
        <v>42298.39329861111</v>
      </c>
      <c r="U434">
        <f t="shared" si="48"/>
        <v>2015</v>
      </c>
      <c r="V434" s="11">
        <v>42238.39329861111</v>
      </c>
    </row>
    <row r="435" spans="1:22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6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0">
        <f t="shared" si="46"/>
        <v>42228.29655092593</v>
      </c>
      <c r="T435" s="10">
        <f t="shared" si="47"/>
        <v>42288.29655092593</v>
      </c>
      <c r="U435">
        <f t="shared" si="48"/>
        <v>2015</v>
      </c>
      <c r="V435" s="11">
        <v>42228.29655092593</v>
      </c>
    </row>
    <row r="436" spans="1:22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0">
        <f t="shared" si="46"/>
        <v>41576.501180555555</v>
      </c>
      <c r="T436" s="10">
        <f t="shared" si="47"/>
        <v>41609.542847222219</v>
      </c>
      <c r="U436">
        <f t="shared" si="48"/>
        <v>2013</v>
      </c>
      <c r="V436" s="11">
        <v>41576.501180555555</v>
      </c>
    </row>
    <row r="437" spans="1:22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6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0">
        <f t="shared" si="46"/>
        <v>41500.414120370369</v>
      </c>
      <c r="T437" s="10">
        <f t="shared" si="47"/>
        <v>41530.414120370369</v>
      </c>
      <c r="U437">
        <f t="shared" si="48"/>
        <v>2013</v>
      </c>
      <c r="V437" s="11">
        <v>41500.414120370369</v>
      </c>
    </row>
    <row r="438" spans="1:22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6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0">
        <f t="shared" si="46"/>
        <v>41456.029085648144</v>
      </c>
      <c r="T438" s="10">
        <f t="shared" si="47"/>
        <v>41486.029085648144</v>
      </c>
      <c r="U438">
        <f t="shared" si="48"/>
        <v>2013</v>
      </c>
      <c r="V438" s="11">
        <v>41456.029085648144</v>
      </c>
    </row>
    <row r="439" spans="1:22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6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0">
        <f t="shared" si="46"/>
        <v>42590.985254629624</v>
      </c>
      <c r="T439" s="10">
        <f t="shared" si="47"/>
        <v>42650.985254629624</v>
      </c>
      <c r="U439">
        <f t="shared" si="48"/>
        <v>2016</v>
      </c>
      <c r="V439" s="11">
        <v>42590.985254629624</v>
      </c>
    </row>
    <row r="440" spans="1:22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6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0">
        <f t="shared" si="46"/>
        <v>42295.927754629629</v>
      </c>
      <c r="T440" s="10">
        <f t="shared" si="47"/>
        <v>42325.969421296293</v>
      </c>
      <c r="U440">
        <f t="shared" si="48"/>
        <v>2015</v>
      </c>
      <c r="V440" s="11">
        <v>42295.927754629629</v>
      </c>
    </row>
    <row r="441" spans="1:22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6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0">
        <f t="shared" si="46"/>
        <v>41919.428449074068</v>
      </c>
      <c r="T441" s="10">
        <f t="shared" si="47"/>
        <v>41929.428449074068</v>
      </c>
      <c r="U441">
        <f t="shared" si="48"/>
        <v>2014</v>
      </c>
      <c r="V441" s="11">
        <v>41919.428449074068</v>
      </c>
    </row>
    <row r="442" spans="1:22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6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0">
        <f t="shared" si="46"/>
        <v>42423.652233796289</v>
      </c>
      <c r="T442" s="10">
        <f t="shared" si="47"/>
        <v>42453.610567129632</v>
      </c>
      <c r="U442">
        <f t="shared" si="48"/>
        <v>2016</v>
      </c>
      <c r="V442" s="11">
        <v>42423.652233796289</v>
      </c>
    </row>
    <row r="443" spans="1:22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6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0">
        <f t="shared" si="46"/>
        <v>41550.460601851846</v>
      </c>
      <c r="T443" s="10">
        <f t="shared" si="47"/>
        <v>41580.460601851846</v>
      </c>
      <c r="U443">
        <f t="shared" si="48"/>
        <v>2013</v>
      </c>
      <c r="V443" s="11">
        <v>41550.460601851846</v>
      </c>
    </row>
    <row r="444" spans="1:22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6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0">
        <f t="shared" si="46"/>
        <v>42024.555358796293</v>
      </c>
      <c r="T444" s="10">
        <f t="shared" si="47"/>
        <v>42054.555358796293</v>
      </c>
      <c r="U444">
        <f t="shared" si="48"/>
        <v>2015</v>
      </c>
      <c r="V444" s="11">
        <v>42024.555358796293</v>
      </c>
    </row>
    <row r="445" spans="1:22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6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0">
        <f t="shared" si="46"/>
        <v>41649.681724537033</v>
      </c>
      <c r="T445" s="10">
        <f t="shared" si="47"/>
        <v>41679.681724537033</v>
      </c>
      <c r="U445">
        <f t="shared" si="48"/>
        <v>2014</v>
      </c>
      <c r="V445" s="11">
        <v>41649.681724537033</v>
      </c>
    </row>
    <row r="446" spans="1:22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0">
        <f t="shared" si="46"/>
        <v>40894.57362268518</v>
      </c>
      <c r="T446" s="10">
        <f t="shared" si="47"/>
        <v>40954.57362268518</v>
      </c>
      <c r="U446">
        <f t="shared" si="48"/>
        <v>2011</v>
      </c>
      <c r="V446" s="11">
        <v>40894.57362268518</v>
      </c>
    </row>
    <row r="447" spans="1:22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6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0">
        <f t="shared" si="46"/>
        <v>42130.002025462956</v>
      </c>
      <c r="T447" s="10">
        <f t="shared" si="47"/>
        <v>42145.002025462956</v>
      </c>
      <c r="U447">
        <f t="shared" si="48"/>
        <v>2015</v>
      </c>
      <c r="V447" s="11">
        <v>42130.002025462956</v>
      </c>
    </row>
    <row r="448" spans="1:22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6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0">
        <f t="shared" si="46"/>
        <v>42036.750231481477</v>
      </c>
      <c r="T448" s="10">
        <f t="shared" si="47"/>
        <v>42066.750231481477</v>
      </c>
      <c r="U448">
        <f t="shared" si="48"/>
        <v>2015</v>
      </c>
      <c r="V448" s="11">
        <v>42036.750231481477</v>
      </c>
    </row>
    <row r="449" spans="1:22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6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0">
        <f t="shared" si="46"/>
        <v>41331.22179398148</v>
      </c>
      <c r="T449" s="10">
        <f t="shared" si="47"/>
        <v>41356.180127314808</v>
      </c>
      <c r="U449">
        <f t="shared" si="48"/>
        <v>2013</v>
      </c>
      <c r="V449" s="11">
        <v>41331.22179398148</v>
      </c>
    </row>
    <row r="450" spans="1:22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6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0">
        <f t="shared" si="46"/>
        <v>41753.424710648142</v>
      </c>
      <c r="T450" s="10">
        <f t="shared" si="47"/>
        <v>41773.424710648142</v>
      </c>
      <c r="U450">
        <f t="shared" si="48"/>
        <v>2014</v>
      </c>
      <c r="V450" s="11">
        <v>41753.424710648142</v>
      </c>
    </row>
    <row r="451" spans="1:22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E451/D451</f>
        <v>2.2499999999999999E-2</v>
      </c>
      <c r="P451" s="6">
        <f t="shared" ref="P451:P514" si="50">E451/L451</f>
        <v>9</v>
      </c>
      <c r="Q451" t="str">
        <f t="shared" ref="Q451:Q514" si="51">LEFT(N451,FIND("/",N451)-1)</f>
        <v>film &amp; video</v>
      </c>
      <c r="R451" t="str">
        <f t="shared" ref="R451:R514" si="52">MID(N451,FIND("/",N451)+1,LEN(N451))</f>
        <v>animation</v>
      </c>
      <c r="S451" s="10">
        <f t="shared" ref="S451:S514" si="53">(((J451/60)/60)/24)+DATE(1970,1,1)+(-8/24)</f>
        <v>41534.234780092593</v>
      </c>
      <c r="T451" s="10">
        <f t="shared" ref="T451:T514" si="54">(((I451/60)/60)/24)+DATE(1970,1,1)+(-8/24)</f>
        <v>41564.234780092593</v>
      </c>
      <c r="U451">
        <f t="shared" ref="U451:U514" si="55">YEAR(S451)</f>
        <v>2013</v>
      </c>
      <c r="V451" s="11">
        <v>41534.234780092593</v>
      </c>
    </row>
    <row r="452" spans="1:22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 s="6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0">
        <f t="shared" si="53"/>
        <v>41654.61342592592</v>
      </c>
      <c r="T452" s="10">
        <f t="shared" si="54"/>
        <v>41684.61342592592</v>
      </c>
      <c r="U452">
        <f t="shared" si="55"/>
        <v>2014</v>
      </c>
      <c r="V452" s="11">
        <v>41654.61342592592</v>
      </c>
    </row>
    <row r="453" spans="1:22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6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0">
        <f t="shared" si="53"/>
        <v>41634.381840277776</v>
      </c>
      <c r="T453" s="10">
        <f t="shared" si="54"/>
        <v>41664.381840277776</v>
      </c>
      <c r="U453">
        <f t="shared" si="55"/>
        <v>2013</v>
      </c>
      <c r="V453" s="11">
        <v>41634.381840277776</v>
      </c>
    </row>
    <row r="454" spans="1:22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 s="6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0">
        <f t="shared" si="53"/>
        <v>42107.370543981473</v>
      </c>
      <c r="T454" s="10">
        <f t="shared" si="54"/>
        <v>42137.370543981473</v>
      </c>
      <c r="U454">
        <f t="shared" si="55"/>
        <v>2015</v>
      </c>
      <c r="V454" s="11">
        <v>42107.370543981473</v>
      </c>
    </row>
    <row r="455" spans="1:22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 s="6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0">
        <f t="shared" si="53"/>
        <v>42038.491655092592</v>
      </c>
      <c r="T455" s="10">
        <f t="shared" si="54"/>
        <v>42054.491655092592</v>
      </c>
      <c r="U455">
        <f t="shared" si="55"/>
        <v>2015</v>
      </c>
      <c r="V455" s="11">
        <v>42038.491655092592</v>
      </c>
    </row>
    <row r="456" spans="1:22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 s="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0">
        <f t="shared" si="53"/>
        <v>41938.383923611109</v>
      </c>
      <c r="T456" s="10">
        <f t="shared" si="54"/>
        <v>41969.218055555553</v>
      </c>
      <c r="U456">
        <f t="shared" si="55"/>
        <v>2014</v>
      </c>
      <c r="V456" s="11">
        <v>41938.383923611109</v>
      </c>
    </row>
    <row r="457" spans="1:22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 s="6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0">
        <f t="shared" si="53"/>
        <v>40970.669236111105</v>
      </c>
      <c r="T457" s="10">
        <f t="shared" si="54"/>
        <v>41015.688194444439</v>
      </c>
      <c r="U457">
        <f t="shared" si="55"/>
        <v>2012</v>
      </c>
      <c r="V457" s="11">
        <v>40970.669236111105</v>
      </c>
    </row>
    <row r="458" spans="1:22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 s="6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0">
        <f t="shared" si="53"/>
        <v>41547.361122685179</v>
      </c>
      <c r="T458" s="10">
        <f t="shared" si="54"/>
        <v>41568.832638888889</v>
      </c>
      <c r="U458">
        <f t="shared" si="55"/>
        <v>2013</v>
      </c>
      <c r="V458" s="11">
        <v>41547.361122685179</v>
      </c>
    </row>
    <row r="459" spans="1:22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6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0">
        <f t="shared" si="53"/>
        <v>41837.434166666666</v>
      </c>
      <c r="T459" s="10">
        <f t="shared" si="54"/>
        <v>41867.434166666666</v>
      </c>
      <c r="U459">
        <f t="shared" si="55"/>
        <v>2014</v>
      </c>
      <c r="V459" s="11">
        <v>41837.434166666666</v>
      </c>
    </row>
    <row r="460" spans="1:22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 s="6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0">
        <f t="shared" si="53"/>
        <v>41378.366435185184</v>
      </c>
      <c r="T460" s="10">
        <f t="shared" si="54"/>
        <v>41408.366435185184</v>
      </c>
      <c r="U460">
        <f t="shared" si="55"/>
        <v>2013</v>
      </c>
      <c r="V460" s="11">
        <v>41378.366435185184</v>
      </c>
    </row>
    <row r="461" spans="1:22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 s="6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0">
        <f t="shared" si="53"/>
        <v>40800.307025462964</v>
      </c>
      <c r="T461" s="10">
        <f t="shared" si="54"/>
        <v>40860.348692129628</v>
      </c>
      <c r="U461">
        <f t="shared" si="55"/>
        <v>2011</v>
      </c>
      <c r="V461" s="11">
        <v>40800.307025462964</v>
      </c>
    </row>
    <row r="462" spans="1:22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 s="6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0">
        <f t="shared" si="53"/>
        <v>41759.209201388883</v>
      </c>
      <c r="T462" s="10">
        <f t="shared" si="54"/>
        <v>41790.833333333328</v>
      </c>
      <c r="U462">
        <f t="shared" si="55"/>
        <v>2014</v>
      </c>
      <c r="V462" s="11">
        <v>41759.209201388883</v>
      </c>
    </row>
    <row r="463" spans="1:22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6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0">
        <f t="shared" si="53"/>
        <v>41407.513506944444</v>
      </c>
      <c r="T463" s="10">
        <f t="shared" si="54"/>
        <v>41427.513506944444</v>
      </c>
      <c r="U463">
        <f t="shared" si="55"/>
        <v>2013</v>
      </c>
      <c r="V463" s="11">
        <v>41407.513506944444</v>
      </c>
    </row>
    <row r="464" spans="1:22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6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0">
        <f t="shared" si="53"/>
        <v>40704.793298611112</v>
      </c>
      <c r="T464" s="10">
        <f t="shared" si="54"/>
        <v>40764.793298611112</v>
      </c>
      <c r="U464">
        <f t="shared" si="55"/>
        <v>2011</v>
      </c>
      <c r="V464" s="11">
        <v>40704.793298611112</v>
      </c>
    </row>
    <row r="465" spans="1:22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 s="6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0">
        <f t="shared" si="53"/>
        <v>40750.376770833333</v>
      </c>
      <c r="T465" s="10">
        <f t="shared" si="54"/>
        <v>40810.376770833333</v>
      </c>
      <c r="U465">
        <f t="shared" si="55"/>
        <v>2011</v>
      </c>
      <c r="V465" s="11">
        <v>40750.376770833333</v>
      </c>
    </row>
    <row r="466" spans="1:22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 s="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0">
        <f t="shared" si="53"/>
        <v>42488.515451388892</v>
      </c>
      <c r="T466" s="10">
        <f t="shared" si="54"/>
        <v>42508.515451388892</v>
      </c>
      <c r="U466">
        <f t="shared" si="55"/>
        <v>2016</v>
      </c>
      <c r="V466" s="11">
        <v>42488.515451388892</v>
      </c>
    </row>
    <row r="467" spans="1:2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 s="6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0">
        <f t="shared" si="53"/>
        <v>41800.786736111106</v>
      </c>
      <c r="T467" s="10">
        <f t="shared" si="54"/>
        <v>41816.786736111106</v>
      </c>
      <c r="U467">
        <f t="shared" si="55"/>
        <v>2014</v>
      </c>
      <c r="V467" s="11">
        <v>41800.786736111106</v>
      </c>
    </row>
    <row r="468" spans="1:22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 s="6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0">
        <f t="shared" si="53"/>
        <v>41129.609537037039</v>
      </c>
      <c r="T468" s="10">
        <f t="shared" si="54"/>
        <v>41159.609537037039</v>
      </c>
      <c r="U468">
        <f t="shared" si="55"/>
        <v>2012</v>
      </c>
      <c r="V468" s="11">
        <v>41129.609537037039</v>
      </c>
    </row>
    <row r="469" spans="1:22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 s="6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0">
        <f t="shared" si="53"/>
        <v>41135.346458333333</v>
      </c>
      <c r="T469" s="10">
        <f t="shared" si="54"/>
        <v>41180.346458333333</v>
      </c>
      <c r="U469">
        <f t="shared" si="55"/>
        <v>2012</v>
      </c>
      <c r="V469" s="11">
        <v>41135.346458333333</v>
      </c>
    </row>
    <row r="470" spans="1:22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6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0">
        <f t="shared" si="53"/>
        <v>41040.834293981476</v>
      </c>
      <c r="T470" s="10">
        <f t="shared" si="54"/>
        <v>41100.827141203699</v>
      </c>
      <c r="U470">
        <f t="shared" si="55"/>
        <v>2012</v>
      </c>
      <c r="V470" s="11">
        <v>41040.834293981476</v>
      </c>
    </row>
    <row r="471" spans="1:22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6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0">
        <f t="shared" si="53"/>
        <v>41827.656527777777</v>
      </c>
      <c r="T471" s="10">
        <f t="shared" si="54"/>
        <v>41887.656527777777</v>
      </c>
      <c r="U471">
        <f t="shared" si="55"/>
        <v>2014</v>
      </c>
      <c r="V471" s="11">
        <v>41827.656527777777</v>
      </c>
    </row>
    <row r="472" spans="1:22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 s="6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0">
        <f t="shared" si="53"/>
        <v>41604.834363425922</v>
      </c>
      <c r="T472" s="10">
        <f t="shared" si="54"/>
        <v>41654.833333333328</v>
      </c>
      <c r="U472">
        <f t="shared" si="55"/>
        <v>2013</v>
      </c>
      <c r="V472" s="11">
        <v>41604.834363425922</v>
      </c>
    </row>
    <row r="473" spans="1:22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 s="6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0">
        <f t="shared" si="53"/>
        <v>41703.388645833329</v>
      </c>
      <c r="T473" s="10">
        <f t="shared" si="54"/>
        <v>41748.346979166665</v>
      </c>
      <c r="U473">
        <f t="shared" si="55"/>
        <v>2014</v>
      </c>
      <c r="V473" s="11">
        <v>41703.388645833329</v>
      </c>
    </row>
    <row r="474" spans="1:22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 s="6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0">
        <f t="shared" si="53"/>
        <v>41844.589328703703</v>
      </c>
      <c r="T474" s="10">
        <f t="shared" si="54"/>
        <v>41874.589328703703</v>
      </c>
      <c r="U474">
        <f t="shared" si="55"/>
        <v>2014</v>
      </c>
      <c r="V474" s="11">
        <v>41844.589328703703</v>
      </c>
    </row>
    <row r="475" spans="1:22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 s="6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0">
        <f t="shared" si="53"/>
        <v>41869.364803240736</v>
      </c>
      <c r="T475" s="10">
        <f t="shared" si="54"/>
        <v>41899.364803240736</v>
      </c>
      <c r="U475">
        <f t="shared" si="55"/>
        <v>2014</v>
      </c>
      <c r="V475" s="11">
        <v>41869.364803240736</v>
      </c>
    </row>
    <row r="476" spans="1:22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 s="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0">
        <f t="shared" si="53"/>
        <v>42752.995706018519</v>
      </c>
      <c r="T476" s="10">
        <f t="shared" si="54"/>
        <v>42782.995706018519</v>
      </c>
      <c r="U476">
        <f t="shared" si="55"/>
        <v>2017</v>
      </c>
      <c r="V476" s="11">
        <v>42752.995706018519</v>
      </c>
    </row>
    <row r="477" spans="1:22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6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0">
        <f t="shared" si="53"/>
        <v>42099.752812500003</v>
      </c>
      <c r="T477" s="10">
        <f t="shared" si="54"/>
        <v>42129.752812500003</v>
      </c>
      <c r="U477">
        <f t="shared" si="55"/>
        <v>2015</v>
      </c>
      <c r="V477" s="11">
        <v>42099.752812500003</v>
      </c>
    </row>
    <row r="478" spans="1:22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 s="6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0">
        <f t="shared" si="53"/>
        <v>41757.64167824074</v>
      </c>
      <c r="T478" s="10">
        <f t="shared" si="54"/>
        <v>41792.832638888889</v>
      </c>
      <c r="U478">
        <f t="shared" si="55"/>
        <v>2014</v>
      </c>
      <c r="V478" s="11">
        <v>41757.64167824074</v>
      </c>
    </row>
    <row r="479" spans="1:22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6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0">
        <f t="shared" si="53"/>
        <v>40987.501550925925</v>
      </c>
      <c r="T479" s="10">
        <f t="shared" si="54"/>
        <v>41047.501550925925</v>
      </c>
      <c r="U479">
        <f t="shared" si="55"/>
        <v>2012</v>
      </c>
      <c r="V479" s="11">
        <v>40987.501550925925</v>
      </c>
    </row>
    <row r="480" spans="1:22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6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0">
        <f t="shared" si="53"/>
        <v>42065.577650462961</v>
      </c>
      <c r="T480" s="10">
        <f t="shared" si="54"/>
        <v>42095.535983796297</v>
      </c>
      <c r="U480">
        <f t="shared" si="55"/>
        <v>2015</v>
      </c>
      <c r="V480" s="11">
        <v>42065.577650462961</v>
      </c>
    </row>
    <row r="481" spans="1:22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 s="6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0">
        <f t="shared" si="53"/>
        <v>41904.074479166666</v>
      </c>
      <c r="T481" s="10">
        <f t="shared" si="54"/>
        <v>41964.11614583333</v>
      </c>
      <c r="U481">
        <f t="shared" si="55"/>
        <v>2014</v>
      </c>
      <c r="V481" s="11">
        <v>41904.074479166666</v>
      </c>
    </row>
    <row r="482" spans="1:22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 s="6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0">
        <f t="shared" si="53"/>
        <v>41465.166840277772</v>
      </c>
      <c r="T482" s="10">
        <f t="shared" si="54"/>
        <v>41495.166840277772</v>
      </c>
      <c r="U482">
        <f t="shared" si="55"/>
        <v>2013</v>
      </c>
      <c r="V482" s="11">
        <v>41465.166840277772</v>
      </c>
    </row>
    <row r="483" spans="1:22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 s="6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0">
        <f t="shared" si="53"/>
        <v>41162.33899305555</v>
      </c>
      <c r="T483" s="10">
        <f t="shared" si="54"/>
        <v>41192.33899305555</v>
      </c>
      <c r="U483">
        <f t="shared" si="55"/>
        <v>2012</v>
      </c>
      <c r="V483" s="11">
        <v>41162.33899305555</v>
      </c>
    </row>
    <row r="484" spans="1:22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 s="6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0">
        <f t="shared" si="53"/>
        <v>42447.56354166667</v>
      </c>
      <c r="T484" s="10">
        <f t="shared" si="54"/>
        <v>42474.273611111108</v>
      </c>
      <c r="U484">
        <f t="shared" si="55"/>
        <v>2016</v>
      </c>
      <c r="V484" s="11">
        <v>42447.56354166667</v>
      </c>
    </row>
    <row r="485" spans="1:22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 s="6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0">
        <f t="shared" si="53"/>
        <v>41242.864259259259</v>
      </c>
      <c r="T485" s="10">
        <f t="shared" si="54"/>
        <v>41302.864259259259</v>
      </c>
      <c r="U485">
        <f t="shared" si="55"/>
        <v>2012</v>
      </c>
      <c r="V485" s="11">
        <v>41242.864259259259</v>
      </c>
    </row>
    <row r="486" spans="1:22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 s="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0">
        <f t="shared" si="53"/>
        <v>42272.606157407405</v>
      </c>
      <c r="T486" s="10">
        <f t="shared" si="54"/>
        <v>42313.647824074076</v>
      </c>
      <c r="U486">
        <f t="shared" si="55"/>
        <v>2015</v>
      </c>
      <c r="V486" s="11">
        <v>42272.606157407405</v>
      </c>
    </row>
    <row r="487" spans="1:22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 s="6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0">
        <f t="shared" si="53"/>
        <v>41381.172442129624</v>
      </c>
      <c r="T487" s="10">
        <f t="shared" si="54"/>
        <v>41411.172442129624</v>
      </c>
      <c r="U487">
        <f t="shared" si="55"/>
        <v>2013</v>
      </c>
      <c r="V487" s="11">
        <v>41381.172442129624</v>
      </c>
    </row>
    <row r="488" spans="1:22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 s="6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0">
        <f t="shared" si="53"/>
        <v>41761.609247685185</v>
      </c>
      <c r="T488" s="10">
        <f t="shared" si="54"/>
        <v>41791.609247685185</v>
      </c>
      <c r="U488">
        <f t="shared" si="55"/>
        <v>2014</v>
      </c>
      <c r="V488" s="11">
        <v>41761.609247685185</v>
      </c>
    </row>
    <row r="489" spans="1:22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6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0">
        <f t="shared" si="53"/>
        <v>42669.261504629627</v>
      </c>
      <c r="T489" s="10">
        <f t="shared" si="54"/>
        <v>42729.303171296291</v>
      </c>
      <c r="U489">
        <f t="shared" si="55"/>
        <v>2016</v>
      </c>
      <c r="V489" s="11">
        <v>42669.261504629627</v>
      </c>
    </row>
    <row r="490" spans="1:22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6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0">
        <f t="shared" si="53"/>
        <v>42713.72106481481</v>
      </c>
      <c r="T490" s="10">
        <f t="shared" si="54"/>
        <v>42743.72106481481</v>
      </c>
      <c r="U490">
        <f t="shared" si="55"/>
        <v>2016</v>
      </c>
      <c r="V490" s="11">
        <v>42713.72106481481</v>
      </c>
    </row>
    <row r="491" spans="1:22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 s="6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0">
        <f t="shared" si="53"/>
        <v>40882.148333333331</v>
      </c>
      <c r="T491" s="10">
        <f t="shared" si="54"/>
        <v>40913.147916666661</v>
      </c>
      <c r="U491">
        <f t="shared" si="55"/>
        <v>2011</v>
      </c>
      <c r="V491" s="11">
        <v>40882.148333333331</v>
      </c>
    </row>
    <row r="492" spans="1:22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6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0">
        <f t="shared" si="53"/>
        <v>41113.635243055556</v>
      </c>
      <c r="T492" s="10">
        <f t="shared" si="54"/>
        <v>41143.635243055556</v>
      </c>
      <c r="U492">
        <f t="shared" si="55"/>
        <v>2012</v>
      </c>
      <c r="V492" s="11">
        <v>41113.635243055556</v>
      </c>
    </row>
    <row r="493" spans="1:22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6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0">
        <f t="shared" si="53"/>
        <v>42366.649293981485</v>
      </c>
      <c r="T493" s="10">
        <f t="shared" si="54"/>
        <v>42396.649293981485</v>
      </c>
      <c r="U493">
        <f t="shared" si="55"/>
        <v>2015</v>
      </c>
      <c r="V493" s="11">
        <v>42366.649293981485</v>
      </c>
    </row>
    <row r="494" spans="1:22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6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0">
        <f t="shared" si="53"/>
        <v>42595.701736111114</v>
      </c>
      <c r="T494" s="10">
        <f t="shared" si="54"/>
        <v>42655.701736111114</v>
      </c>
      <c r="U494">
        <f t="shared" si="55"/>
        <v>2016</v>
      </c>
      <c r="V494" s="11">
        <v>42595.701736111114</v>
      </c>
    </row>
    <row r="495" spans="1:22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6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0">
        <f t="shared" si="53"/>
        <v>42114.392800925918</v>
      </c>
      <c r="T495" s="10">
        <f t="shared" si="54"/>
        <v>42144.392800925918</v>
      </c>
      <c r="U495">
        <f t="shared" si="55"/>
        <v>2015</v>
      </c>
      <c r="V495" s="11">
        <v>42114.392800925918</v>
      </c>
    </row>
    <row r="496" spans="1:22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 s="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0">
        <f t="shared" si="53"/>
        <v>41799.49728009259</v>
      </c>
      <c r="T496" s="10">
        <f t="shared" si="54"/>
        <v>41822.791666666664</v>
      </c>
      <c r="U496">
        <f t="shared" si="55"/>
        <v>2014</v>
      </c>
      <c r="V496" s="11">
        <v>41799.49728009259</v>
      </c>
    </row>
    <row r="497" spans="1:22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6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0">
        <f t="shared" si="53"/>
        <v>42171.494270833333</v>
      </c>
      <c r="T497" s="10">
        <f t="shared" si="54"/>
        <v>42201.494270833333</v>
      </c>
      <c r="U497">
        <f t="shared" si="55"/>
        <v>2015</v>
      </c>
      <c r="V497" s="11">
        <v>42171.494270833333</v>
      </c>
    </row>
    <row r="498" spans="1:22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 s="6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0">
        <f t="shared" si="53"/>
        <v>41620.598078703704</v>
      </c>
      <c r="T498" s="10">
        <f t="shared" si="54"/>
        <v>41680.598078703704</v>
      </c>
      <c r="U498">
        <f t="shared" si="55"/>
        <v>2013</v>
      </c>
      <c r="V498" s="11">
        <v>41620.598078703704</v>
      </c>
    </row>
    <row r="499" spans="1:2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 s="6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0">
        <f t="shared" si="53"/>
        <v>41944.704456018517</v>
      </c>
      <c r="T499" s="10">
        <f t="shared" si="54"/>
        <v>41997.874999999993</v>
      </c>
      <c r="U499">
        <f t="shared" si="55"/>
        <v>2014</v>
      </c>
      <c r="V499" s="11">
        <v>41944.704456018517</v>
      </c>
    </row>
    <row r="500" spans="1:22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 s="6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0">
        <f t="shared" si="53"/>
        <v>40858.428807870368</v>
      </c>
      <c r="T500" s="10">
        <f t="shared" si="54"/>
        <v>40900.428807870368</v>
      </c>
      <c r="U500">
        <f t="shared" si="55"/>
        <v>2011</v>
      </c>
      <c r="V500" s="11">
        <v>40858.428807870368</v>
      </c>
    </row>
    <row r="501" spans="1:22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 s="6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0">
        <f t="shared" si="53"/>
        <v>40043.562129629623</v>
      </c>
      <c r="T501" s="10">
        <f t="shared" si="54"/>
        <v>40098.540972222218</v>
      </c>
      <c r="U501">
        <f t="shared" si="55"/>
        <v>2009</v>
      </c>
      <c r="V501" s="11">
        <v>40043.562129629623</v>
      </c>
    </row>
    <row r="502" spans="1:22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 s="6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0">
        <f t="shared" si="53"/>
        <v>40247.552673611113</v>
      </c>
      <c r="T502" s="10">
        <f t="shared" si="54"/>
        <v>40306.594444444439</v>
      </c>
      <c r="U502">
        <f t="shared" si="55"/>
        <v>2010</v>
      </c>
      <c r="V502" s="11">
        <v>40247.552673611113</v>
      </c>
    </row>
    <row r="503" spans="1:22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6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0">
        <f t="shared" si="53"/>
        <v>40702.901053240741</v>
      </c>
      <c r="T503" s="10">
        <f t="shared" si="54"/>
        <v>40732.901053240741</v>
      </c>
      <c r="U503">
        <f t="shared" si="55"/>
        <v>2011</v>
      </c>
      <c r="V503" s="11">
        <v>40702.901053240741</v>
      </c>
    </row>
    <row r="504" spans="1:22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 s="6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0">
        <f t="shared" si="53"/>
        <v>40956.220196759255</v>
      </c>
      <c r="T504" s="10">
        <f t="shared" si="54"/>
        <v>40986.178530092591</v>
      </c>
      <c r="U504">
        <f t="shared" si="55"/>
        <v>2012</v>
      </c>
      <c r="V504" s="11">
        <v>40956.220196759255</v>
      </c>
    </row>
    <row r="505" spans="1:22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 s="6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0">
        <f t="shared" si="53"/>
        <v>41991.193321759252</v>
      </c>
      <c r="T505" s="10">
        <f t="shared" si="54"/>
        <v>42021.193321759252</v>
      </c>
      <c r="U505">
        <f t="shared" si="55"/>
        <v>2014</v>
      </c>
      <c r="V505" s="11">
        <v>41991.193321759252</v>
      </c>
    </row>
    <row r="506" spans="1:22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 s="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0">
        <f t="shared" si="53"/>
        <v>40949.650312499994</v>
      </c>
      <c r="T506" s="10">
        <f t="shared" si="54"/>
        <v>41009.60864583333</v>
      </c>
      <c r="U506">
        <f t="shared" si="55"/>
        <v>2012</v>
      </c>
      <c r="V506" s="11">
        <v>40949.650312499994</v>
      </c>
    </row>
    <row r="507" spans="1:22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 s="6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0">
        <f t="shared" si="53"/>
        <v>42317.764884259253</v>
      </c>
      <c r="T507" s="10">
        <f t="shared" si="54"/>
        <v>42362.764884259253</v>
      </c>
      <c r="U507">
        <f t="shared" si="55"/>
        <v>2015</v>
      </c>
      <c r="V507" s="11">
        <v>42317.764884259253</v>
      </c>
    </row>
    <row r="508" spans="1:22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 s="6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0">
        <f t="shared" si="53"/>
        <v>41466.218981481477</v>
      </c>
      <c r="T508" s="10">
        <f t="shared" si="54"/>
        <v>41496.218981481477</v>
      </c>
      <c r="U508">
        <f t="shared" si="55"/>
        <v>2013</v>
      </c>
      <c r="V508" s="11">
        <v>41466.218981481477</v>
      </c>
    </row>
    <row r="509" spans="1:22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 s="6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0">
        <f t="shared" si="53"/>
        <v>41156.625659722216</v>
      </c>
      <c r="T509" s="10">
        <f t="shared" si="54"/>
        <v>41201.625659722216</v>
      </c>
      <c r="U509">
        <f t="shared" si="55"/>
        <v>2012</v>
      </c>
      <c r="V509" s="11">
        <v>41156.625659722216</v>
      </c>
    </row>
    <row r="510" spans="1:22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 s="6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0">
        <f t="shared" si="53"/>
        <v>40994.690983796296</v>
      </c>
      <c r="T510" s="10">
        <f t="shared" si="54"/>
        <v>41054.259722222218</v>
      </c>
      <c r="U510">
        <f t="shared" si="55"/>
        <v>2012</v>
      </c>
      <c r="V510" s="11">
        <v>40994.690983796296</v>
      </c>
    </row>
    <row r="511" spans="1:22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 s="6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0">
        <f t="shared" si="53"/>
        <v>42153.298263888886</v>
      </c>
      <c r="T511" s="10">
        <f t="shared" si="54"/>
        <v>42183.298263888886</v>
      </c>
      <c r="U511">
        <f t="shared" si="55"/>
        <v>2015</v>
      </c>
      <c r="V511" s="11">
        <v>42153.298263888886</v>
      </c>
    </row>
    <row r="512" spans="1:22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6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0">
        <f t="shared" si="53"/>
        <v>42399.843043981477</v>
      </c>
      <c r="T512" s="10">
        <f t="shared" si="54"/>
        <v>42429.843043981477</v>
      </c>
      <c r="U512">
        <f t="shared" si="55"/>
        <v>2016</v>
      </c>
      <c r="V512" s="11">
        <v>42399.843043981477</v>
      </c>
    </row>
    <row r="513" spans="1:22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 s="6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0">
        <f t="shared" si="53"/>
        <v>41339.96969907407</v>
      </c>
      <c r="T513" s="10">
        <f t="shared" si="54"/>
        <v>41369.928032407406</v>
      </c>
      <c r="U513">
        <f t="shared" si="55"/>
        <v>2013</v>
      </c>
      <c r="V513" s="11">
        <v>41339.96969907407</v>
      </c>
    </row>
    <row r="514" spans="1:22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1.3749999999999999E-3</v>
      </c>
      <c r="P514" s="6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0">
        <f t="shared" si="53"/>
        <v>42649.408877314818</v>
      </c>
      <c r="T514" s="10">
        <f t="shared" si="54"/>
        <v>42694.450543981475</v>
      </c>
      <c r="U514">
        <f t="shared" si="55"/>
        <v>2016</v>
      </c>
      <c r="V514" s="11">
        <v>42649.408877314818</v>
      </c>
    </row>
    <row r="515" spans="1:22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</f>
        <v>0.13924</v>
      </c>
      <c r="P515" s="6">
        <f t="shared" ref="P515:P578" si="57">E515/L515</f>
        <v>102.38235294117646</v>
      </c>
      <c r="Q515" t="str">
        <f t="shared" ref="Q515:Q578" si="58">LEFT(N515,FIND("/",N515)-1)</f>
        <v>film &amp; video</v>
      </c>
      <c r="R515" t="str">
        <f t="shared" ref="R515:R578" si="59">MID(N515,FIND("/",N515)+1,LEN(N515))</f>
        <v>animation</v>
      </c>
      <c r="S515" s="10">
        <f t="shared" ref="S515:S578" si="60">(((J515/60)/60)/24)+DATE(1970,1,1)+(-8/24)</f>
        <v>42552.320659722223</v>
      </c>
      <c r="T515" s="10">
        <f t="shared" ref="T515:T578" si="61">(((I515/60)/60)/24)+DATE(1970,1,1)+(-8/24)</f>
        <v>42596.958333333336</v>
      </c>
      <c r="U515">
        <f t="shared" ref="U515:U578" si="62">YEAR(S515)</f>
        <v>2016</v>
      </c>
      <c r="V515" s="11">
        <v>42552.320659722223</v>
      </c>
    </row>
    <row r="516" spans="1:22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0">
        <f t="shared" si="60"/>
        <v>41830.280636574069</v>
      </c>
      <c r="T516" s="10">
        <f t="shared" si="61"/>
        <v>41860.280636574069</v>
      </c>
      <c r="U516">
        <f t="shared" si="62"/>
        <v>2014</v>
      </c>
      <c r="V516" s="11">
        <v>41830.280636574069</v>
      </c>
    </row>
    <row r="517" spans="1:22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6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0">
        <f t="shared" si="60"/>
        <v>42327.157418981478</v>
      </c>
      <c r="T517" s="10">
        <f t="shared" si="61"/>
        <v>42367.157418981478</v>
      </c>
      <c r="U517">
        <f t="shared" si="62"/>
        <v>2015</v>
      </c>
      <c r="V517" s="11">
        <v>42327.157418981478</v>
      </c>
    </row>
    <row r="518" spans="1:22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6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0">
        <f t="shared" si="60"/>
        <v>42091.445370370369</v>
      </c>
      <c r="T518" s="10">
        <f t="shared" si="61"/>
        <v>42151.445370370369</v>
      </c>
      <c r="U518">
        <f t="shared" si="62"/>
        <v>2015</v>
      </c>
      <c r="V518" s="11">
        <v>42091.445370370369</v>
      </c>
    </row>
    <row r="519" spans="1:22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6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0">
        <f t="shared" si="60"/>
        <v>42738.281956018516</v>
      </c>
      <c r="T519" s="10">
        <f t="shared" si="61"/>
        <v>42768.281956018516</v>
      </c>
      <c r="U519">
        <f t="shared" si="62"/>
        <v>2017</v>
      </c>
      <c r="V519" s="11">
        <v>42738.281956018516</v>
      </c>
    </row>
    <row r="520" spans="1:22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6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0">
        <f t="shared" si="60"/>
        <v>42223.282685185179</v>
      </c>
      <c r="T520" s="10">
        <f t="shared" si="61"/>
        <v>42253.281944444439</v>
      </c>
      <c r="U520">
        <f t="shared" si="62"/>
        <v>2015</v>
      </c>
      <c r="V520" s="11">
        <v>42223.282685185179</v>
      </c>
    </row>
    <row r="521" spans="1:22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6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0">
        <f t="shared" si="60"/>
        <v>41218.058113425926</v>
      </c>
      <c r="T521" s="10">
        <f t="shared" si="61"/>
        <v>41248.058113425926</v>
      </c>
      <c r="U521">
        <f t="shared" si="62"/>
        <v>2012</v>
      </c>
      <c r="V521" s="11">
        <v>41218.058113425926</v>
      </c>
    </row>
    <row r="522" spans="1:22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6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0">
        <f t="shared" si="60"/>
        <v>42318.368761574071</v>
      </c>
      <c r="T522" s="10">
        <f t="shared" si="61"/>
        <v>42348.368761574071</v>
      </c>
      <c r="U522">
        <f t="shared" si="62"/>
        <v>2015</v>
      </c>
      <c r="V522" s="11">
        <v>42318.368761574071</v>
      </c>
    </row>
    <row r="523" spans="1:22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6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0">
        <f t="shared" si="60"/>
        <v>42645.759479166663</v>
      </c>
      <c r="T523" s="10">
        <f t="shared" si="61"/>
        <v>42674.874305555553</v>
      </c>
      <c r="U523">
        <f t="shared" si="62"/>
        <v>2016</v>
      </c>
      <c r="V523" s="11">
        <v>42645.759479166663</v>
      </c>
    </row>
    <row r="524" spans="1:22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6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0">
        <f t="shared" si="60"/>
        <v>42429.707465277774</v>
      </c>
      <c r="T524" s="10">
        <f t="shared" si="61"/>
        <v>42449.665798611109</v>
      </c>
      <c r="U524">
        <f t="shared" si="62"/>
        <v>2016</v>
      </c>
      <c r="V524" s="11">
        <v>42429.707465277774</v>
      </c>
    </row>
    <row r="525" spans="1:22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6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0">
        <f t="shared" si="60"/>
        <v>42237.799490740734</v>
      </c>
      <c r="T525" s="10">
        <f t="shared" si="61"/>
        <v>42267.799490740734</v>
      </c>
      <c r="U525">
        <f t="shared" si="62"/>
        <v>2015</v>
      </c>
      <c r="V525" s="11">
        <v>42237.799490740734</v>
      </c>
    </row>
    <row r="526" spans="1:22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0">
        <f t="shared" si="60"/>
        <v>42492.383900462963</v>
      </c>
      <c r="T526" s="10">
        <f t="shared" si="61"/>
        <v>42522.383900462963</v>
      </c>
      <c r="U526">
        <f t="shared" si="62"/>
        <v>2016</v>
      </c>
      <c r="V526" s="11">
        <v>42492.383900462963</v>
      </c>
    </row>
    <row r="527" spans="1:22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6">
        <f t="shared" si="57"/>
        <v>1000</v>
      </c>
      <c r="Q527" t="str">
        <f t="shared" si="58"/>
        <v>theater</v>
      </c>
      <c r="R527" t="str">
        <f t="shared" si="59"/>
        <v>plays</v>
      </c>
      <c r="S527" s="10">
        <f t="shared" si="60"/>
        <v>41850.067604166667</v>
      </c>
      <c r="T527" s="10">
        <f t="shared" si="61"/>
        <v>41895.067604166667</v>
      </c>
      <c r="U527">
        <f t="shared" si="62"/>
        <v>2014</v>
      </c>
      <c r="V527" s="11">
        <v>41850.067604166667</v>
      </c>
    </row>
    <row r="528" spans="1:22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6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0">
        <f t="shared" si="60"/>
        <v>42192.258611111109</v>
      </c>
      <c r="T528" s="10">
        <f t="shared" si="61"/>
        <v>42223.374999999993</v>
      </c>
      <c r="U528">
        <f t="shared" si="62"/>
        <v>2015</v>
      </c>
      <c r="V528" s="11">
        <v>42192.258611111109</v>
      </c>
    </row>
    <row r="529" spans="1:22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6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0">
        <f t="shared" si="60"/>
        <v>42752.872291666667</v>
      </c>
      <c r="T529" s="10">
        <f t="shared" si="61"/>
        <v>42783.336805555555</v>
      </c>
      <c r="U529">
        <f t="shared" si="62"/>
        <v>2017</v>
      </c>
      <c r="V529" s="11">
        <v>42752.872291666667</v>
      </c>
    </row>
    <row r="530" spans="1:22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6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0">
        <f t="shared" si="60"/>
        <v>42155.58688657407</v>
      </c>
      <c r="T530" s="10">
        <f t="shared" si="61"/>
        <v>42176.555555555555</v>
      </c>
      <c r="U530">
        <f t="shared" si="62"/>
        <v>2015</v>
      </c>
      <c r="V530" s="11">
        <v>42155.58688657407</v>
      </c>
    </row>
    <row r="531" spans="1:22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6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0">
        <f t="shared" si="60"/>
        <v>42724.697847222218</v>
      </c>
      <c r="T531" s="10">
        <f t="shared" si="61"/>
        <v>42745.874999999993</v>
      </c>
      <c r="U531">
        <f t="shared" si="62"/>
        <v>2016</v>
      </c>
      <c r="V531" s="11">
        <v>42724.697847222218</v>
      </c>
    </row>
    <row r="532" spans="1:22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6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0">
        <f t="shared" si="60"/>
        <v>42157.257731481477</v>
      </c>
      <c r="T532" s="10">
        <f t="shared" si="61"/>
        <v>42178.749999999993</v>
      </c>
      <c r="U532">
        <f t="shared" si="62"/>
        <v>2015</v>
      </c>
      <c r="V532" s="11">
        <v>42157.257731481477</v>
      </c>
    </row>
    <row r="533" spans="1:22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6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0">
        <f t="shared" si="60"/>
        <v>42675.731817129628</v>
      </c>
      <c r="T533" s="10">
        <f t="shared" si="61"/>
        <v>42720.957638888889</v>
      </c>
      <c r="U533">
        <f t="shared" si="62"/>
        <v>2016</v>
      </c>
      <c r="V533" s="11">
        <v>42675.731817129628</v>
      </c>
    </row>
    <row r="534" spans="1:22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6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0">
        <f t="shared" si="60"/>
        <v>42472.673703703702</v>
      </c>
      <c r="T534" s="10">
        <f t="shared" si="61"/>
        <v>42502.673703703702</v>
      </c>
      <c r="U534">
        <f t="shared" si="62"/>
        <v>2016</v>
      </c>
      <c r="V534" s="11">
        <v>42472.673703703702</v>
      </c>
    </row>
    <row r="535" spans="1:22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6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0">
        <f t="shared" si="60"/>
        <v>42482.101446759254</v>
      </c>
      <c r="T535" s="10">
        <f t="shared" si="61"/>
        <v>42506.101446759254</v>
      </c>
      <c r="U535">
        <f t="shared" si="62"/>
        <v>2016</v>
      </c>
      <c r="V535" s="11">
        <v>42482.101446759254</v>
      </c>
    </row>
    <row r="536" spans="1:22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0">
        <f t="shared" si="60"/>
        <v>42270.477662037032</v>
      </c>
      <c r="T536" s="10">
        <f t="shared" si="61"/>
        <v>42309.624999999993</v>
      </c>
      <c r="U536">
        <f t="shared" si="62"/>
        <v>2015</v>
      </c>
      <c r="V536" s="11">
        <v>42270.477662037032</v>
      </c>
    </row>
    <row r="537" spans="1:22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6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0">
        <f t="shared" si="60"/>
        <v>42711.211863425917</v>
      </c>
      <c r="T537" s="10">
        <f t="shared" si="61"/>
        <v>42741.211863425917</v>
      </c>
      <c r="U537">
        <f t="shared" si="62"/>
        <v>2016</v>
      </c>
      <c r="V537" s="11">
        <v>42711.211863425917</v>
      </c>
    </row>
    <row r="538" spans="1:22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6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0">
        <f t="shared" si="60"/>
        <v>42179.011655092596</v>
      </c>
      <c r="T538" s="10">
        <f t="shared" si="61"/>
        <v>42219.416666666664</v>
      </c>
      <c r="U538">
        <f t="shared" si="62"/>
        <v>2015</v>
      </c>
      <c r="V538" s="11">
        <v>42179.011655092596</v>
      </c>
    </row>
    <row r="539" spans="1:22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6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0">
        <f t="shared" si="60"/>
        <v>42282.435081018521</v>
      </c>
      <c r="T539" s="10">
        <f t="shared" si="61"/>
        <v>42312.476747685178</v>
      </c>
      <c r="U539">
        <f t="shared" si="62"/>
        <v>2015</v>
      </c>
      <c r="V539" s="11">
        <v>42282.435081018521</v>
      </c>
    </row>
    <row r="540" spans="1:22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6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0">
        <f t="shared" si="60"/>
        <v>42473.461377314808</v>
      </c>
      <c r="T540" s="10">
        <f t="shared" si="61"/>
        <v>42503.461377314808</v>
      </c>
      <c r="U540">
        <f t="shared" si="62"/>
        <v>2016</v>
      </c>
      <c r="V540" s="11">
        <v>42473.461377314808</v>
      </c>
    </row>
    <row r="541" spans="1:22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6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0">
        <f t="shared" si="60"/>
        <v>42534.716516203705</v>
      </c>
      <c r="T541" s="10">
        <f t="shared" si="61"/>
        <v>42555.716516203705</v>
      </c>
      <c r="U541">
        <f t="shared" si="62"/>
        <v>2016</v>
      </c>
      <c r="V541" s="11">
        <v>42534.716516203705</v>
      </c>
    </row>
    <row r="542" spans="1:22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6">
        <f t="shared" si="57"/>
        <v>1</v>
      </c>
      <c r="Q542" t="str">
        <f t="shared" si="58"/>
        <v>technology</v>
      </c>
      <c r="R542" t="str">
        <f t="shared" si="59"/>
        <v>web</v>
      </c>
      <c r="S542" s="10">
        <f t="shared" si="60"/>
        <v>42009.483865740738</v>
      </c>
      <c r="T542" s="10">
        <f t="shared" si="61"/>
        <v>42039.483865740738</v>
      </c>
      <c r="U542">
        <f t="shared" si="62"/>
        <v>2015</v>
      </c>
      <c r="V542" s="11">
        <v>42009.483865740738</v>
      </c>
    </row>
    <row r="543" spans="1:22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6">
        <f t="shared" si="57"/>
        <v>25</v>
      </c>
      <c r="Q543" t="str">
        <f t="shared" si="58"/>
        <v>technology</v>
      </c>
      <c r="R543" t="str">
        <f t="shared" si="59"/>
        <v>web</v>
      </c>
      <c r="S543" s="10">
        <f t="shared" si="60"/>
        <v>42275.713356481479</v>
      </c>
      <c r="T543" s="10">
        <f t="shared" si="61"/>
        <v>42305.713356481479</v>
      </c>
      <c r="U543">
        <f t="shared" si="62"/>
        <v>2015</v>
      </c>
      <c r="V543" s="11">
        <v>42275.713356481479</v>
      </c>
    </row>
    <row r="544" spans="1:22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6">
        <f t="shared" si="57"/>
        <v>1</v>
      </c>
      <c r="Q544" t="str">
        <f t="shared" si="58"/>
        <v>technology</v>
      </c>
      <c r="R544" t="str">
        <f t="shared" si="59"/>
        <v>web</v>
      </c>
      <c r="S544" s="10">
        <f t="shared" si="60"/>
        <v>42433.404120370367</v>
      </c>
      <c r="T544" s="10">
        <f t="shared" si="61"/>
        <v>42493.362453703703</v>
      </c>
      <c r="U544">
        <f t="shared" si="62"/>
        <v>2016</v>
      </c>
      <c r="V544" s="11">
        <v>42433.404120370367</v>
      </c>
    </row>
    <row r="545" spans="1:22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6">
        <f t="shared" si="57"/>
        <v>35</v>
      </c>
      <c r="Q545" t="str">
        <f t="shared" si="58"/>
        <v>technology</v>
      </c>
      <c r="R545" t="str">
        <f t="shared" si="59"/>
        <v>web</v>
      </c>
      <c r="S545" s="10">
        <f t="shared" si="60"/>
        <v>41913.75881944444</v>
      </c>
      <c r="T545" s="10">
        <f t="shared" si="61"/>
        <v>41943.75881944444</v>
      </c>
      <c r="U545">
        <f t="shared" si="62"/>
        <v>2014</v>
      </c>
      <c r="V545" s="11">
        <v>41913.75881944444</v>
      </c>
    </row>
    <row r="546" spans="1:22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6">
        <f t="shared" si="57"/>
        <v>3</v>
      </c>
      <c r="Q546" t="str">
        <f t="shared" si="58"/>
        <v>technology</v>
      </c>
      <c r="R546" t="str">
        <f t="shared" si="59"/>
        <v>web</v>
      </c>
      <c r="S546" s="10">
        <f t="shared" si="60"/>
        <v>42525.323611111111</v>
      </c>
      <c r="T546" s="10">
        <f t="shared" si="61"/>
        <v>42555.323611111111</v>
      </c>
      <c r="U546">
        <f t="shared" si="62"/>
        <v>2016</v>
      </c>
      <c r="V546" s="11">
        <v>42525.323611111111</v>
      </c>
    </row>
    <row r="547" spans="1:22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6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0">
        <f t="shared" si="60"/>
        <v>42283.25913194444</v>
      </c>
      <c r="T547" s="10">
        <f t="shared" si="61"/>
        <v>42323.300798611112</v>
      </c>
      <c r="U547">
        <f t="shared" si="62"/>
        <v>2015</v>
      </c>
      <c r="V547" s="11">
        <v>42283.25913194444</v>
      </c>
    </row>
    <row r="548" spans="1:22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6">
        <f t="shared" si="57"/>
        <v>26</v>
      </c>
      <c r="Q548" t="str">
        <f t="shared" si="58"/>
        <v>technology</v>
      </c>
      <c r="R548" t="str">
        <f t="shared" si="59"/>
        <v>web</v>
      </c>
      <c r="S548" s="10">
        <f t="shared" si="60"/>
        <v>42249.334664351853</v>
      </c>
      <c r="T548" s="10">
        <f t="shared" si="61"/>
        <v>42294.334664351853</v>
      </c>
      <c r="U548">
        <f t="shared" si="62"/>
        <v>2015</v>
      </c>
      <c r="V548" s="11">
        <v>42249.334664351853</v>
      </c>
    </row>
    <row r="549" spans="1:22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6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0">
        <f t="shared" si="60"/>
        <v>42380.363009259258</v>
      </c>
      <c r="T549" s="10">
        <f t="shared" si="61"/>
        <v>42410.363009259258</v>
      </c>
      <c r="U549">
        <f t="shared" si="62"/>
        <v>2016</v>
      </c>
      <c r="V549" s="11">
        <v>42380.363009259258</v>
      </c>
    </row>
    <row r="550" spans="1:22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6">
        <f t="shared" si="57"/>
        <v>9</v>
      </c>
      <c r="Q550" t="str">
        <f t="shared" si="58"/>
        <v>technology</v>
      </c>
      <c r="R550" t="str">
        <f t="shared" si="59"/>
        <v>web</v>
      </c>
      <c r="S550" s="10">
        <f t="shared" si="60"/>
        <v>42276.57</v>
      </c>
      <c r="T550" s="10">
        <f t="shared" si="61"/>
        <v>42306.57</v>
      </c>
      <c r="U550">
        <f t="shared" si="62"/>
        <v>2015</v>
      </c>
      <c r="V550" s="11">
        <v>42276.57</v>
      </c>
    </row>
    <row r="551" spans="1:22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6">
        <f t="shared" si="57"/>
        <v>8.5</v>
      </c>
      <c r="Q551" t="str">
        <f t="shared" si="58"/>
        <v>technology</v>
      </c>
      <c r="R551" t="str">
        <f t="shared" si="59"/>
        <v>web</v>
      </c>
      <c r="S551" s="10">
        <f t="shared" si="60"/>
        <v>42163.303495370368</v>
      </c>
      <c r="T551" s="10">
        <f t="shared" si="61"/>
        <v>42193.303495370368</v>
      </c>
      <c r="U551">
        <f t="shared" si="62"/>
        <v>2015</v>
      </c>
      <c r="V551" s="11">
        <v>42163.303495370368</v>
      </c>
    </row>
    <row r="552" spans="1:22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6">
        <f t="shared" si="57"/>
        <v>8.75</v>
      </c>
      <c r="Q552" t="str">
        <f t="shared" si="58"/>
        <v>technology</v>
      </c>
      <c r="R552" t="str">
        <f t="shared" si="59"/>
        <v>web</v>
      </c>
      <c r="S552" s="10">
        <f t="shared" si="60"/>
        <v>42753.34542824074</v>
      </c>
      <c r="T552" s="10">
        <f t="shared" si="61"/>
        <v>42765.874999999993</v>
      </c>
      <c r="U552">
        <f t="shared" si="62"/>
        <v>2017</v>
      </c>
      <c r="V552" s="11">
        <v>42753.34542824074</v>
      </c>
    </row>
    <row r="553" spans="1:22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6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0">
        <f t="shared" si="60"/>
        <v>42172.942407407405</v>
      </c>
      <c r="T553" s="10">
        <f t="shared" si="61"/>
        <v>42217.411805555552</v>
      </c>
      <c r="U553">
        <f t="shared" si="62"/>
        <v>2015</v>
      </c>
      <c r="V553" s="11">
        <v>42172.942407407405</v>
      </c>
    </row>
    <row r="554" spans="1:22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6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0">
        <f t="shared" si="60"/>
        <v>42318.283518518518</v>
      </c>
      <c r="T554" s="10">
        <f t="shared" si="61"/>
        <v>42378.283518518518</v>
      </c>
      <c r="U554">
        <f t="shared" si="62"/>
        <v>2015</v>
      </c>
      <c r="V554" s="11">
        <v>42318.283518518518</v>
      </c>
    </row>
    <row r="555" spans="1:22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6">
        <f t="shared" si="57"/>
        <v>20.5</v>
      </c>
      <c r="Q555" t="str">
        <f t="shared" si="58"/>
        <v>technology</v>
      </c>
      <c r="R555" t="str">
        <f t="shared" si="59"/>
        <v>web</v>
      </c>
      <c r="S555" s="10">
        <f t="shared" si="60"/>
        <v>41927.386469907404</v>
      </c>
      <c r="T555" s="10">
        <f t="shared" si="61"/>
        <v>41957.428136574068</v>
      </c>
      <c r="U555">
        <f t="shared" si="62"/>
        <v>2014</v>
      </c>
      <c r="V555" s="11">
        <v>41927.386469907404</v>
      </c>
    </row>
    <row r="556" spans="1:22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0">
        <f t="shared" si="60"/>
        <v>41901.351527777777</v>
      </c>
      <c r="T556" s="10">
        <f t="shared" si="61"/>
        <v>41931.351527777777</v>
      </c>
      <c r="U556">
        <f t="shared" si="62"/>
        <v>2014</v>
      </c>
      <c r="V556" s="11">
        <v>41901.351527777777</v>
      </c>
    </row>
    <row r="557" spans="1:22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6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0">
        <f t="shared" si="60"/>
        <v>42503.020173611112</v>
      </c>
      <c r="T557" s="10">
        <f t="shared" si="61"/>
        <v>42533.020173611112</v>
      </c>
      <c r="U557">
        <f t="shared" si="62"/>
        <v>2016</v>
      </c>
      <c r="V557" s="11">
        <v>42503.020173611112</v>
      </c>
    </row>
    <row r="558" spans="1:22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6">
        <f t="shared" si="57"/>
        <v>200</v>
      </c>
      <c r="Q558" t="str">
        <f t="shared" si="58"/>
        <v>technology</v>
      </c>
      <c r="R558" t="str">
        <f t="shared" si="59"/>
        <v>web</v>
      </c>
      <c r="S558" s="10">
        <f t="shared" si="60"/>
        <v>42345.526817129627</v>
      </c>
      <c r="T558" s="10">
        <f t="shared" si="61"/>
        <v>42375.526817129627</v>
      </c>
      <c r="U558">
        <f t="shared" si="62"/>
        <v>2015</v>
      </c>
      <c r="V558" s="11">
        <v>42345.526817129627</v>
      </c>
    </row>
    <row r="559" spans="1:22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6">
        <f t="shared" si="57"/>
        <v>68.3</v>
      </c>
      <c r="Q559" t="str">
        <f t="shared" si="58"/>
        <v>technology</v>
      </c>
      <c r="R559" t="str">
        <f t="shared" si="59"/>
        <v>web</v>
      </c>
      <c r="S559" s="10">
        <f t="shared" si="60"/>
        <v>42676.608831018515</v>
      </c>
      <c r="T559" s="10">
        <f t="shared" si="61"/>
        <v>42706.650497685179</v>
      </c>
      <c r="U559">
        <f t="shared" si="62"/>
        <v>2016</v>
      </c>
      <c r="V559" s="11">
        <v>42676.608831018515</v>
      </c>
    </row>
    <row r="560" spans="1:22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6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0">
        <f t="shared" si="60"/>
        <v>42057.549826388888</v>
      </c>
      <c r="T560" s="10">
        <f t="shared" si="61"/>
        <v>42087.508159722223</v>
      </c>
      <c r="U560">
        <f t="shared" si="62"/>
        <v>2015</v>
      </c>
      <c r="V560" s="11">
        <v>42057.549826388888</v>
      </c>
    </row>
    <row r="561" spans="1:22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6">
        <f t="shared" si="57"/>
        <v>50</v>
      </c>
      <c r="Q561" t="str">
        <f t="shared" si="58"/>
        <v>technology</v>
      </c>
      <c r="R561" t="str">
        <f t="shared" si="59"/>
        <v>web</v>
      </c>
      <c r="S561" s="10">
        <f t="shared" si="60"/>
        <v>42320.949768518512</v>
      </c>
      <c r="T561" s="10">
        <f t="shared" si="61"/>
        <v>42350.949768518512</v>
      </c>
      <c r="U561">
        <f t="shared" si="62"/>
        <v>2015</v>
      </c>
      <c r="V561" s="11">
        <v>42320.949768518512</v>
      </c>
    </row>
    <row r="562" spans="1:22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6">
        <f t="shared" si="57"/>
        <v>4</v>
      </c>
      <c r="Q562" t="str">
        <f t="shared" si="58"/>
        <v>technology</v>
      </c>
      <c r="R562" t="str">
        <f t="shared" si="59"/>
        <v>web</v>
      </c>
      <c r="S562" s="10">
        <f t="shared" si="60"/>
        <v>41960.438020833331</v>
      </c>
      <c r="T562" s="10">
        <f t="shared" si="61"/>
        <v>41990.438020833331</v>
      </c>
      <c r="U562">
        <f t="shared" si="62"/>
        <v>2014</v>
      </c>
      <c r="V562" s="11">
        <v>41960.438020833331</v>
      </c>
    </row>
    <row r="563" spans="1:22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6">
        <f t="shared" si="57"/>
        <v>27.5</v>
      </c>
      <c r="Q563" t="str">
        <f t="shared" si="58"/>
        <v>technology</v>
      </c>
      <c r="R563" t="str">
        <f t="shared" si="59"/>
        <v>web</v>
      </c>
      <c r="S563" s="10">
        <f t="shared" si="60"/>
        <v>42268.325381944444</v>
      </c>
      <c r="T563" s="10">
        <f t="shared" si="61"/>
        <v>42303.325381944444</v>
      </c>
      <c r="U563">
        <f t="shared" si="62"/>
        <v>2015</v>
      </c>
      <c r="V563" s="11">
        <v>42268.325381944444</v>
      </c>
    </row>
    <row r="564" spans="1:22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6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0">
        <f t="shared" si="60"/>
        <v>42692.05572916667</v>
      </c>
      <c r="T564" s="10">
        <f t="shared" si="61"/>
        <v>42722.05572916667</v>
      </c>
      <c r="U564">
        <f t="shared" si="62"/>
        <v>2016</v>
      </c>
      <c r="V564" s="11">
        <v>42692.05572916667</v>
      </c>
    </row>
    <row r="565" spans="1:22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6">
        <f t="shared" si="57"/>
        <v>34</v>
      </c>
      <c r="Q565" t="str">
        <f t="shared" si="58"/>
        <v>technology</v>
      </c>
      <c r="R565" t="str">
        <f t="shared" si="59"/>
        <v>web</v>
      </c>
      <c r="S565" s="10">
        <f t="shared" si="60"/>
        <v>42021.736655092587</v>
      </c>
      <c r="T565" s="10">
        <f t="shared" si="61"/>
        <v>42051.736655092587</v>
      </c>
      <c r="U565">
        <f t="shared" si="62"/>
        <v>2015</v>
      </c>
      <c r="V565" s="11">
        <v>42021.736655092587</v>
      </c>
    </row>
    <row r="566" spans="1:22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6">
        <f t="shared" si="57"/>
        <v>1</v>
      </c>
      <c r="Q566" t="str">
        <f t="shared" si="58"/>
        <v>technology</v>
      </c>
      <c r="R566" t="str">
        <f t="shared" si="59"/>
        <v>web</v>
      </c>
      <c r="S566" s="10">
        <f t="shared" si="60"/>
        <v>42411.609664351847</v>
      </c>
      <c r="T566" s="10">
        <f t="shared" si="61"/>
        <v>42441.609664351847</v>
      </c>
      <c r="U566">
        <f t="shared" si="62"/>
        <v>2016</v>
      </c>
      <c r="V566" s="11">
        <v>42411.609664351847</v>
      </c>
    </row>
    <row r="567" spans="1:22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6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0">
        <f t="shared" si="60"/>
        <v>42165.451956018522</v>
      </c>
      <c r="T567" s="10">
        <f t="shared" si="61"/>
        <v>42195.451956018522</v>
      </c>
      <c r="U567">
        <f t="shared" si="62"/>
        <v>2015</v>
      </c>
      <c r="V567" s="11">
        <v>42165.451956018522</v>
      </c>
    </row>
    <row r="568" spans="1:22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6">
        <f t="shared" si="57"/>
        <v>1</v>
      </c>
      <c r="Q568" t="str">
        <f t="shared" si="58"/>
        <v>technology</v>
      </c>
      <c r="R568" t="str">
        <f t="shared" si="59"/>
        <v>web</v>
      </c>
      <c r="S568" s="10">
        <f t="shared" si="60"/>
        <v>42535.351076388884</v>
      </c>
      <c r="T568" s="10">
        <f t="shared" si="61"/>
        <v>42565.351076388884</v>
      </c>
      <c r="U568">
        <f t="shared" si="62"/>
        <v>2016</v>
      </c>
      <c r="V568" s="11">
        <v>42535.351076388884</v>
      </c>
    </row>
    <row r="569" spans="1:22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6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0">
        <f t="shared" si="60"/>
        <v>41975.509189814817</v>
      </c>
      <c r="T569" s="10">
        <f t="shared" si="61"/>
        <v>42005.509189814817</v>
      </c>
      <c r="U569">
        <f t="shared" si="62"/>
        <v>2014</v>
      </c>
      <c r="V569" s="11">
        <v>41975.509189814817</v>
      </c>
    </row>
    <row r="570" spans="1:22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6">
        <f t="shared" si="57"/>
        <v>49</v>
      </c>
      <c r="Q570" t="str">
        <f t="shared" si="58"/>
        <v>technology</v>
      </c>
      <c r="R570" t="str">
        <f t="shared" si="59"/>
        <v>web</v>
      </c>
      <c r="S570" s="10">
        <f t="shared" si="60"/>
        <v>42348.588229166664</v>
      </c>
      <c r="T570" s="10">
        <f t="shared" si="61"/>
        <v>42385.124999999993</v>
      </c>
      <c r="U570">
        <f t="shared" si="62"/>
        <v>2015</v>
      </c>
      <c r="V570" s="11">
        <v>42348.588229166664</v>
      </c>
    </row>
    <row r="571" spans="1:22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6">
        <f t="shared" si="57"/>
        <v>20</v>
      </c>
      <c r="Q571" t="str">
        <f t="shared" si="58"/>
        <v>technology</v>
      </c>
      <c r="R571" t="str">
        <f t="shared" si="59"/>
        <v>web</v>
      </c>
      <c r="S571" s="10">
        <f t="shared" si="60"/>
        <v>42340.514027777775</v>
      </c>
      <c r="T571" s="10">
        <f t="shared" si="61"/>
        <v>42370.514027777775</v>
      </c>
      <c r="U571">
        <f t="shared" si="62"/>
        <v>2015</v>
      </c>
      <c r="V571" s="11">
        <v>42340.514027777775</v>
      </c>
    </row>
    <row r="572" spans="1:22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6">
        <f t="shared" si="57"/>
        <v>142</v>
      </c>
      <c r="Q572" t="str">
        <f t="shared" si="58"/>
        <v>technology</v>
      </c>
      <c r="R572" t="str">
        <f t="shared" si="59"/>
        <v>web</v>
      </c>
      <c r="S572" s="10">
        <f t="shared" si="60"/>
        <v>42388.464918981481</v>
      </c>
      <c r="T572" s="10">
        <f t="shared" si="61"/>
        <v>42418.464918981481</v>
      </c>
      <c r="U572">
        <f t="shared" si="62"/>
        <v>2016</v>
      </c>
      <c r="V572" s="11">
        <v>42388.464918981481</v>
      </c>
    </row>
    <row r="573" spans="1:22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6">
        <f t="shared" si="57"/>
        <v>53</v>
      </c>
      <c r="Q573" t="str">
        <f t="shared" si="58"/>
        <v>technology</v>
      </c>
      <c r="R573" t="str">
        <f t="shared" si="59"/>
        <v>web</v>
      </c>
      <c r="S573" s="10">
        <f t="shared" si="60"/>
        <v>42192.482905092591</v>
      </c>
      <c r="T573" s="10">
        <f t="shared" si="61"/>
        <v>42211.832638888889</v>
      </c>
      <c r="U573">
        <f t="shared" si="62"/>
        <v>2015</v>
      </c>
      <c r="V573" s="11">
        <v>42192.482905092591</v>
      </c>
    </row>
    <row r="574" spans="1:22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6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0">
        <f t="shared" si="60"/>
        <v>42282.382962962954</v>
      </c>
      <c r="T574" s="10">
        <f t="shared" si="61"/>
        <v>42312.424629629626</v>
      </c>
      <c r="U574">
        <f t="shared" si="62"/>
        <v>2015</v>
      </c>
      <c r="V574" s="11">
        <v>42282.382962962954</v>
      </c>
    </row>
    <row r="575" spans="1:22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6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0">
        <f t="shared" si="60"/>
        <v>41962.716793981475</v>
      </c>
      <c r="T575" s="10">
        <f t="shared" si="61"/>
        <v>42021.716666666667</v>
      </c>
      <c r="U575">
        <f t="shared" si="62"/>
        <v>2014</v>
      </c>
      <c r="V575" s="11">
        <v>41962.716793981475</v>
      </c>
    </row>
    <row r="576" spans="1:22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6">
        <f t="shared" si="57"/>
        <v>20</v>
      </c>
      <c r="Q576" t="str">
        <f t="shared" si="58"/>
        <v>technology</v>
      </c>
      <c r="R576" t="str">
        <f t="shared" si="59"/>
        <v>web</v>
      </c>
      <c r="S576" s="10">
        <f t="shared" si="60"/>
        <v>42632.110034722216</v>
      </c>
      <c r="T576" s="10">
        <f t="shared" si="61"/>
        <v>42662.110034722216</v>
      </c>
      <c r="U576">
        <f t="shared" si="62"/>
        <v>2016</v>
      </c>
      <c r="V576" s="11">
        <v>42632.110034722216</v>
      </c>
    </row>
    <row r="577" spans="1:22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6">
        <f t="shared" si="57"/>
        <v>64.75</v>
      </c>
      <c r="Q577" t="str">
        <f t="shared" si="58"/>
        <v>technology</v>
      </c>
      <c r="R577" t="str">
        <f t="shared" si="59"/>
        <v>web</v>
      </c>
      <c r="S577" s="10">
        <f t="shared" si="60"/>
        <v>42138.359293981477</v>
      </c>
      <c r="T577" s="10">
        <f t="shared" si="61"/>
        <v>42168.359293981477</v>
      </c>
      <c r="U577">
        <f t="shared" si="62"/>
        <v>2015</v>
      </c>
      <c r="V577" s="11">
        <v>42138.359293981477</v>
      </c>
    </row>
    <row r="578" spans="1:22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 s="6">
        <f t="shared" si="57"/>
        <v>1</v>
      </c>
      <c r="Q578" t="str">
        <f t="shared" si="58"/>
        <v>technology</v>
      </c>
      <c r="R578" t="str">
        <f t="shared" si="59"/>
        <v>web</v>
      </c>
      <c r="S578" s="10">
        <f t="shared" si="60"/>
        <v>42031.138333333329</v>
      </c>
      <c r="T578" s="10">
        <f t="shared" si="61"/>
        <v>42091.096666666665</v>
      </c>
      <c r="U578">
        <f t="shared" si="62"/>
        <v>2015</v>
      </c>
      <c r="V578" s="11">
        <v>42031.138333333329</v>
      </c>
    </row>
    <row r="579" spans="1:22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E579/D579</f>
        <v>2E-3</v>
      </c>
      <c r="P579" s="6">
        <f t="shared" ref="P579:P642" si="64">E579/L579</f>
        <v>10</v>
      </c>
      <c r="Q579" t="str">
        <f t="shared" ref="Q579:Q642" si="65">LEFT(N579,FIND("/",N579)-1)</f>
        <v>technology</v>
      </c>
      <c r="R579" t="str">
        <f t="shared" ref="R579:R642" si="66">MID(N579,FIND("/",N579)+1,LEN(N579))</f>
        <v>web</v>
      </c>
      <c r="S579" s="10">
        <f t="shared" ref="S579:S642" si="67">(((J579/60)/60)/24)+DATE(1970,1,1)+(-8/24)</f>
        <v>42450.255810185183</v>
      </c>
      <c r="T579" s="10">
        <f t="shared" ref="T579:T642" si="68">(((I579/60)/60)/24)+DATE(1970,1,1)+(-8/24)</f>
        <v>42510.255810185183</v>
      </c>
      <c r="U579">
        <f t="shared" ref="U579:U642" si="69">YEAR(S579)</f>
        <v>2016</v>
      </c>
      <c r="V579" s="11">
        <v>42450.255810185183</v>
      </c>
    </row>
    <row r="580" spans="1:22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 s="6">
        <f t="shared" si="64"/>
        <v>2</v>
      </c>
      <c r="Q580" t="str">
        <f t="shared" si="65"/>
        <v>technology</v>
      </c>
      <c r="R580" t="str">
        <f t="shared" si="66"/>
        <v>web</v>
      </c>
      <c r="S580" s="10">
        <f t="shared" si="67"/>
        <v>42230.245289351849</v>
      </c>
      <c r="T580" s="10">
        <f t="shared" si="68"/>
        <v>42254.245289351849</v>
      </c>
      <c r="U580">
        <f t="shared" si="69"/>
        <v>2015</v>
      </c>
      <c r="V580" s="11">
        <v>42230.245289351849</v>
      </c>
    </row>
    <row r="581" spans="1:22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 s="6">
        <f t="shared" si="64"/>
        <v>35</v>
      </c>
      <c r="Q581" t="str">
        <f t="shared" si="65"/>
        <v>technology</v>
      </c>
      <c r="R581" t="str">
        <f t="shared" si="66"/>
        <v>web</v>
      </c>
      <c r="S581" s="10">
        <f t="shared" si="67"/>
        <v>41968.518784722219</v>
      </c>
      <c r="T581" s="10">
        <f t="shared" si="68"/>
        <v>41998.518784722219</v>
      </c>
      <c r="U581">
        <f t="shared" si="69"/>
        <v>2014</v>
      </c>
      <c r="V581" s="11">
        <v>41968.518784722219</v>
      </c>
    </row>
    <row r="582" spans="1:22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 s="6">
        <f t="shared" si="64"/>
        <v>1</v>
      </c>
      <c r="Q582" t="str">
        <f t="shared" si="65"/>
        <v>technology</v>
      </c>
      <c r="R582" t="str">
        <f t="shared" si="66"/>
        <v>web</v>
      </c>
      <c r="S582" s="10">
        <f t="shared" si="67"/>
        <v>42605.574849537035</v>
      </c>
      <c r="T582" s="10">
        <f t="shared" si="68"/>
        <v>42635.574849537035</v>
      </c>
      <c r="U582">
        <f t="shared" si="69"/>
        <v>2016</v>
      </c>
      <c r="V582" s="11">
        <v>42605.574849537035</v>
      </c>
    </row>
    <row r="583" spans="1:22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6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0">
        <f t="shared" si="67"/>
        <v>42187.679444444446</v>
      </c>
      <c r="T583" s="10">
        <f t="shared" si="68"/>
        <v>42217.679444444446</v>
      </c>
      <c r="U583">
        <f t="shared" si="69"/>
        <v>2015</v>
      </c>
      <c r="V583" s="11">
        <v>42187.679444444446</v>
      </c>
    </row>
    <row r="584" spans="1:22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6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0">
        <f t="shared" si="67"/>
        <v>42055.406469907401</v>
      </c>
      <c r="T584" s="10">
        <f t="shared" si="68"/>
        <v>42078.416666666664</v>
      </c>
      <c r="U584">
        <f t="shared" si="69"/>
        <v>2015</v>
      </c>
      <c r="V584" s="11">
        <v>42055.406469907401</v>
      </c>
    </row>
    <row r="585" spans="1:22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 s="6">
        <f t="shared" si="64"/>
        <v>1</v>
      </c>
      <c r="Q585" t="str">
        <f t="shared" si="65"/>
        <v>technology</v>
      </c>
      <c r="R585" t="str">
        <f t="shared" si="66"/>
        <v>web</v>
      </c>
      <c r="S585" s="10">
        <f t="shared" si="67"/>
        <v>42052.605173611104</v>
      </c>
      <c r="T585" s="10">
        <f t="shared" si="68"/>
        <v>42082.563506944447</v>
      </c>
      <c r="U585">
        <f t="shared" si="69"/>
        <v>2015</v>
      </c>
      <c r="V585" s="11">
        <v>42052.605173611104</v>
      </c>
    </row>
    <row r="586" spans="1:22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 s="6">
        <f t="shared" si="64"/>
        <v>5</v>
      </c>
      <c r="Q586" t="str">
        <f t="shared" si="65"/>
        <v>technology</v>
      </c>
      <c r="R586" t="str">
        <f t="shared" si="66"/>
        <v>web</v>
      </c>
      <c r="S586" s="10">
        <f t="shared" si="67"/>
        <v>42049.383287037032</v>
      </c>
      <c r="T586" s="10">
        <f t="shared" si="68"/>
        <v>42079.341620370367</v>
      </c>
      <c r="U586">
        <f t="shared" si="69"/>
        <v>2015</v>
      </c>
      <c r="V586" s="11">
        <v>42049.383287037032</v>
      </c>
    </row>
    <row r="587" spans="1:22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6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0">
        <f t="shared" si="67"/>
        <v>42283.057604166665</v>
      </c>
      <c r="T587" s="10">
        <f t="shared" si="68"/>
        <v>42338.666666666664</v>
      </c>
      <c r="U587">
        <f t="shared" si="69"/>
        <v>2015</v>
      </c>
      <c r="V587" s="11">
        <v>42283.057604166665</v>
      </c>
    </row>
    <row r="588" spans="1:22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 s="6">
        <f t="shared" si="64"/>
        <v>14</v>
      </c>
      <c r="Q588" t="str">
        <f t="shared" si="65"/>
        <v>technology</v>
      </c>
      <c r="R588" t="str">
        <f t="shared" si="66"/>
        <v>web</v>
      </c>
      <c r="S588" s="10">
        <f t="shared" si="67"/>
        <v>42020.520914351851</v>
      </c>
      <c r="T588" s="10">
        <f t="shared" si="68"/>
        <v>42050.520914351851</v>
      </c>
      <c r="U588">
        <f t="shared" si="69"/>
        <v>2015</v>
      </c>
      <c r="V588" s="11">
        <v>42020.520914351851</v>
      </c>
    </row>
    <row r="589" spans="1:22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 s="6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0">
        <f t="shared" si="67"/>
        <v>42080.423993055556</v>
      </c>
      <c r="T589" s="10">
        <f t="shared" si="68"/>
        <v>42110.423993055556</v>
      </c>
      <c r="U589">
        <f t="shared" si="69"/>
        <v>2015</v>
      </c>
      <c r="V589" s="11">
        <v>42080.423993055556</v>
      </c>
    </row>
    <row r="590" spans="1:22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 s="6">
        <f t="shared" si="64"/>
        <v>150.5</v>
      </c>
      <c r="Q590" t="str">
        <f t="shared" si="65"/>
        <v>technology</v>
      </c>
      <c r="R590" t="str">
        <f t="shared" si="66"/>
        <v>web</v>
      </c>
      <c r="S590" s="10">
        <f t="shared" si="67"/>
        <v>42631.43618055556</v>
      </c>
      <c r="T590" s="10">
        <f t="shared" si="68"/>
        <v>42691.477847222217</v>
      </c>
      <c r="U590">
        <f t="shared" si="69"/>
        <v>2016</v>
      </c>
      <c r="V590" s="11">
        <v>42631.43618055556</v>
      </c>
    </row>
    <row r="591" spans="1:22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 s="6">
        <f t="shared" si="64"/>
        <v>1</v>
      </c>
      <c r="Q591" t="str">
        <f t="shared" si="65"/>
        <v>technology</v>
      </c>
      <c r="R591" t="str">
        <f t="shared" si="66"/>
        <v>web</v>
      </c>
      <c r="S591" s="10">
        <f t="shared" si="67"/>
        <v>42178.281238425923</v>
      </c>
      <c r="T591" s="10">
        <f t="shared" si="68"/>
        <v>42193.281238425923</v>
      </c>
      <c r="U591">
        <f t="shared" si="69"/>
        <v>2015</v>
      </c>
      <c r="V591" s="11">
        <v>42178.281238425923</v>
      </c>
    </row>
    <row r="592" spans="1:22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 s="6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0">
        <f t="shared" si="67"/>
        <v>42377.22142361111</v>
      </c>
      <c r="T592" s="10">
        <f t="shared" si="68"/>
        <v>42408.209027777775</v>
      </c>
      <c r="U592">
        <f t="shared" si="69"/>
        <v>2016</v>
      </c>
      <c r="V592" s="11">
        <v>42377.22142361111</v>
      </c>
    </row>
    <row r="593" spans="1:22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 s="6">
        <f t="shared" si="64"/>
        <v>30.5</v>
      </c>
      <c r="Q593" t="str">
        <f t="shared" si="65"/>
        <v>technology</v>
      </c>
      <c r="R593" t="str">
        <f t="shared" si="66"/>
        <v>web</v>
      </c>
      <c r="S593" s="10">
        <f t="shared" si="67"/>
        <v>42177.209837962961</v>
      </c>
      <c r="T593" s="10">
        <f t="shared" si="68"/>
        <v>42207.209837962961</v>
      </c>
      <c r="U593">
        <f t="shared" si="69"/>
        <v>2015</v>
      </c>
      <c r="V593" s="11">
        <v>42177.209837962961</v>
      </c>
    </row>
    <row r="594" spans="1:22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 s="6">
        <f t="shared" si="64"/>
        <v>250</v>
      </c>
      <c r="Q594" t="str">
        <f t="shared" si="65"/>
        <v>technology</v>
      </c>
      <c r="R594" t="str">
        <f t="shared" si="66"/>
        <v>web</v>
      </c>
      <c r="S594" s="10">
        <f t="shared" si="67"/>
        <v>41945.898842592593</v>
      </c>
      <c r="T594" s="10">
        <f t="shared" si="68"/>
        <v>41975.898842592585</v>
      </c>
      <c r="U594">
        <f t="shared" si="69"/>
        <v>2014</v>
      </c>
      <c r="V594" s="11">
        <v>41945.898842592593</v>
      </c>
    </row>
    <row r="595" spans="1:22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 s="6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0">
        <f t="shared" si="67"/>
        <v>42070.344270833331</v>
      </c>
      <c r="T595" s="10">
        <f t="shared" si="68"/>
        <v>42100.302604166667</v>
      </c>
      <c r="U595">
        <f t="shared" si="69"/>
        <v>2015</v>
      </c>
      <c r="V595" s="11">
        <v>42070.344270833331</v>
      </c>
    </row>
    <row r="596" spans="1:22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 s="6">
        <f t="shared" si="64"/>
        <v>13</v>
      </c>
      <c r="Q596" t="str">
        <f t="shared" si="65"/>
        <v>technology</v>
      </c>
      <c r="R596" t="str">
        <f t="shared" si="66"/>
        <v>web</v>
      </c>
      <c r="S596" s="10">
        <f t="shared" si="67"/>
        <v>42446.446828703702</v>
      </c>
      <c r="T596" s="10">
        <f t="shared" si="68"/>
        <v>42476.446828703702</v>
      </c>
      <c r="U596">
        <f t="shared" si="69"/>
        <v>2016</v>
      </c>
      <c r="V596" s="11">
        <v>42446.446828703702</v>
      </c>
    </row>
    <row r="597" spans="1:22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 s="6">
        <f t="shared" si="64"/>
        <v>53.25</v>
      </c>
      <c r="Q597" t="str">
        <f t="shared" si="65"/>
        <v>technology</v>
      </c>
      <c r="R597" t="str">
        <f t="shared" si="66"/>
        <v>web</v>
      </c>
      <c r="S597" s="10">
        <f t="shared" si="67"/>
        <v>42082.736550925918</v>
      </c>
      <c r="T597" s="10">
        <f t="shared" si="68"/>
        <v>42127.736550925918</v>
      </c>
      <c r="U597">
        <f t="shared" si="69"/>
        <v>2015</v>
      </c>
      <c r="V597" s="11">
        <v>42082.736550925918</v>
      </c>
    </row>
    <row r="598" spans="1:22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 s="6">
        <f t="shared" si="64"/>
        <v>3</v>
      </c>
      <c r="Q598" t="str">
        <f t="shared" si="65"/>
        <v>technology</v>
      </c>
      <c r="R598" t="str">
        <f t="shared" si="66"/>
        <v>web</v>
      </c>
      <c r="S598" s="10">
        <f t="shared" si="67"/>
        <v>42646.563564814809</v>
      </c>
      <c r="T598" s="10">
        <f t="shared" si="68"/>
        <v>42676.563564814809</v>
      </c>
      <c r="U598">
        <f t="shared" si="69"/>
        <v>2016</v>
      </c>
      <c r="V598" s="11">
        <v>42646.563564814809</v>
      </c>
    </row>
    <row r="599" spans="1:22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 s="6">
        <f t="shared" si="64"/>
        <v>10</v>
      </c>
      <c r="Q599" t="str">
        <f t="shared" si="65"/>
        <v>technology</v>
      </c>
      <c r="R599" t="str">
        <f t="shared" si="66"/>
        <v>web</v>
      </c>
      <c r="S599" s="10">
        <f t="shared" si="67"/>
        <v>42545.371932870366</v>
      </c>
      <c r="T599" s="10">
        <f t="shared" si="68"/>
        <v>42582.333333333336</v>
      </c>
      <c r="U599">
        <f t="shared" si="69"/>
        <v>2016</v>
      </c>
      <c r="V599" s="11">
        <v>42545.371932870366</v>
      </c>
    </row>
    <row r="600" spans="1:22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 s="6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0">
        <f t="shared" si="67"/>
        <v>41947.668761574074</v>
      </c>
      <c r="T600" s="10">
        <f t="shared" si="68"/>
        <v>41977.668761574074</v>
      </c>
      <c r="U600">
        <f t="shared" si="69"/>
        <v>2014</v>
      </c>
      <c r="V600" s="11">
        <v>41947.668761574074</v>
      </c>
    </row>
    <row r="601" spans="1:22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 s="6">
        <f t="shared" si="64"/>
        <v>15.5</v>
      </c>
      <c r="Q601" t="str">
        <f t="shared" si="65"/>
        <v>technology</v>
      </c>
      <c r="R601" t="str">
        <f t="shared" si="66"/>
        <v>web</v>
      </c>
      <c r="S601" s="10">
        <f t="shared" si="67"/>
        <v>42047.479189814818</v>
      </c>
      <c r="T601" s="10">
        <f t="shared" si="68"/>
        <v>42071.302777777775</v>
      </c>
      <c r="U601">
        <f t="shared" si="69"/>
        <v>2015</v>
      </c>
      <c r="V601" s="11">
        <v>42047.479189814818</v>
      </c>
    </row>
    <row r="602" spans="1:22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 s="6">
        <f t="shared" si="64"/>
        <v>100</v>
      </c>
      <c r="Q602" t="str">
        <f t="shared" si="65"/>
        <v>technology</v>
      </c>
      <c r="R602" t="str">
        <f t="shared" si="66"/>
        <v>web</v>
      </c>
      <c r="S602" s="10">
        <f t="shared" si="67"/>
        <v>42073.464837962958</v>
      </c>
      <c r="T602" s="10">
        <f t="shared" si="68"/>
        <v>42133.464837962958</v>
      </c>
      <c r="U602">
        <f t="shared" si="69"/>
        <v>2015</v>
      </c>
      <c r="V602" s="11">
        <v>42073.464837962958</v>
      </c>
    </row>
    <row r="603" spans="1:22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 s="6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0">
        <f t="shared" si="67"/>
        <v>41969.52475694444</v>
      </c>
      <c r="T603" s="10">
        <f t="shared" si="68"/>
        <v>41999.52475694444</v>
      </c>
      <c r="U603">
        <f t="shared" si="69"/>
        <v>2014</v>
      </c>
      <c r="V603" s="11">
        <v>41969.52475694444</v>
      </c>
    </row>
    <row r="604" spans="1:22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6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0">
        <f t="shared" si="67"/>
        <v>42143.460821759254</v>
      </c>
      <c r="T604" s="10">
        <f t="shared" si="68"/>
        <v>42173.460821759254</v>
      </c>
      <c r="U604">
        <f t="shared" si="69"/>
        <v>2015</v>
      </c>
      <c r="V604" s="11">
        <v>42143.460821759254</v>
      </c>
    </row>
    <row r="605" spans="1:22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 s="6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0">
        <f t="shared" si="67"/>
        <v>41835.305821759255</v>
      </c>
      <c r="T605" s="10">
        <f t="shared" si="68"/>
        <v>41865.305821759255</v>
      </c>
      <c r="U605">
        <f t="shared" si="69"/>
        <v>2014</v>
      </c>
      <c r="V605" s="11">
        <v>41835.305821759255</v>
      </c>
    </row>
    <row r="606" spans="1:22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0">
        <f t="shared" si="67"/>
        <v>41848.702037037037</v>
      </c>
      <c r="T606" s="10">
        <f t="shared" si="68"/>
        <v>41878.702037037037</v>
      </c>
      <c r="U606">
        <f t="shared" si="69"/>
        <v>2014</v>
      </c>
      <c r="V606" s="11">
        <v>41848.702037037037</v>
      </c>
    </row>
    <row r="607" spans="1:22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 s="6">
        <f t="shared" si="64"/>
        <v>16.375</v>
      </c>
      <c r="Q607" t="str">
        <f t="shared" si="65"/>
        <v>technology</v>
      </c>
      <c r="R607" t="str">
        <f t="shared" si="66"/>
        <v>web</v>
      </c>
      <c r="S607" s="10">
        <f t="shared" si="67"/>
        <v>42194.02439814814</v>
      </c>
      <c r="T607" s="10">
        <f t="shared" si="68"/>
        <v>42239.02439814814</v>
      </c>
      <c r="U607">
        <f t="shared" si="69"/>
        <v>2015</v>
      </c>
      <c r="V607" s="11">
        <v>42194.02439814814</v>
      </c>
    </row>
    <row r="608" spans="1:22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 s="6">
        <f t="shared" si="64"/>
        <v>10</v>
      </c>
      <c r="Q608" t="str">
        <f t="shared" si="65"/>
        <v>technology</v>
      </c>
      <c r="R608" t="str">
        <f t="shared" si="66"/>
        <v>web</v>
      </c>
      <c r="S608" s="10">
        <f t="shared" si="67"/>
        <v>42102.317233796297</v>
      </c>
      <c r="T608" s="10">
        <f t="shared" si="68"/>
        <v>42148.291666666664</v>
      </c>
      <c r="U608">
        <f t="shared" si="69"/>
        <v>2015</v>
      </c>
      <c r="V608" s="11">
        <v>42102.317233796297</v>
      </c>
    </row>
    <row r="609" spans="1:22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6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0">
        <f t="shared" si="67"/>
        <v>42300.492314814815</v>
      </c>
      <c r="T609" s="10">
        <f t="shared" si="68"/>
        <v>42330.53398148148</v>
      </c>
      <c r="U609">
        <f t="shared" si="69"/>
        <v>2015</v>
      </c>
      <c r="V609" s="11">
        <v>42300.492314814815</v>
      </c>
    </row>
    <row r="610" spans="1:22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 s="6">
        <f t="shared" si="64"/>
        <v>292.2</v>
      </c>
      <c r="Q610" t="str">
        <f t="shared" si="65"/>
        <v>technology</v>
      </c>
      <c r="R610" t="str">
        <f t="shared" si="66"/>
        <v>web</v>
      </c>
      <c r="S610" s="10">
        <f t="shared" si="67"/>
        <v>42140.587731481479</v>
      </c>
      <c r="T610" s="10">
        <f t="shared" si="68"/>
        <v>42170.587731481479</v>
      </c>
      <c r="U610">
        <f t="shared" si="69"/>
        <v>2015</v>
      </c>
      <c r="V610" s="11">
        <v>42140.587731481479</v>
      </c>
    </row>
    <row r="611" spans="1:22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 s="6">
        <f t="shared" si="64"/>
        <v>5</v>
      </c>
      <c r="Q611" t="str">
        <f t="shared" si="65"/>
        <v>technology</v>
      </c>
      <c r="R611" t="str">
        <f t="shared" si="66"/>
        <v>web</v>
      </c>
      <c r="S611" s="10">
        <f t="shared" si="67"/>
        <v>42306.700740740744</v>
      </c>
      <c r="T611" s="10">
        <f t="shared" si="68"/>
        <v>42336.742407407401</v>
      </c>
      <c r="U611">
        <f t="shared" si="69"/>
        <v>2015</v>
      </c>
      <c r="V611" s="11">
        <v>42306.700740740744</v>
      </c>
    </row>
    <row r="612" spans="1:22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6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0">
        <f t="shared" si="67"/>
        <v>42086.497523148144</v>
      </c>
      <c r="T612" s="10">
        <f t="shared" si="68"/>
        <v>42116.497523148144</v>
      </c>
      <c r="U612">
        <f t="shared" si="69"/>
        <v>2015</v>
      </c>
      <c r="V612" s="11">
        <v>42086.497523148144</v>
      </c>
    </row>
    <row r="613" spans="1:22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6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0">
        <f t="shared" si="67"/>
        <v>42328.227280092593</v>
      </c>
      <c r="T613" s="10">
        <f t="shared" si="68"/>
        <v>42388.227280092593</v>
      </c>
      <c r="U613">
        <f t="shared" si="69"/>
        <v>2015</v>
      </c>
      <c r="V613" s="11">
        <v>42328.227280092593</v>
      </c>
    </row>
    <row r="614" spans="1:22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6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0">
        <f t="shared" si="67"/>
        <v>42584.698449074065</v>
      </c>
      <c r="T614" s="10">
        <f t="shared" si="68"/>
        <v>42614.698449074065</v>
      </c>
      <c r="U614">
        <f t="shared" si="69"/>
        <v>2016</v>
      </c>
      <c r="V614" s="11">
        <v>42584.698449074065</v>
      </c>
    </row>
    <row r="615" spans="1:22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 s="6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0">
        <f t="shared" si="67"/>
        <v>42247.163425925923</v>
      </c>
      <c r="T615" s="10">
        <f t="shared" si="68"/>
        <v>42277.874305555553</v>
      </c>
      <c r="U615">
        <f t="shared" si="69"/>
        <v>2015</v>
      </c>
      <c r="V615" s="11">
        <v>42247.163425925923</v>
      </c>
    </row>
    <row r="616" spans="1:22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0">
        <f t="shared" si="67"/>
        <v>42514.728472222218</v>
      </c>
      <c r="T616" s="10">
        <f t="shared" si="68"/>
        <v>42544.728472222218</v>
      </c>
      <c r="U616">
        <f t="shared" si="69"/>
        <v>2016</v>
      </c>
      <c r="V616" s="11">
        <v>42514.728472222218</v>
      </c>
    </row>
    <row r="617" spans="1:22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6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0">
        <f t="shared" si="67"/>
        <v>42241.788877314808</v>
      </c>
      <c r="T617" s="10">
        <f t="shared" si="68"/>
        <v>42271.788877314808</v>
      </c>
      <c r="U617">
        <f t="shared" si="69"/>
        <v>2015</v>
      </c>
      <c r="V617" s="11">
        <v>42241.788877314808</v>
      </c>
    </row>
    <row r="618" spans="1:22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6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0">
        <f t="shared" si="67"/>
        <v>42761.042905092596</v>
      </c>
      <c r="T618" s="10">
        <f t="shared" si="68"/>
        <v>42791.042905092596</v>
      </c>
      <c r="U618">
        <f t="shared" si="69"/>
        <v>2017</v>
      </c>
      <c r="V618" s="11">
        <v>42761.042905092596</v>
      </c>
    </row>
    <row r="619" spans="1:22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 s="6">
        <f t="shared" si="64"/>
        <v>20</v>
      </c>
      <c r="Q619" t="str">
        <f t="shared" si="65"/>
        <v>technology</v>
      </c>
      <c r="R619" t="str">
        <f t="shared" si="66"/>
        <v>web</v>
      </c>
      <c r="S619" s="10">
        <f t="shared" si="67"/>
        <v>42087.009756944441</v>
      </c>
      <c r="T619" s="10">
        <f t="shared" si="68"/>
        <v>42132.009756944441</v>
      </c>
      <c r="U619">
        <f t="shared" si="69"/>
        <v>2015</v>
      </c>
      <c r="V619" s="11">
        <v>42087.009756944441</v>
      </c>
    </row>
    <row r="620" spans="1:22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6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0">
        <f t="shared" si="67"/>
        <v>42317.47688657407</v>
      </c>
      <c r="T620" s="10">
        <f t="shared" si="68"/>
        <v>42347.47688657407</v>
      </c>
      <c r="U620">
        <f t="shared" si="69"/>
        <v>2015</v>
      </c>
      <c r="V620" s="11">
        <v>42317.47688657407</v>
      </c>
    </row>
    <row r="621" spans="1:22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 s="6">
        <f t="shared" si="64"/>
        <v>1</v>
      </c>
      <c r="Q621" t="str">
        <f t="shared" si="65"/>
        <v>technology</v>
      </c>
      <c r="R621" t="str">
        <f t="shared" si="66"/>
        <v>web</v>
      </c>
      <c r="S621" s="10">
        <f t="shared" si="67"/>
        <v>41908.317013888889</v>
      </c>
      <c r="T621" s="10">
        <f t="shared" si="68"/>
        <v>41968.358680555553</v>
      </c>
      <c r="U621">
        <f t="shared" si="69"/>
        <v>2014</v>
      </c>
      <c r="V621" s="11">
        <v>41908.317013888889</v>
      </c>
    </row>
    <row r="622" spans="1:22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 s="6">
        <f t="shared" si="64"/>
        <v>300</v>
      </c>
      <c r="Q622" t="str">
        <f t="shared" si="65"/>
        <v>technology</v>
      </c>
      <c r="R622" t="str">
        <f t="shared" si="66"/>
        <v>web</v>
      </c>
      <c r="S622" s="10">
        <f t="shared" si="67"/>
        <v>41831.383541666662</v>
      </c>
      <c r="T622" s="10">
        <f t="shared" si="68"/>
        <v>41876.383541666662</v>
      </c>
      <c r="U622">
        <f t="shared" si="69"/>
        <v>2014</v>
      </c>
      <c r="V622" s="11">
        <v>41831.383541666662</v>
      </c>
    </row>
    <row r="623" spans="1:22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 s="6">
        <f t="shared" si="64"/>
        <v>87</v>
      </c>
      <c r="Q623" t="str">
        <f t="shared" si="65"/>
        <v>technology</v>
      </c>
      <c r="R623" t="str">
        <f t="shared" si="66"/>
        <v>web</v>
      </c>
      <c r="S623" s="10">
        <f t="shared" si="67"/>
        <v>42528.654363425921</v>
      </c>
      <c r="T623" s="10">
        <f t="shared" si="68"/>
        <v>42558.654363425921</v>
      </c>
      <c r="U623">
        <f t="shared" si="69"/>
        <v>2016</v>
      </c>
      <c r="V623" s="11">
        <v>42528.654363425921</v>
      </c>
    </row>
    <row r="624" spans="1:22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 s="6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0">
        <f t="shared" si="67"/>
        <v>42532.441412037035</v>
      </c>
      <c r="T624" s="10">
        <f t="shared" si="68"/>
        <v>42552.441412037035</v>
      </c>
      <c r="U624">
        <f t="shared" si="69"/>
        <v>2016</v>
      </c>
      <c r="V624" s="11">
        <v>42532.441412037035</v>
      </c>
    </row>
    <row r="625" spans="1:22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6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0">
        <f t="shared" si="67"/>
        <v>42121.675891203697</v>
      </c>
      <c r="T625" s="10">
        <f t="shared" si="68"/>
        <v>42151.675891203697</v>
      </c>
      <c r="U625">
        <f t="shared" si="69"/>
        <v>2015</v>
      </c>
      <c r="V625" s="11">
        <v>42121.675891203697</v>
      </c>
    </row>
    <row r="626" spans="1:22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0">
        <f t="shared" si="67"/>
        <v>42108.65556712963</v>
      </c>
      <c r="T626" s="10">
        <f t="shared" si="68"/>
        <v>42138.65556712963</v>
      </c>
      <c r="U626">
        <f t="shared" si="69"/>
        <v>2015</v>
      </c>
      <c r="V626" s="11">
        <v>42108.65556712963</v>
      </c>
    </row>
    <row r="627" spans="1:22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6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0">
        <f t="shared" si="67"/>
        <v>42790.562233796292</v>
      </c>
      <c r="T627" s="10">
        <f t="shared" si="68"/>
        <v>42820.520567129628</v>
      </c>
      <c r="U627">
        <f t="shared" si="69"/>
        <v>2017</v>
      </c>
      <c r="V627" s="11">
        <v>42790.562233796292</v>
      </c>
    </row>
    <row r="628" spans="1:22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 s="6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0">
        <f t="shared" si="67"/>
        <v>42198.226145833331</v>
      </c>
      <c r="T628" s="10">
        <f t="shared" si="68"/>
        <v>42231.223611111105</v>
      </c>
      <c r="U628">
        <f t="shared" si="69"/>
        <v>2015</v>
      </c>
      <c r="V628" s="11">
        <v>42198.226145833331</v>
      </c>
    </row>
    <row r="629" spans="1:22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 s="6">
        <f t="shared" si="64"/>
        <v>90</v>
      </c>
      <c r="Q629" t="str">
        <f t="shared" si="65"/>
        <v>technology</v>
      </c>
      <c r="R629" t="str">
        <f t="shared" si="66"/>
        <v>web</v>
      </c>
      <c r="S629" s="10">
        <f t="shared" si="67"/>
        <v>42383.973506944443</v>
      </c>
      <c r="T629" s="10">
        <f t="shared" si="68"/>
        <v>42443.624999999993</v>
      </c>
      <c r="U629">
        <f t="shared" si="69"/>
        <v>2016</v>
      </c>
      <c r="V629" s="11">
        <v>42383.973506944443</v>
      </c>
    </row>
    <row r="630" spans="1:22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6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0">
        <f t="shared" si="67"/>
        <v>41803.359456018516</v>
      </c>
      <c r="T630" s="10">
        <f t="shared" si="68"/>
        <v>41833.359456018516</v>
      </c>
      <c r="U630">
        <f t="shared" si="69"/>
        <v>2014</v>
      </c>
      <c r="V630" s="11">
        <v>41803.359456018516</v>
      </c>
    </row>
    <row r="631" spans="1:22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 s="6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0">
        <f t="shared" si="67"/>
        <v>42474.304490740738</v>
      </c>
      <c r="T631" s="10">
        <f t="shared" si="68"/>
        <v>42504.304490740738</v>
      </c>
      <c r="U631">
        <f t="shared" si="69"/>
        <v>2016</v>
      </c>
      <c r="V631" s="11">
        <v>42474.304490740738</v>
      </c>
    </row>
    <row r="632" spans="1:22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 s="6">
        <f t="shared" si="64"/>
        <v>10</v>
      </c>
      <c r="Q632" t="str">
        <f t="shared" si="65"/>
        <v>technology</v>
      </c>
      <c r="R632" t="str">
        <f t="shared" si="66"/>
        <v>web</v>
      </c>
      <c r="S632" s="10">
        <f t="shared" si="67"/>
        <v>42223.286122685182</v>
      </c>
      <c r="T632" s="10">
        <f t="shared" si="68"/>
        <v>42252.881944444445</v>
      </c>
      <c r="U632">
        <f t="shared" si="69"/>
        <v>2015</v>
      </c>
      <c r="V632" s="11">
        <v>42223.286122685182</v>
      </c>
    </row>
    <row r="633" spans="1:22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 s="6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0">
        <f t="shared" si="67"/>
        <v>42489.438993055555</v>
      </c>
      <c r="T633" s="10">
        <f t="shared" si="68"/>
        <v>42518.438993055555</v>
      </c>
      <c r="U633">
        <f t="shared" si="69"/>
        <v>2016</v>
      </c>
      <c r="V633" s="11">
        <v>42489.438993055555</v>
      </c>
    </row>
    <row r="634" spans="1:22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6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0">
        <f t="shared" si="67"/>
        <v>42303.325983796291</v>
      </c>
      <c r="T634" s="10">
        <f t="shared" si="68"/>
        <v>42333.367650462962</v>
      </c>
      <c r="U634">
        <f t="shared" si="69"/>
        <v>2015</v>
      </c>
      <c r="V634" s="11">
        <v>42303.325983796291</v>
      </c>
    </row>
    <row r="635" spans="1:22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 s="6">
        <f t="shared" si="64"/>
        <v>49.8</v>
      </c>
      <c r="Q635" t="str">
        <f t="shared" si="65"/>
        <v>technology</v>
      </c>
      <c r="R635" t="str">
        <f t="shared" si="66"/>
        <v>web</v>
      </c>
      <c r="S635" s="10">
        <f t="shared" si="67"/>
        <v>42506.965995370374</v>
      </c>
      <c r="T635" s="10">
        <f t="shared" si="68"/>
        <v>42538.624999999993</v>
      </c>
      <c r="U635">
        <f t="shared" si="69"/>
        <v>2016</v>
      </c>
      <c r="V635" s="11">
        <v>42506.965995370374</v>
      </c>
    </row>
    <row r="636" spans="1:22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 s="6">
        <f t="shared" si="64"/>
        <v>1</v>
      </c>
      <c r="Q636" t="str">
        <f t="shared" si="65"/>
        <v>technology</v>
      </c>
      <c r="R636" t="str">
        <f t="shared" si="66"/>
        <v>web</v>
      </c>
      <c r="S636" s="10">
        <f t="shared" si="67"/>
        <v>42031.595243055555</v>
      </c>
      <c r="T636" s="10">
        <f t="shared" si="68"/>
        <v>42061.595243055555</v>
      </c>
      <c r="U636">
        <f t="shared" si="69"/>
        <v>2015</v>
      </c>
      <c r="V636" s="11">
        <v>42031.595243055555</v>
      </c>
    </row>
    <row r="637" spans="1:22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 s="6">
        <f t="shared" si="64"/>
        <v>2</v>
      </c>
      <c r="Q637" t="str">
        <f t="shared" si="65"/>
        <v>technology</v>
      </c>
      <c r="R637" t="str">
        <f t="shared" si="66"/>
        <v>web</v>
      </c>
      <c r="S637" s="10">
        <f t="shared" si="67"/>
        <v>42075.758819444447</v>
      </c>
      <c r="T637" s="10">
        <f t="shared" si="68"/>
        <v>42105.758819444447</v>
      </c>
      <c r="U637">
        <f t="shared" si="69"/>
        <v>2015</v>
      </c>
      <c r="V637" s="11">
        <v>42075.758819444447</v>
      </c>
    </row>
    <row r="638" spans="1:22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 s="6">
        <f t="shared" si="64"/>
        <v>4</v>
      </c>
      <c r="Q638" t="str">
        <f t="shared" si="65"/>
        <v>technology</v>
      </c>
      <c r="R638" t="str">
        <f t="shared" si="66"/>
        <v>web</v>
      </c>
      <c r="S638" s="10">
        <f t="shared" si="67"/>
        <v>42131.122106481482</v>
      </c>
      <c r="T638" s="10">
        <f t="shared" si="68"/>
        <v>42161.115972222215</v>
      </c>
      <c r="U638">
        <f t="shared" si="69"/>
        <v>2015</v>
      </c>
      <c r="V638" s="11">
        <v>42131.122106481482</v>
      </c>
    </row>
    <row r="639" spans="1:22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6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0">
        <f t="shared" si="67"/>
        <v>42762.62868055555</v>
      </c>
      <c r="T639" s="10">
        <f t="shared" si="68"/>
        <v>42791.62777777778</v>
      </c>
      <c r="U639">
        <f t="shared" si="69"/>
        <v>2017</v>
      </c>
      <c r="V639" s="11">
        <v>42762.62868055555</v>
      </c>
    </row>
    <row r="640" spans="1:22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 s="6">
        <f t="shared" si="64"/>
        <v>3</v>
      </c>
      <c r="Q640" t="str">
        <f t="shared" si="65"/>
        <v>technology</v>
      </c>
      <c r="R640" t="str">
        <f t="shared" si="66"/>
        <v>web</v>
      </c>
      <c r="S640" s="10">
        <f t="shared" si="67"/>
        <v>42759.259976851848</v>
      </c>
      <c r="T640" s="10">
        <f t="shared" si="68"/>
        <v>42819.218310185184</v>
      </c>
      <c r="U640">
        <f t="shared" si="69"/>
        <v>2017</v>
      </c>
      <c r="V640" s="11">
        <v>42759.259976851848</v>
      </c>
    </row>
    <row r="641" spans="1:22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 s="6">
        <f t="shared" si="64"/>
        <v>1</v>
      </c>
      <c r="Q641" t="str">
        <f t="shared" si="65"/>
        <v>technology</v>
      </c>
      <c r="R641" t="str">
        <f t="shared" si="66"/>
        <v>web</v>
      </c>
      <c r="S641" s="10">
        <f t="shared" si="67"/>
        <v>41865.249942129631</v>
      </c>
      <c r="T641" s="10">
        <f t="shared" si="68"/>
        <v>41925.249942129631</v>
      </c>
      <c r="U641">
        <f t="shared" si="69"/>
        <v>2014</v>
      </c>
      <c r="V641" s="11">
        <v>41865.249942129631</v>
      </c>
    </row>
    <row r="642" spans="1:22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1.4428571428571428</v>
      </c>
      <c r="P642" s="6">
        <f t="shared" si="64"/>
        <v>50.5</v>
      </c>
      <c r="Q642" t="str">
        <f t="shared" si="65"/>
        <v>technology</v>
      </c>
      <c r="R642" t="str">
        <f t="shared" si="66"/>
        <v>wearables</v>
      </c>
      <c r="S642" s="10">
        <f t="shared" si="67"/>
        <v>42683.08697916667</v>
      </c>
      <c r="T642" s="10">
        <f t="shared" si="68"/>
        <v>42698.624999999993</v>
      </c>
      <c r="U642">
        <f t="shared" si="69"/>
        <v>2016</v>
      </c>
      <c r="V642" s="11">
        <v>42683.08697916667</v>
      </c>
    </row>
    <row r="643" spans="1:22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E643/D643</f>
        <v>1.1916249999999999</v>
      </c>
      <c r="P643" s="6">
        <f t="shared" ref="P643:P706" si="71">E643/L643</f>
        <v>151.31746031746033</v>
      </c>
      <c r="Q643" t="str">
        <f t="shared" ref="Q643:Q706" si="72">LEFT(N643,FIND("/",N643)-1)</f>
        <v>technology</v>
      </c>
      <c r="R643" t="str">
        <f t="shared" ref="R643:R706" si="73">MID(N643,FIND("/",N643)+1,LEN(N643))</f>
        <v>wearables</v>
      </c>
      <c r="S643" s="10">
        <f t="shared" ref="S643:S706" si="74">(((J643/60)/60)/24)+DATE(1970,1,1)+(-8/24)</f>
        <v>42199.236666666664</v>
      </c>
      <c r="T643" s="10">
        <f t="shared" ref="T643:T706" si="75">(((I643/60)/60)/24)+DATE(1970,1,1)+(-8/24)</f>
        <v>42229.236666666664</v>
      </c>
      <c r="U643">
        <f t="shared" ref="U643:U706" si="76">YEAR(S643)</f>
        <v>2015</v>
      </c>
      <c r="V643" s="11">
        <v>42199.236666666664</v>
      </c>
    </row>
    <row r="644" spans="1:22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 s="6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0">
        <f t="shared" si="74"/>
        <v>42199.317986111106</v>
      </c>
      <c r="T644" s="10">
        <f t="shared" si="75"/>
        <v>42235.317986111106</v>
      </c>
      <c r="U644">
        <f t="shared" si="76"/>
        <v>2015</v>
      </c>
      <c r="V644" s="11">
        <v>42199.317986111106</v>
      </c>
    </row>
    <row r="645" spans="1:22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 s="6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0">
        <f t="shared" si="74"/>
        <v>42100.30873842592</v>
      </c>
      <c r="T645" s="10">
        <f t="shared" si="75"/>
        <v>42155.30873842592</v>
      </c>
      <c r="U645">
        <f t="shared" si="76"/>
        <v>2015</v>
      </c>
      <c r="V645" s="11">
        <v>42100.30873842592</v>
      </c>
    </row>
    <row r="646" spans="1:22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 s="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0">
        <f t="shared" si="74"/>
        <v>41898.332627314812</v>
      </c>
      <c r="T646" s="10">
        <f t="shared" si="75"/>
        <v>41940.708333333328</v>
      </c>
      <c r="U646">
        <f t="shared" si="76"/>
        <v>2014</v>
      </c>
      <c r="V646" s="11">
        <v>41898.332627314812</v>
      </c>
    </row>
    <row r="647" spans="1:22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 s="6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0">
        <f t="shared" si="74"/>
        <v>42563.692986111106</v>
      </c>
      <c r="T647" s="10">
        <f t="shared" si="75"/>
        <v>42593.692986111106</v>
      </c>
      <c r="U647">
        <f t="shared" si="76"/>
        <v>2016</v>
      </c>
      <c r="V647" s="11">
        <v>42563.692986111106</v>
      </c>
    </row>
    <row r="648" spans="1:22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 s="6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0">
        <f t="shared" si="74"/>
        <v>41832.519293981481</v>
      </c>
      <c r="T648" s="10">
        <f t="shared" si="75"/>
        <v>41862.519293981481</v>
      </c>
      <c r="U648">
        <f t="shared" si="76"/>
        <v>2014</v>
      </c>
      <c r="V648" s="11">
        <v>41832.519293981481</v>
      </c>
    </row>
    <row r="649" spans="1:22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 s="6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0">
        <f t="shared" si="74"/>
        <v>42416.434594907405</v>
      </c>
      <c r="T649" s="10">
        <f t="shared" si="75"/>
        <v>42446.392928240741</v>
      </c>
      <c r="U649">
        <f t="shared" si="76"/>
        <v>2016</v>
      </c>
      <c r="V649" s="11">
        <v>42416.434594907405</v>
      </c>
    </row>
    <row r="650" spans="1:22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 s="6">
        <f t="shared" si="71"/>
        <v>1644</v>
      </c>
      <c r="Q650" t="str">
        <f t="shared" si="72"/>
        <v>technology</v>
      </c>
      <c r="R650" t="str">
        <f t="shared" si="73"/>
        <v>wearables</v>
      </c>
      <c r="S650" s="10">
        <f t="shared" si="74"/>
        <v>41891.360046296293</v>
      </c>
      <c r="T650" s="10">
        <f t="shared" si="75"/>
        <v>41926.360046296293</v>
      </c>
      <c r="U650">
        <f t="shared" si="76"/>
        <v>2014</v>
      </c>
      <c r="V650" s="11">
        <v>41891.360046296293</v>
      </c>
    </row>
    <row r="651" spans="1:22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 s="6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0">
        <f t="shared" si="74"/>
        <v>41877.578854166662</v>
      </c>
      <c r="T651" s="10">
        <f t="shared" si="75"/>
        <v>41898.578854166662</v>
      </c>
      <c r="U651">
        <f t="shared" si="76"/>
        <v>2014</v>
      </c>
      <c r="V651" s="11">
        <v>41877.578854166662</v>
      </c>
    </row>
    <row r="652" spans="1:22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 s="6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0">
        <f t="shared" si="74"/>
        <v>41931.703518518516</v>
      </c>
      <c r="T652" s="10">
        <f t="shared" si="75"/>
        <v>41991.745185185187</v>
      </c>
      <c r="U652">
        <f t="shared" si="76"/>
        <v>2014</v>
      </c>
      <c r="V652" s="11">
        <v>41931.703518518516</v>
      </c>
    </row>
    <row r="653" spans="1:22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 s="6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0">
        <f t="shared" si="74"/>
        <v>41955.684155092589</v>
      </c>
      <c r="T653" s="10">
        <f t="shared" si="75"/>
        <v>41985.684155092589</v>
      </c>
      <c r="U653">
        <f t="shared" si="76"/>
        <v>2014</v>
      </c>
      <c r="V653" s="11">
        <v>41955.684155092589</v>
      </c>
    </row>
    <row r="654" spans="1:22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 s="6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0">
        <f t="shared" si="74"/>
        <v>42675.357060185182</v>
      </c>
      <c r="T654" s="10">
        <f t="shared" si="75"/>
        <v>42705.398726851847</v>
      </c>
      <c r="U654">
        <f t="shared" si="76"/>
        <v>2016</v>
      </c>
      <c r="V654" s="11">
        <v>42675.357060185182</v>
      </c>
    </row>
    <row r="655" spans="1:22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 s="6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0">
        <f t="shared" si="74"/>
        <v>42199.285185185181</v>
      </c>
      <c r="T655" s="10">
        <f t="shared" si="75"/>
        <v>42236.285185185181</v>
      </c>
      <c r="U655">
        <f t="shared" si="76"/>
        <v>2015</v>
      </c>
      <c r="V655" s="11">
        <v>42199.285185185181</v>
      </c>
    </row>
    <row r="656" spans="1:22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 s="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0">
        <f t="shared" si="74"/>
        <v>42163.623993055553</v>
      </c>
      <c r="T656" s="10">
        <f t="shared" si="75"/>
        <v>42193.623993055553</v>
      </c>
      <c r="U656">
        <f t="shared" si="76"/>
        <v>2015</v>
      </c>
      <c r="V656" s="11">
        <v>42163.623993055553</v>
      </c>
    </row>
    <row r="657" spans="1:22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 s="6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0">
        <f t="shared" si="74"/>
        <v>42045.623981481483</v>
      </c>
      <c r="T657" s="10">
        <f t="shared" si="75"/>
        <v>42075.582314814812</v>
      </c>
      <c r="U657">
        <f t="shared" si="76"/>
        <v>2015</v>
      </c>
      <c r="V657" s="11">
        <v>42045.623981481483</v>
      </c>
    </row>
    <row r="658" spans="1:22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 s="6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0">
        <f t="shared" si="74"/>
        <v>42417.471284722218</v>
      </c>
      <c r="T658" s="10">
        <f t="shared" si="75"/>
        <v>42477.429618055547</v>
      </c>
      <c r="U658">
        <f t="shared" si="76"/>
        <v>2016</v>
      </c>
      <c r="V658" s="11">
        <v>42417.471284722218</v>
      </c>
    </row>
    <row r="659" spans="1:22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 s="6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0">
        <f t="shared" si="74"/>
        <v>42331.512407407405</v>
      </c>
      <c r="T659" s="10">
        <f t="shared" si="75"/>
        <v>42361.512407407405</v>
      </c>
      <c r="U659">
        <f t="shared" si="76"/>
        <v>2015</v>
      </c>
      <c r="V659" s="11">
        <v>42331.512407407405</v>
      </c>
    </row>
    <row r="660" spans="1:22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 s="6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0">
        <f t="shared" si="74"/>
        <v>42178.827418981477</v>
      </c>
      <c r="T660" s="10">
        <f t="shared" si="75"/>
        <v>42211.416666666664</v>
      </c>
      <c r="U660">
        <f t="shared" si="76"/>
        <v>2015</v>
      </c>
      <c r="V660" s="11">
        <v>42178.827418981477</v>
      </c>
    </row>
    <row r="661" spans="1:2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 s="6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0">
        <f t="shared" si="74"/>
        <v>42209.260358796295</v>
      </c>
      <c r="T661" s="10">
        <f t="shared" si="75"/>
        <v>42239.260358796295</v>
      </c>
      <c r="U661">
        <f t="shared" si="76"/>
        <v>2015</v>
      </c>
      <c r="V661" s="11">
        <v>42209.260358796295</v>
      </c>
    </row>
    <row r="662" spans="1:22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 s="6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0">
        <f t="shared" si="74"/>
        <v>41922.408321759256</v>
      </c>
      <c r="T662" s="10">
        <f t="shared" si="75"/>
        <v>41952.449988425928</v>
      </c>
      <c r="U662">
        <f t="shared" si="76"/>
        <v>2014</v>
      </c>
      <c r="V662" s="11">
        <v>41922.408321759256</v>
      </c>
    </row>
    <row r="663" spans="1:22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 s="6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0">
        <f t="shared" si="74"/>
        <v>42636.312025462961</v>
      </c>
      <c r="T663" s="10">
        <f t="shared" si="75"/>
        <v>42666.312025462961</v>
      </c>
      <c r="U663">
        <f t="shared" si="76"/>
        <v>2016</v>
      </c>
      <c r="V663" s="11">
        <v>42636.312025462961</v>
      </c>
    </row>
    <row r="664" spans="1:22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 s="6">
        <f t="shared" si="71"/>
        <v>39</v>
      </c>
      <c r="Q664" t="str">
        <f t="shared" si="72"/>
        <v>technology</v>
      </c>
      <c r="R664" t="str">
        <f t="shared" si="73"/>
        <v>wearables</v>
      </c>
      <c r="S664" s="10">
        <f t="shared" si="74"/>
        <v>41990.104710648149</v>
      </c>
      <c r="T664" s="10">
        <f t="shared" si="75"/>
        <v>42020.104710648149</v>
      </c>
      <c r="U664">
        <f t="shared" si="76"/>
        <v>2014</v>
      </c>
      <c r="V664" s="11">
        <v>41990.104710648149</v>
      </c>
    </row>
    <row r="665" spans="1:22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 s="6">
        <f t="shared" si="71"/>
        <v>100</v>
      </c>
      <c r="Q665" t="str">
        <f t="shared" si="72"/>
        <v>technology</v>
      </c>
      <c r="R665" t="str">
        <f t="shared" si="73"/>
        <v>wearables</v>
      </c>
      <c r="S665" s="10">
        <f t="shared" si="74"/>
        <v>42173.509907407402</v>
      </c>
      <c r="T665" s="10">
        <f t="shared" si="75"/>
        <v>42203.509907407402</v>
      </c>
      <c r="U665">
        <f t="shared" si="76"/>
        <v>2015</v>
      </c>
      <c r="V665" s="11">
        <v>42173.509907407402</v>
      </c>
    </row>
    <row r="666" spans="1:22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 s="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0">
        <f t="shared" si="74"/>
        <v>42077.333043981482</v>
      </c>
      <c r="T666" s="10">
        <f t="shared" si="75"/>
        <v>42107.333043981482</v>
      </c>
      <c r="U666">
        <f t="shared" si="76"/>
        <v>2015</v>
      </c>
      <c r="V666" s="11">
        <v>42077.333043981482</v>
      </c>
    </row>
    <row r="667" spans="1:22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 s="6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0">
        <f t="shared" si="74"/>
        <v>42688.378020833326</v>
      </c>
      <c r="T667" s="10">
        <f t="shared" si="75"/>
        <v>42748.378020833326</v>
      </c>
      <c r="U667">
        <f t="shared" si="76"/>
        <v>2016</v>
      </c>
      <c r="V667" s="11">
        <v>42688.378020833326</v>
      </c>
    </row>
    <row r="668" spans="1:22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 s="6">
        <f t="shared" si="71"/>
        <v>2</v>
      </c>
      <c r="Q668" t="str">
        <f t="shared" si="72"/>
        <v>technology</v>
      </c>
      <c r="R668" t="str">
        <f t="shared" si="73"/>
        <v>wearables</v>
      </c>
      <c r="S668" s="10">
        <f t="shared" si="74"/>
        <v>41838.498819444445</v>
      </c>
      <c r="T668" s="10">
        <f t="shared" si="75"/>
        <v>41868.498819444445</v>
      </c>
      <c r="U668">
        <f t="shared" si="76"/>
        <v>2014</v>
      </c>
      <c r="V668" s="11">
        <v>41838.498819444445</v>
      </c>
    </row>
    <row r="669" spans="1:22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 s="6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0">
        <f t="shared" si="74"/>
        <v>42632.040081018517</v>
      </c>
      <c r="T669" s="10">
        <f t="shared" si="75"/>
        <v>42672.040081018517</v>
      </c>
      <c r="U669">
        <f t="shared" si="76"/>
        <v>2016</v>
      </c>
      <c r="V669" s="11">
        <v>42632.040081018517</v>
      </c>
    </row>
    <row r="670" spans="1:22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 s="6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0">
        <f t="shared" si="74"/>
        <v>42090.497939814813</v>
      </c>
      <c r="T670" s="10">
        <f t="shared" si="75"/>
        <v>42135.497939814813</v>
      </c>
      <c r="U670">
        <f t="shared" si="76"/>
        <v>2015</v>
      </c>
      <c r="V670" s="11">
        <v>42090.497939814813</v>
      </c>
    </row>
    <row r="671" spans="1:22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 s="6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0">
        <f t="shared" si="74"/>
        <v>42527.292337962957</v>
      </c>
      <c r="T671" s="10">
        <f t="shared" si="75"/>
        <v>42557.292337962957</v>
      </c>
      <c r="U671">
        <f t="shared" si="76"/>
        <v>2016</v>
      </c>
      <c r="V671" s="11">
        <v>42527.292337962957</v>
      </c>
    </row>
    <row r="672" spans="1:22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 s="6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0">
        <f t="shared" si="74"/>
        <v>42506.376388888886</v>
      </c>
      <c r="T672" s="10">
        <f t="shared" si="75"/>
        <v>42540.006944444445</v>
      </c>
      <c r="U672">
        <f t="shared" si="76"/>
        <v>2016</v>
      </c>
      <c r="V672" s="11">
        <v>42506.376388888886</v>
      </c>
    </row>
    <row r="673" spans="1:22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 s="6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0">
        <f t="shared" si="74"/>
        <v>41984.359398148146</v>
      </c>
      <c r="T673" s="10">
        <f t="shared" si="75"/>
        <v>42017.833333333336</v>
      </c>
      <c r="U673">
        <f t="shared" si="76"/>
        <v>2014</v>
      </c>
      <c r="V673" s="11">
        <v>41984.359398148146</v>
      </c>
    </row>
    <row r="674" spans="1:22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 s="6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0">
        <f t="shared" si="74"/>
        <v>41973.886157407404</v>
      </c>
      <c r="T674" s="10">
        <f t="shared" si="75"/>
        <v>42004.874305555553</v>
      </c>
      <c r="U674">
        <f t="shared" si="76"/>
        <v>2014</v>
      </c>
      <c r="V674" s="11">
        <v>41973.886157407404</v>
      </c>
    </row>
    <row r="675" spans="1:22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 s="6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0">
        <f t="shared" si="74"/>
        <v>41838.5071412037</v>
      </c>
      <c r="T675" s="10">
        <f t="shared" si="75"/>
        <v>41883.5071412037</v>
      </c>
      <c r="U675">
        <f t="shared" si="76"/>
        <v>2014</v>
      </c>
      <c r="V675" s="11">
        <v>41838.5071412037</v>
      </c>
    </row>
    <row r="676" spans="1:22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 s="6">
        <f t="shared" si="71"/>
        <v>7.5</v>
      </c>
      <c r="Q676" t="str">
        <f t="shared" si="72"/>
        <v>technology</v>
      </c>
      <c r="R676" t="str">
        <f t="shared" si="73"/>
        <v>wearables</v>
      </c>
      <c r="S676" s="10">
        <f t="shared" si="74"/>
        <v>41802.782719907402</v>
      </c>
      <c r="T676" s="10">
        <f t="shared" si="75"/>
        <v>41862.782719907402</v>
      </c>
      <c r="U676">
        <f t="shared" si="76"/>
        <v>2014</v>
      </c>
      <c r="V676" s="11">
        <v>41802.782719907402</v>
      </c>
    </row>
    <row r="677" spans="1:22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 s="6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0">
        <f t="shared" si="74"/>
        <v>41975.597268518519</v>
      </c>
      <c r="T677" s="10">
        <f t="shared" si="75"/>
        <v>42004.957638888889</v>
      </c>
      <c r="U677">
        <f t="shared" si="76"/>
        <v>2014</v>
      </c>
      <c r="V677" s="11">
        <v>41975.597268518519</v>
      </c>
    </row>
    <row r="678" spans="1:22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 s="6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0">
        <f t="shared" si="74"/>
        <v>42012.434965277782</v>
      </c>
      <c r="T678" s="10">
        <f t="shared" si="75"/>
        <v>42042.434965277782</v>
      </c>
      <c r="U678">
        <f t="shared" si="76"/>
        <v>2015</v>
      </c>
      <c r="V678" s="11">
        <v>42012.434965277782</v>
      </c>
    </row>
    <row r="679" spans="1:22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 s="6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0">
        <f t="shared" si="74"/>
        <v>42504.070543981477</v>
      </c>
      <c r="T679" s="10">
        <f t="shared" si="75"/>
        <v>42549.070543981477</v>
      </c>
      <c r="U679">
        <f t="shared" si="76"/>
        <v>2016</v>
      </c>
      <c r="V679" s="11">
        <v>42504.070543981477</v>
      </c>
    </row>
    <row r="680" spans="1:22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 s="6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0">
        <f t="shared" si="74"/>
        <v>42481.043263888881</v>
      </c>
      <c r="T680" s="10">
        <f t="shared" si="75"/>
        <v>42511.043263888881</v>
      </c>
      <c r="U680">
        <f t="shared" si="76"/>
        <v>2016</v>
      </c>
      <c r="V680" s="11">
        <v>42481.043263888881</v>
      </c>
    </row>
    <row r="681" spans="1:22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 s="6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0">
        <f t="shared" si="74"/>
        <v>42556.362372685187</v>
      </c>
      <c r="T681" s="10">
        <f t="shared" si="75"/>
        <v>42616.362372685187</v>
      </c>
      <c r="U681">
        <f t="shared" si="76"/>
        <v>2016</v>
      </c>
      <c r="V681" s="11">
        <v>42556.362372685187</v>
      </c>
    </row>
    <row r="682" spans="1:22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 s="6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0">
        <f t="shared" si="74"/>
        <v>41864.168182870366</v>
      </c>
      <c r="T682" s="10">
        <f t="shared" si="75"/>
        <v>41899.168182870366</v>
      </c>
      <c r="U682">
        <f t="shared" si="76"/>
        <v>2014</v>
      </c>
      <c r="V682" s="11">
        <v>41864.168182870366</v>
      </c>
    </row>
    <row r="683" spans="1:22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 s="6">
        <f t="shared" si="71"/>
        <v>1</v>
      </c>
      <c r="Q683" t="str">
        <f t="shared" si="72"/>
        <v>technology</v>
      </c>
      <c r="R683" t="str">
        <f t="shared" si="73"/>
        <v>wearables</v>
      </c>
      <c r="S683" s="10">
        <f t="shared" si="74"/>
        <v>42639.472268518519</v>
      </c>
      <c r="T683" s="10">
        <f t="shared" si="75"/>
        <v>42669.472268518519</v>
      </c>
      <c r="U683">
        <f t="shared" si="76"/>
        <v>2016</v>
      </c>
      <c r="V683" s="11">
        <v>42639.472268518519</v>
      </c>
    </row>
    <row r="684" spans="1:22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 s="6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0">
        <f t="shared" si="74"/>
        <v>42778.431967592587</v>
      </c>
      <c r="T684" s="10">
        <f t="shared" si="75"/>
        <v>42808.39030092593</v>
      </c>
      <c r="U684">
        <f t="shared" si="76"/>
        <v>2017</v>
      </c>
      <c r="V684" s="11">
        <v>42778.431967592587</v>
      </c>
    </row>
    <row r="685" spans="1:22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 s="6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0">
        <f t="shared" si="74"/>
        <v>42634.566712962966</v>
      </c>
      <c r="T685" s="10">
        <f t="shared" si="75"/>
        <v>42674.566712962966</v>
      </c>
      <c r="U685">
        <f t="shared" si="76"/>
        <v>2016</v>
      </c>
      <c r="V685" s="11">
        <v>42634.566712962966</v>
      </c>
    </row>
    <row r="686" spans="1:22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 s="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0">
        <f t="shared" si="74"/>
        <v>41809.13994212963</v>
      </c>
      <c r="T686" s="10">
        <f t="shared" si="75"/>
        <v>41844.791666666664</v>
      </c>
      <c r="U686">
        <f t="shared" si="76"/>
        <v>2014</v>
      </c>
      <c r="V686" s="11">
        <v>41809.13994212963</v>
      </c>
    </row>
    <row r="687" spans="1:22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 s="6">
        <f t="shared" si="71"/>
        <v>55.3</v>
      </c>
      <c r="Q687" t="str">
        <f t="shared" si="72"/>
        <v>technology</v>
      </c>
      <c r="R687" t="str">
        <f t="shared" si="73"/>
        <v>wearables</v>
      </c>
      <c r="S687" s="10">
        <f t="shared" si="74"/>
        <v>41971.533240740733</v>
      </c>
      <c r="T687" s="10">
        <f t="shared" si="75"/>
        <v>42016.533240740733</v>
      </c>
      <c r="U687">
        <f t="shared" si="76"/>
        <v>2014</v>
      </c>
      <c r="V687" s="11">
        <v>41971.533240740733</v>
      </c>
    </row>
    <row r="688" spans="1:22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6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0">
        <f t="shared" si="74"/>
        <v>42189.339930555558</v>
      </c>
      <c r="T688" s="10">
        <f t="shared" si="75"/>
        <v>42219.339930555558</v>
      </c>
      <c r="U688">
        <f t="shared" si="76"/>
        <v>2015</v>
      </c>
      <c r="V688" s="11">
        <v>42189.339930555558</v>
      </c>
    </row>
    <row r="689" spans="1:22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 s="6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0">
        <f t="shared" si="74"/>
        <v>42711.417280092595</v>
      </c>
      <c r="T689" s="10">
        <f t="shared" si="75"/>
        <v>42771.417280092595</v>
      </c>
      <c r="U689">
        <f t="shared" si="76"/>
        <v>2016</v>
      </c>
      <c r="V689" s="11">
        <v>42711.417280092595</v>
      </c>
    </row>
    <row r="690" spans="1:22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 s="6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0">
        <f t="shared" si="74"/>
        <v>42261.771446759252</v>
      </c>
      <c r="T690" s="10">
        <f t="shared" si="75"/>
        <v>42291.771446759252</v>
      </c>
      <c r="U690">
        <f t="shared" si="76"/>
        <v>2015</v>
      </c>
      <c r="V690" s="11">
        <v>42261.771446759252</v>
      </c>
    </row>
    <row r="691" spans="1:22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 s="6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0">
        <f t="shared" si="74"/>
        <v>42675.334456018514</v>
      </c>
      <c r="T691" s="10">
        <f t="shared" si="75"/>
        <v>42711.874305555553</v>
      </c>
      <c r="U691">
        <f t="shared" si="76"/>
        <v>2016</v>
      </c>
      <c r="V691" s="11">
        <v>42675.334456018514</v>
      </c>
    </row>
    <row r="692" spans="1:22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 s="6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0">
        <f t="shared" si="74"/>
        <v>42579.301400462959</v>
      </c>
      <c r="T692" s="10">
        <f t="shared" si="75"/>
        <v>42621.916666666664</v>
      </c>
      <c r="U692">
        <f t="shared" si="76"/>
        <v>2016</v>
      </c>
      <c r="V692" s="11">
        <v>42579.301400462959</v>
      </c>
    </row>
    <row r="693" spans="1:22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 s="6">
        <f t="shared" si="71"/>
        <v>26</v>
      </c>
      <c r="Q693" t="str">
        <f t="shared" si="72"/>
        <v>technology</v>
      </c>
      <c r="R693" t="str">
        <f t="shared" si="73"/>
        <v>wearables</v>
      </c>
      <c r="S693" s="10">
        <f t="shared" si="74"/>
        <v>42157.694976851846</v>
      </c>
      <c r="T693" s="10">
        <f t="shared" si="75"/>
        <v>42185.694976851846</v>
      </c>
      <c r="U693">
        <f t="shared" si="76"/>
        <v>2015</v>
      </c>
      <c r="V693" s="11">
        <v>42157.694976851846</v>
      </c>
    </row>
    <row r="694" spans="1:22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 s="6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0">
        <f t="shared" si="74"/>
        <v>42696.042395833334</v>
      </c>
      <c r="T694" s="10">
        <f t="shared" si="75"/>
        <v>42726.042395833334</v>
      </c>
      <c r="U694">
        <f t="shared" si="76"/>
        <v>2016</v>
      </c>
      <c r="V694" s="11">
        <v>42696.042395833334</v>
      </c>
    </row>
    <row r="695" spans="1:22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 s="6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0">
        <f t="shared" si="74"/>
        <v>42094.474849537037</v>
      </c>
      <c r="T695" s="10">
        <f t="shared" si="75"/>
        <v>42124.474849537037</v>
      </c>
      <c r="U695">
        <f t="shared" si="76"/>
        <v>2015</v>
      </c>
      <c r="V695" s="11">
        <v>42094.474849537037</v>
      </c>
    </row>
    <row r="696" spans="1:22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 s="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0">
        <f t="shared" si="74"/>
        <v>42737.330543981479</v>
      </c>
      <c r="T696" s="10">
        <f t="shared" si="75"/>
        <v>42767.330543981479</v>
      </c>
      <c r="U696">
        <f t="shared" si="76"/>
        <v>2017</v>
      </c>
      <c r="V696" s="11">
        <v>42737.330543981479</v>
      </c>
    </row>
    <row r="697" spans="1:22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 s="6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0">
        <f t="shared" si="74"/>
        <v>41913.187731481477</v>
      </c>
      <c r="T697" s="10">
        <f t="shared" si="75"/>
        <v>41943.187731481477</v>
      </c>
      <c r="U697">
        <f t="shared" si="76"/>
        <v>2014</v>
      </c>
      <c r="V697" s="11">
        <v>41913.187731481477</v>
      </c>
    </row>
    <row r="698" spans="1:22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 s="6">
        <f t="shared" si="71"/>
        <v>1</v>
      </c>
      <c r="Q698" t="str">
        <f t="shared" si="72"/>
        <v>technology</v>
      </c>
      <c r="R698" t="str">
        <f t="shared" si="73"/>
        <v>wearables</v>
      </c>
      <c r="S698" s="10">
        <f t="shared" si="74"/>
        <v>41815.593773148146</v>
      </c>
      <c r="T698" s="10">
        <f t="shared" si="75"/>
        <v>41845.593773148146</v>
      </c>
      <c r="U698">
        <f t="shared" si="76"/>
        <v>2014</v>
      </c>
      <c r="V698" s="11">
        <v>41815.593773148146</v>
      </c>
    </row>
    <row r="699" spans="1:22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 s="6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0">
        <f t="shared" si="74"/>
        <v>42388.189687500002</v>
      </c>
      <c r="T699" s="10">
        <f t="shared" si="75"/>
        <v>42403.189687500002</v>
      </c>
      <c r="U699">
        <f t="shared" si="76"/>
        <v>2016</v>
      </c>
      <c r="V699" s="11">
        <v>42388.189687500002</v>
      </c>
    </row>
    <row r="700" spans="1:22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 s="6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0">
        <f t="shared" si="74"/>
        <v>41866.59774305555</v>
      </c>
      <c r="T700" s="10">
        <f t="shared" si="75"/>
        <v>41899.75</v>
      </c>
      <c r="U700">
        <f t="shared" si="76"/>
        <v>2014</v>
      </c>
      <c r="V700" s="11">
        <v>41866.59774305555</v>
      </c>
    </row>
    <row r="701" spans="1:22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 s="6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0">
        <f t="shared" si="74"/>
        <v>41563.152175925927</v>
      </c>
      <c r="T701" s="10">
        <f t="shared" si="75"/>
        <v>41600.333333333328</v>
      </c>
      <c r="U701">
        <f t="shared" si="76"/>
        <v>2013</v>
      </c>
      <c r="V701" s="11">
        <v>41563.152175925927</v>
      </c>
    </row>
    <row r="702" spans="1:22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 s="6">
        <f t="shared" si="71"/>
        <v>13</v>
      </c>
      <c r="Q702" t="str">
        <f t="shared" si="72"/>
        <v>technology</v>
      </c>
      <c r="R702" t="str">
        <f t="shared" si="73"/>
        <v>wearables</v>
      </c>
      <c r="S702" s="10">
        <f t="shared" si="74"/>
        <v>42715.355104166665</v>
      </c>
      <c r="T702" s="10">
        <f t="shared" si="75"/>
        <v>42745.355104166665</v>
      </c>
      <c r="U702">
        <f t="shared" si="76"/>
        <v>2016</v>
      </c>
      <c r="V702" s="11">
        <v>42715.355104166665</v>
      </c>
    </row>
    <row r="703" spans="1:22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 s="6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0">
        <f t="shared" si="74"/>
        <v>41813.329629629625</v>
      </c>
      <c r="T703" s="10">
        <f t="shared" si="75"/>
        <v>41843.329629629625</v>
      </c>
      <c r="U703">
        <f t="shared" si="76"/>
        <v>2014</v>
      </c>
      <c r="V703" s="11">
        <v>41813.329629629625</v>
      </c>
    </row>
    <row r="704" spans="1:22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 s="6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0">
        <f t="shared" si="74"/>
        <v>42668.393368055556</v>
      </c>
      <c r="T704" s="10">
        <f t="shared" si="75"/>
        <v>42698.435034722213</v>
      </c>
      <c r="U704">
        <f t="shared" si="76"/>
        <v>2016</v>
      </c>
      <c r="V704" s="11">
        <v>42668.393368055556</v>
      </c>
    </row>
    <row r="705" spans="1:22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 s="6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0">
        <f t="shared" si="74"/>
        <v>42711.617465277777</v>
      </c>
      <c r="T705" s="10">
        <f t="shared" si="75"/>
        <v>42766.647222222215</v>
      </c>
      <c r="U705">
        <f t="shared" si="76"/>
        <v>2016</v>
      </c>
      <c r="V705" s="11">
        <v>42711.617465277777</v>
      </c>
    </row>
    <row r="706" spans="1:22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8.7454545454545458E-3</v>
      </c>
      <c r="P706" s="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0">
        <f t="shared" si="74"/>
        <v>42725.859583333331</v>
      </c>
      <c r="T706" s="10">
        <f t="shared" si="75"/>
        <v>42785.859583333331</v>
      </c>
      <c r="U706">
        <f t="shared" si="76"/>
        <v>2016</v>
      </c>
      <c r="V706" s="11">
        <v>42725.859583333331</v>
      </c>
    </row>
    <row r="707" spans="1:22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E707/D707</f>
        <v>9.7699999999999992E-3</v>
      </c>
      <c r="P707" s="6">
        <f t="shared" ref="P707:P770" si="78">E707/L707</f>
        <v>195.4</v>
      </c>
      <c r="Q707" t="str">
        <f t="shared" ref="Q707:Q770" si="79">LEFT(N707,FIND("/",N707)-1)</f>
        <v>technology</v>
      </c>
      <c r="R707" t="str">
        <f t="shared" ref="R707:R770" si="80">MID(N707,FIND("/",N707)+1,LEN(N707))</f>
        <v>wearables</v>
      </c>
      <c r="S707" s="10">
        <f t="shared" ref="S707:S770" si="81">(((J707/60)/60)/24)+DATE(1970,1,1)+(-8/24)</f>
        <v>42726.158310185179</v>
      </c>
      <c r="T707" s="10">
        <f t="shared" ref="T707:T770" si="82">(((I707/60)/60)/24)+DATE(1970,1,1)+(-8/24)</f>
        <v>42756.158310185179</v>
      </c>
      <c r="U707">
        <f t="shared" ref="U707:U770" si="83">YEAR(S707)</f>
        <v>2016</v>
      </c>
      <c r="V707" s="11">
        <v>42726.158310185179</v>
      </c>
    </row>
    <row r="708" spans="1:22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6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0">
        <f t="shared" si="81"/>
        <v>42676.661840277775</v>
      </c>
      <c r="T708" s="10">
        <f t="shared" si="82"/>
        <v>42718.443749999999</v>
      </c>
      <c r="U708">
        <f t="shared" si="83"/>
        <v>2016</v>
      </c>
      <c r="V708" s="11">
        <v>42676.661840277775</v>
      </c>
    </row>
    <row r="709" spans="1:22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 s="6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0">
        <f t="shared" si="81"/>
        <v>42696.33017361111</v>
      </c>
      <c r="T709" s="10">
        <f t="shared" si="82"/>
        <v>42736.33017361111</v>
      </c>
      <c r="U709">
        <f t="shared" si="83"/>
        <v>2016</v>
      </c>
      <c r="V709" s="11">
        <v>42696.33017361111</v>
      </c>
    </row>
    <row r="710" spans="1:22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 s="6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0">
        <f t="shared" si="81"/>
        <v>41835.247685185182</v>
      </c>
      <c r="T710" s="10">
        <f t="shared" si="82"/>
        <v>41895.247685185182</v>
      </c>
      <c r="U710">
        <f t="shared" si="83"/>
        <v>2014</v>
      </c>
      <c r="V710" s="11">
        <v>41835.247685185182</v>
      </c>
    </row>
    <row r="711" spans="1:22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 s="6">
        <f t="shared" si="78"/>
        <v>30.5</v>
      </c>
      <c r="Q711" t="str">
        <f t="shared" si="79"/>
        <v>technology</v>
      </c>
      <c r="R711" t="str">
        <f t="shared" si="80"/>
        <v>wearables</v>
      </c>
      <c r="S711" s="10">
        <f t="shared" si="81"/>
        <v>41947.707858796297</v>
      </c>
      <c r="T711" s="10">
        <f t="shared" si="82"/>
        <v>41977.707858796297</v>
      </c>
      <c r="U711">
        <f t="shared" si="83"/>
        <v>2014</v>
      </c>
      <c r="V711" s="11">
        <v>41947.707858796297</v>
      </c>
    </row>
    <row r="712" spans="1:22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6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0">
        <f t="shared" si="81"/>
        <v>41837.651643518519</v>
      </c>
      <c r="T712" s="10">
        <f t="shared" si="82"/>
        <v>41870.697222222218</v>
      </c>
      <c r="U712">
        <f t="shared" si="83"/>
        <v>2014</v>
      </c>
      <c r="V712" s="11">
        <v>41837.651643518519</v>
      </c>
    </row>
    <row r="713" spans="1:22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 s="6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0">
        <f t="shared" si="81"/>
        <v>42678.125787037039</v>
      </c>
      <c r="T713" s="10">
        <f t="shared" si="82"/>
        <v>42718.167453703696</v>
      </c>
      <c r="U713">
        <f t="shared" si="83"/>
        <v>2016</v>
      </c>
      <c r="V713" s="11">
        <v>42678.125787037039</v>
      </c>
    </row>
    <row r="714" spans="1:22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 s="6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0">
        <f t="shared" si="81"/>
        <v>42384.347592592596</v>
      </c>
      <c r="T714" s="10">
        <f t="shared" si="82"/>
        <v>42414.347592592596</v>
      </c>
      <c r="U714">
        <f t="shared" si="83"/>
        <v>2016</v>
      </c>
      <c r="V714" s="11">
        <v>42384.347592592596</v>
      </c>
    </row>
    <row r="715" spans="1:22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 s="6">
        <f t="shared" si="78"/>
        <v>199</v>
      </c>
      <c r="Q715" t="str">
        <f t="shared" si="79"/>
        <v>technology</v>
      </c>
      <c r="R715" t="str">
        <f t="shared" si="80"/>
        <v>wearables</v>
      </c>
      <c r="S715" s="10">
        <f t="shared" si="81"/>
        <v>42496.195972222216</v>
      </c>
      <c r="T715" s="10">
        <f t="shared" si="82"/>
        <v>42526.195972222216</v>
      </c>
      <c r="U715">
        <f t="shared" si="83"/>
        <v>2016</v>
      </c>
      <c r="V715" s="11">
        <v>42496.195972222216</v>
      </c>
    </row>
    <row r="716" spans="1:22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 s="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0">
        <f t="shared" si="81"/>
        <v>42734.454652777778</v>
      </c>
      <c r="T716" s="10">
        <f t="shared" si="82"/>
        <v>42794.454652777778</v>
      </c>
      <c r="U716">
        <f t="shared" si="83"/>
        <v>2016</v>
      </c>
      <c r="V716" s="11">
        <v>42734.454652777778</v>
      </c>
    </row>
    <row r="717" spans="1:22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 s="6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0">
        <f t="shared" si="81"/>
        <v>42272.7574074074</v>
      </c>
      <c r="T717" s="10">
        <f t="shared" si="82"/>
        <v>42312.799074074072</v>
      </c>
      <c r="U717">
        <f t="shared" si="83"/>
        <v>2015</v>
      </c>
      <c r="V717" s="11">
        <v>42272.7574074074</v>
      </c>
    </row>
    <row r="718" spans="1:22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 s="6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0">
        <f t="shared" si="81"/>
        <v>41940.325312499997</v>
      </c>
      <c r="T718" s="10">
        <f t="shared" si="82"/>
        <v>41973.666666666664</v>
      </c>
      <c r="U718">
        <f t="shared" si="83"/>
        <v>2014</v>
      </c>
      <c r="V718" s="11">
        <v>41940.325312499997</v>
      </c>
    </row>
    <row r="719" spans="1:2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 s="6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0">
        <f t="shared" si="81"/>
        <v>41857.520856481482</v>
      </c>
      <c r="T719" s="10">
        <f t="shared" si="82"/>
        <v>41887.520856481482</v>
      </c>
      <c r="U719">
        <f t="shared" si="83"/>
        <v>2014</v>
      </c>
      <c r="V719" s="11">
        <v>41857.520856481482</v>
      </c>
    </row>
    <row r="720" spans="1:22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 s="6">
        <f t="shared" si="78"/>
        <v>22.5</v>
      </c>
      <c r="Q720" t="str">
        <f t="shared" si="79"/>
        <v>technology</v>
      </c>
      <c r="R720" t="str">
        <f t="shared" si="80"/>
        <v>wearables</v>
      </c>
      <c r="S720" s="10">
        <f t="shared" si="81"/>
        <v>42752.512118055551</v>
      </c>
      <c r="T720" s="10">
        <f t="shared" si="82"/>
        <v>42783.915972222218</v>
      </c>
      <c r="U720">
        <f t="shared" si="83"/>
        <v>2017</v>
      </c>
      <c r="V720" s="11">
        <v>42752.512118055551</v>
      </c>
    </row>
    <row r="721" spans="1:22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 s="6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0">
        <f t="shared" si="81"/>
        <v>42408.70689814815</v>
      </c>
      <c r="T721" s="10">
        <f t="shared" si="82"/>
        <v>42422.70689814815</v>
      </c>
      <c r="U721">
        <f t="shared" si="83"/>
        <v>2016</v>
      </c>
      <c r="V721" s="11">
        <v>42408.70689814815</v>
      </c>
    </row>
    <row r="722" spans="1:22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 s="6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0">
        <f t="shared" si="81"/>
        <v>40909.315868055557</v>
      </c>
      <c r="T722" s="10">
        <f t="shared" si="82"/>
        <v>40937.315868055557</v>
      </c>
      <c r="U722">
        <f t="shared" si="83"/>
        <v>2012</v>
      </c>
      <c r="V722" s="11">
        <v>40909.315868055557</v>
      </c>
    </row>
    <row r="723" spans="1:22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 s="6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0">
        <f t="shared" si="81"/>
        <v>41807.238506944443</v>
      </c>
      <c r="T723" s="10">
        <f t="shared" si="82"/>
        <v>41852.238506944443</v>
      </c>
      <c r="U723">
        <f t="shared" si="83"/>
        <v>2014</v>
      </c>
      <c r="V723" s="11">
        <v>41807.238506944443</v>
      </c>
    </row>
    <row r="724" spans="1:22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 s="6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0">
        <f t="shared" si="81"/>
        <v>40977.471967592588</v>
      </c>
      <c r="T724" s="10">
        <f t="shared" si="82"/>
        <v>41007.430300925924</v>
      </c>
      <c r="U724">
        <f t="shared" si="83"/>
        <v>2012</v>
      </c>
      <c r="V724" s="11">
        <v>40977.471967592588</v>
      </c>
    </row>
    <row r="725" spans="1:22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 s="6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0">
        <f t="shared" si="81"/>
        <v>42184.483206018522</v>
      </c>
      <c r="T725" s="10">
        <f t="shared" si="82"/>
        <v>42214.832638888889</v>
      </c>
      <c r="U725">
        <f t="shared" si="83"/>
        <v>2015</v>
      </c>
      <c r="V725" s="11">
        <v>42184.483206018522</v>
      </c>
    </row>
    <row r="726" spans="1:22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 s="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0">
        <f t="shared" si="81"/>
        <v>40694.305127314808</v>
      </c>
      <c r="T726" s="10">
        <f t="shared" si="82"/>
        <v>40724.305127314808</v>
      </c>
      <c r="U726">
        <f t="shared" si="83"/>
        <v>2011</v>
      </c>
      <c r="V726" s="11">
        <v>40694.305127314808</v>
      </c>
    </row>
    <row r="727" spans="1:22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 s="6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0">
        <f t="shared" si="81"/>
        <v>42321.292962962958</v>
      </c>
      <c r="T727" s="10">
        <f t="shared" si="82"/>
        <v>42351.292962962958</v>
      </c>
      <c r="U727">
        <f t="shared" si="83"/>
        <v>2015</v>
      </c>
      <c r="V727" s="11">
        <v>42321.292962962958</v>
      </c>
    </row>
    <row r="728" spans="1:22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 s="6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0">
        <f t="shared" si="81"/>
        <v>41345.709340277775</v>
      </c>
      <c r="T728" s="10">
        <f t="shared" si="82"/>
        <v>41375.709340277775</v>
      </c>
      <c r="U728">
        <f t="shared" si="83"/>
        <v>2013</v>
      </c>
      <c r="V728" s="11">
        <v>41345.709340277775</v>
      </c>
    </row>
    <row r="729" spans="1:22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 s="6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0">
        <f t="shared" si="81"/>
        <v>41246.686909722215</v>
      </c>
      <c r="T729" s="10">
        <f t="shared" si="82"/>
        <v>41288.555555555555</v>
      </c>
      <c r="U729">
        <f t="shared" si="83"/>
        <v>2012</v>
      </c>
      <c r="V729" s="11">
        <v>41246.686909722215</v>
      </c>
    </row>
    <row r="730" spans="1:22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 s="6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0">
        <f t="shared" si="81"/>
        <v>40731.504131944443</v>
      </c>
      <c r="T730" s="10">
        <f t="shared" si="82"/>
        <v>40776.504131944443</v>
      </c>
      <c r="U730">
        <f t="shared" si="83"/>
        <v>2011</v>
      </c>
      <c r="V730" s="11">
        <v>40731.504131944443</v>
      </c>
    </row>
    <row r="731" spans="1:22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 s="6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0">
        <f t="shared" si="81"/>
        <v>41110.85255787037</v>
      </c>
      <c r="T731" s="10">
        <f t="shared" si="82"/>
        <v>41170.85255787037</v>
      </c>
      <c r="U731">
        <f t="shared" si="83"/>
        <v>2012</v>
      </c>
      <c r="V731" s="11">
        <v>41110.85255787037</v>
      </c>
    </row>
    <row r="732" spans="1:22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 s="6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0">
        <f t="shared" si="81"/>
        <v>40854.411932870367</v>
      </c>
      <c r="T732" s="10">
        <f t="shared" si="82"/>
        <v>40884.411932870367</v>
      </c>
      <c r="U732">
        <f t="shared" si="83"/>
        <v>2011</v>
      </c>
      <c r="V732" s="11">
        <v>40854.411932870367</v>
      </c>
    </row>
    <row r="733" spans="1:22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 s="6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0">
        <f t="shared" si="81"/>
        <v>40879.462349537032</v>
      </c>
      <c r="T733" s="10">
        <f t="shared" si="82"/>
        <v>40929.916666666664</v>
      </c>
      <c r="U733">
        <f t="shared" si="83"/>
        <v>2011</v>
      </c>
      <c r="V733" s="11">
        <v>40879.462349537032</v>
      </c>
    </row>
    <row r="734" spans="1:22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 s="6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0">
        <f t="shared" si="81"/>
        <v>41486.09098379629</v>
      </c>
      <c r="T734" s="10">
        <f t="shared" si="82"/>
        <v>41546.09098379629</v>
      </c>
      <c r="U734">
        <f t="shared" si="83"/>
        <v>2013</v>
      </c>
      <c r="V734" s="11">
        <v>41486.09098379629</v>
      </c>
    </row>
    <row r="735" spans="1:22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 s="6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0">
        <f t="shared" si="81"/>
        <v>41598.086712962962</v>
      </c>
      <c r="T735" s="10">
        <f t="shared" si="82"/>
        <v>41628.086712962962</v>
      </c>
      <c r="U735">
        <f t="shared" si="83"/>
        <v>2013</v>
      </c>
      <c r="V735" s="11">
        <v>41598.086712962962</v>
      </c>
    </row>
    <row r="736" spans="1:22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 s="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0">
        <f t="shared" si="81"/>
        <v>42101.831249999996</v>
      </c>
      <c r="T736" s="10">
        <f t="shared" si="82"/>
        <v>42132.874999999993</v>
      </c>
      <c r="U736">
        <f t="shared" si="83"/>
        <v>2015</v>
      </c>
      <c r="V736" s="11">
        <v>42101.831249999996</v>
      </c>
    </row>
    <row r="737" spans="1:22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 s="6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0">
        <f t="shared" si="81"/>
        <v>41945.696134259255</v>
      </c>
      <c r="T737" s="10">
        <f t="shared" si="82"/>
        <v>41976.693749999999</v>
      </c>
      <c r="U737">
        <f t="shared" si="83"/>
        <v>2014</v>
      </c>
      <c r="V737" s="11">
        <v>41945.696134259255</v>
      </c>
    </row>
    <row r="738" spans="1:22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 s="6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0">
        <f t="shared" si="81"/>
        <v>41579.400925925926</v>
      </c>
      <c r="T738" s="10">
        <f t="shared" si="82"/>
        <v>41598.874305555553</v>
      </c>
      <c r="U738">
        <f t="shared" si="83"/>
        <v>2013</v>
      </c>
      <c r="V738" s="11">
        <v>41579.400925925926</v>
      </c>
    </row>
    <row r="739" spans="1:22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 s="6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0">
        <f t="shared" si="81"/>
        <v>41666.941979166666</v>
      </c>
      <c r="T739" s="10">
        <f t="shared" si="82"/>
        <v>41684.5</v>
      </c>
      <c r="U739">
        <f t="shared" si="83"/>
        <v>2014</v>
      </c>
      <c r="V739" s="11">
        <v>41666.941979166666</v>
      </c>
    </row>
    <row r="740" spans="1:22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 s="6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0">
        <f t="shared" si="81"/>
        <v>41943.270763888882</v>
      </c>
      <c r="T740" s="10">
        <f t="shared" si="82"/>
        <v>41973.874305555553</v>
      </c>
      <c r="U740">
        <f t="shared" si="83"/>
        <v>2014</v>
      </c>
      <c r="V740" s="11">
        <v>41943.270763888882</v>
      </c>
    </row>
    <row r="741" spans="1:22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 s="6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0">
        <f t="shared" si="81"/>
        <v>41829.169317129628</v>
      </c>
      <c r="T741" s="10">
        <f t="shared" si="82"/>
        <v>41862.169317129628</v>
      </c>
      <c r="U741">
        <f t="shared" si="83"/>
        <v>2014</v>
      </c>
      <c r="V741" s="11">
        <v>41829.169317129628</v>
      </c>
    </row>
    <row r="742" spans="1:22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 s="6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0">
        <f t="shared" si="81"/>
        <v>42161.81344907407</v>
      </c>
      <c r="T742" s="10">
        <f t="shared" si="82"/>
        <v>42175.81344907407</v>
      </c>
      <c r="U742">
        <f t="shared" si="83"/>
        <v>2015</v>
      </c>
      <c r="V742" s="11">
        <v>42161.81344907407</v>
      </c>
    </row>
    <row r="743" spans="1:22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 s="6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0">
        <f t="shared" si="81"/>
        <v>41401.314884259256</v>
      </c>
      <c r="T743" s="10">
        <f t="shared" si="82"/>
        <v>41436.314884259256</v>
      </c>
      <c r="U743">
        <f t="shared" si="83"/>
        <v>2013</v>
      </c>
      <c r="V743" s="11">
        <v>41401.314884259256</v>
      </c>
    </row>
    <row r="744" spans="1:22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 s="6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0">
        <f t="shared" si="81"/>
        <v>41689.584629629629</v>
      </c>
      <c r="T744" s="10">
        <f t="shared" si="82"/>
        <v>41719.542962962958</v>
      </c>
      <c r="U744">
        <f t="shared" si="83"/>
        <v>2014</v>
      </c>
      <c r="V744" s="11">
        <v>41689.584629629629</v>
      </c>
    </row>
    <row r="745" spans="1:22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 s="6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0">
        <f t="shared" si="81"/>
        <v>40990.375983796293</v>
      </c>
      <c r="T745" s="10">
        <f t="shared" si="82"/>
        <v>41015.541666666664</v>
      </c>
      <c r="U745">
        <f t="shared" si="83"/>
        <v>2012</v>
      </c>
      <c r="V745" s="11">
        <v>40990.375983796293</v>
      </c>
    </row>
    <row r="746" spans="1:22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 s="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0">
        <f t="shared" si="81"/>
        <v>41226.623877314814</v>
      </c>
      <c r="T746" s="10">
        <f t="shared" si="82"/>
        <v>41256.623877314814</v>
      </c>
      <c r="U746">
        <f t="shared" si="83"/>
        <v>2012</v>
      </c>
      <c r="V746" s="11">
        <v>41226.623877314814</v>
      </c>
    </row>
    <row r="747" spans="1:22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 s="6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0">
        <f t="shared" si="81"/>
        <v>41367.238946759258</v>
      </c>
      <c r="T747" s="10">
        <f t="shared" si="82"/>
        <v>41397.238946759258</v>
      </c>
      <c r="U747">
        <f t="shared" si="83"/>
        <v>2013</v>
      </c>
      <c r="V747" s="11">
        <v>41367.238946759258</v>
      </c>
    </row>
    <row r="748" spans="1:22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 s="6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0">
        <f t="shared" si="81"/>
        <v>41156.709594907406</v>
      </c>
      <c r="T748" s="10">
        <f t="shared" si="82"/>
        <v>41174.832638888889</v>
      </c>
      <c r="U748">
        <f t="shared" si="83"/>
        <v>2012</v>
      </c>
      <c r="V748" s="11">
        <v>41156.709594907406</v>
      </c>
    </row>
    <row r="749" spans="1:22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 s="6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0">
        <f t="shared" si="81"/>
        <v>41988.215497685182</v>
      </c>
      <c r="T749" s="10">
        <f t="shared" si="82"/>
        <v>42019.120833333327</v>
      </c>
      <c r="U749">
        <f t="shared" si="83"/>
        <v>2014</v>
      </c>
      <c r="V749" s="11">
        <v>41988.215497685182</v>
      </c>
    </row>
    <row r="750" spans="1:22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 s="6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0">
        <f t="shared" si="81"/>
        <v>41831.513495370367</v>
      </c>
      <c r="T750" s="10">
        <f t="shared" si="82"/>
        <v>41861.513495370367</v>
      </c>
      <c r="U750">
        <f t="shared" si="83"/>
        <v>2014</v>
      </c>
      <c r="V750" s="11">
        <v>41831.513495370367</v>
      </c>
    </row>
    <row r="751" spans="1:22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 s="6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0">
        <f t="shared" si="81"/>
        <v>42733.607986111114</v>
      </c>
      <c r="T751" s="10">
        <f t="shared" si="82"/>
        <v>42763.607986111114</v>
      </c>
      <c r="U751">
        <f t="shared" si="83"/>
        <v>2016</v>
      </c>
      <c r="V751" s="11">
        <v>42733.607986111114</v>
      </c>
    </row>
    <row r="752" spans="1:22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 s="6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0">
        <f t="shared" si="81"/>
        <v>41299.544814814813</v>
      </c>
      <c r="T752" s="10">
        <f t="shared" si="82"/>
        <v>41329.544814814813</v>
      </c>
      <c r="U752">
        <f t="shared" si="83"/>
        <v>2013</v>
      </c>
      <c r="V752" s="11">
        <v>41299.544814814813</v>
      </c>
    </row>
    <row r="753" spans="1:22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 s="6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0">
        <f t="shared" si="81"/>
        <v>40713.297164351847</v>
      </c>
      <c r="T753" s="10">
        <f t="shared" si="82"/>
        <v>40759.297164351847</v>
      </c>
      <c r="U753">
        <f t="shared" si="83"/>
        <v>2011</v>
      </c>
      <c r="V753" s="11">
        <v>40713.297164351847</v>
      </c>
    </row>
    <row r="754" spans="1:22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 s="6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0">
        <f t="shared" si="81"/>
        <v>42639.088159722225</v>
      </c>
      <c r="T754" s="10">
        <f t="shared" si="82"/>
        <v>42659.124999999993</v>
      </c>
      <c r="U754">
        <f t="shared" si="83"/>
        <v>2016</v>
      </c>
      <c r="V754" s="11">
        <v>42639.088159722225</v>
      </c>
    </row>
    <row r="755" spans="1:22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 s="6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0">
        <f t="shared" si="81"/>
        <v>42019.256840277776</v>
      </c>
      <c r="T755" s="10">
        <f t="shared" si="82"/>
        <v>42049.256840277776</v>
      </c>
      <c r="U755">
        <f t="shared" si="83"/>
        <v>2015</v>
      </c>
      <c r="V755" s="11">
        <v>42019.256840277776</v>
      </c>
    </row>
    <row r="756" spans="1:22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 s="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0">
        <f t="shared" si="81"/>
        <v>41249.41575231481</v>
      </c>
      <c r="T756" s="10">
        <f t="shared" si="82"/>
        <v>41279.41575231481</v>
      </c>
      <c r="U756">
        <f t="shared" si="83"/>
        <v>2012</v>
      </c>
      <c r="V756" s="11">
        <v>41249.41575231481</v>
      </c>
    </row>
    <row r="757" spans="1:22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 s="6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0">
        <f t="shared" si="81"/>
        <v>41383.271724537037</v>
      </c>
      <c r="T757" s="10">
        <f t="shared" si="82"/>
        <v>41413.695138888885</v>
      </c>
      <c r="U757">
        <f t="shared" si="83"/>
        <v>2013</v>
      </c>
      <c r="V757" s="11">
        <v>41383.271724537037</v>
      </c>
    </row>
    <row r="758" spans="1:22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 s="6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0">
        <f t="shared" si="81"/>
        <v>40590.433553240735</v>
      </c>
      <c r="T758" s="10">
        <f t="shared" si="82"/>
        <v>40651.391886574071</v>
      </c>
      <c r="U758">
        <f t="shared" si="83"/>
        <v>2011</v>
      </c>
      <c r="V758" s="11">
        <v>40590.433553240735</v>
      </c>
    </row>
    <row r="759" spans="1:22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 s="6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0">
        <f t="shared" si="81"/>
        <v>41234.721226851849</v>
      </c>
      <c r="T759" s="10">
        <f t="shared" si="82"/>
        <v>41248.721226851849</v>
      </c>
      <c r="U759">
        <f t="shared" si="83"/>
        <v>2012</v>
      </c>
      <c r="V759" s="11">
        <v>41234.721226851849</v>
      </c>
    </row>
    <row r="760" spans="1:22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 s="6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0">
        <f t="shared" si="81"/>
        <v>40429.503101851849</v>
      </c>
      <c r="T760" s="10">
        <f t="shared" si="82"/>
        <v>40459.503101851849</v>
      </c>
      <c r="U760">
        <f t="shared" si="83"/>
        <v>2010</v>
      </c>
      <c r="V760" s="11">
        <v>40429.503101851849</v>
      </c>
    </row>
    <row r="761" spans="1:22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 s="6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0">
        <f t="shared" si="81"/>
        <v>41788.996979166666</v>
      </c>
      <c r="T761" s="10">
        <f t="shared" si="82"/>
        <v>41828.996979166666</v>
      </c>
      <c r="U761">
        <f t="shared" si="83"/>
        <v>2014</v>
      </c>
      <c r="V761" s="11">
        <v>41788.996979166666</v>
      </c>
    </row>
    <row r="762" spans="1:22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6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0">
        <f t="shared" si="81"/>
        <v>42670.430706018517</v>
      </c>
      <c r="T762" s="10">
        <f t="shared" si="82"/>
        <v>42700.472372685181</v>
      </c>
      <c r="U762">
        <f t="shared" si="83"/>
        <v>2016</v>
      </c>
      <c r="V762" s="11">
        <v>42670.430706018517</v>
      </c>
    </row>
    <row r="763" spans="1:22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 s="6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0">
        <f t="shared" si="81"/>
        <v>41642.418124999997</v>
      </c>
      <c r="T763" s="10">
        <f t="shared" si="82"/>
        <v>41672.418124999997</v>
      </c>
      <c r="U763">
        <f t="shared" si="83"/>
        <v>2014</v>
      </c>
      <c r="V763" s="11">
        <v>41642.418124999997</v>
      </c>
    </row>
    <row r="764" spans="1:22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6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0">
        <f t="shared" si="81"/>
        <v>42690.52511574074</v>
      </c>
      <c r="T764" s="10">
        <f t="shared" si="82"/>
        <v>42707.916666666664</v>
      </c>
      <c r="U764">
        <f t="shared" si="83"/>
        <v>2016</v>
      </c>
      <c r="V764" s="11">
        <v>42690.52511574074</v>
      </c>
    </row>
    <row r="765" spans="1:22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 s="6">
        <f t="shared" si="78"/>
        <v>5</v>
      </c>
      <c r="Q765" t="str">
        <f t="shared" si="79"/>
        <v>publishing</v>
      </c>
      <c r="R765" t="str">
        <f t="shared" si="80"/>
        <v>fiction</v>
      </c>
      <c r="S765" s="10">
        <f t="shared" si="81"/>
        <v>41471.113518518512</v>
      </c>
      <c r="T765" s="10">
        <f t="shared" si="82"/>
        <v>41501.113518518512</v>
      </c>
      <c r="U765">
        <f t="shared" si="83"/>
        <v>2013</v>
      </c>
      <c r="V765" s="11">
        <v>41471.113518518512</v>
      </c>
    </row>
    <row r="766" spans="1:22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0">
        <f t="shared" si="81"/>
        <v>42226.839826388888</v>
      </c>
      <c r="T766" s="10">
        <f t="shared" si="82"/>
        <v>42256.839826388888</v>
      </c>
      <c r="U766">
        <f t="shared" si="83"/>
        <v>2015</v>
      </c>
      <c r="V766" s="11">
        <v>42226.839826388888</v>
      </c>
    </row>
    <row r="767" spans="1:22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 s="6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0">
        <f t="shared" si="81"/>
        <v>41901.209305555552</v>
      </c>
      <c r="T767" s="10">
        <f t="shared" si="82"/>
        <v>41931.209305555552</v>
      </c>
      <c r="U767">
        <f t="shared" si="83"/>
        <v>2014</v>
      </c>
      <c r="V767" s="11">
        <v>41901.209305555552</v>
      </c>
    </row>
    <row r="768" spans="1:22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6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0">
        <f t="shared" si="81"/>
        <v>42021.45003472222</v>
      </c>
      <c r="T768" s="10">
        <f t="shared" si="82"/>
        <v>42051.45003472222</v>
      </c>
      <c r="U768">
        <f t="shared" si="83"/>
        <v>2015</v>
      </c>
      <c r="V768" s="11">
        <v>42021.45003472222</v>
      </c>
    </row>
    <row r="769" spans="1:22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 s="6">
        <f t="shared" si="78"/>
        <v>59</v>
      </c>
      <c r="Q769" t="str">
        <f t="shared" si="79"/>
        <v>publishing</v>
      </c>
      <c r="R769" t="str">
        <f t="shared" si="80"/>
        <v>fiction</v>
      </c>
      <c r="S769" s="10">
        <f t="shared" si="81"/>
        <v>42114.810300925928</v>
      </c>
      <c r="T769" s="10">
        <f t="shared" si="82"/>
        <v>42144.810300925928</v>
      </c>
      <c r="U769">
        <f t="shared" si="83"/>
        <v>2015</v>
      </c>
      <c r="V769" s="11">
        <v>42114.810300925928</v>
      </c>
    </row>
    <row r="770" spans="1:22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6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0">
        <f t="shared" si="81"/>
        <v>41593.873726851853</v>
      </c>
      <c r="T770" s="10">
        <f t="shared" si="82"/>
        <v>41623.873726851853</v>
      </c>
      <c r="U770">
        <f t="shared" si="83"/>
        <v>2013</v>
      </c>
      <c r="V770" s="11">
        <v>41593.873726851853</v>
      </c>
    </row>
    <row r="771" spans="1:22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E771/D771</f>
        <v>0.41399999999999998</v>
      </c>
      <c r="P771" s="6">
        <f t="shared" ref="P771:P834" si="85">E771/L771</f>
        <v>31.846153846153847</v>
      </c>
      <c r="Q771" t="str">
        <f t="shared" ref="Q771:Q834" si="86">LEFT(N771,FIND("/",N771)-1)</f>
        <v>publishing</v>
      </c>
      <c r="R771" t="str">
        <f t="shared" ref="R771:R834" si="87">MID(N771,FIND("/",N771)+1,LEN(N771))</f>
        <v>fiction</v>
      </c>
      <c r="S771" s="10">
        <f t="shared" ref="S771:S834" si="88">(((J771/60)/60)/24)+DATE(1970,1,1)+(-8/24)</f>
        <v>41604.663124999999</v>
      </c>
      <c r="T771" s="10">
        <f t="shared" ref="T771:T834" si="89">(((I771/60)/60)/24)+DATE(1970,1,1)+(-8/24)</f>
        <v>41634.663124999999</v>
      </c>
      <c r="U771">
        <f t="shared" ref="U771:U834" si="90">YEAR(S771)</f>
        <v>2013</v>
      </c>
      <c r="V771" s="11">
        <v>41604.663124999999</v>
      </c>
    </row>
    <row r="772" spans="1:22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6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0">
        <f t="shared" si="88"/>
        <v>41289.666307870371</v>
      </c>
      <c r="T772" s="10">
        <f t="shared" si="89"/>
        <v>41329.666307870371</v>
      </c>
      <c r="U772">
        <f t="shared" si="90"/>
        <v>2013</v>
      </c>
      <c r="V772" s="11">
        <v>41289.666307870371</v>
      </c>
    </row>
    <row r="773" spans="1:22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6">
        <f t="shared" si="85"/>
        <v>10</v>
      </c>
      <c r="Q773" t="str">
        <f t="shared" si="86"/>
        <v>publishing</v>
      </c>
      <c r="R773" t="str">
        <f t="shared" si="87"/>
        <v>fiction</v>
      </c>
      <c r="S773" s="10">
        <f t="shared" si="88"/>
        <v>42349.490763888891</v>
      </c>
      <c r="T773" s="10">
        <f t="shared" si="89"/>
        <v>42399.490763888891</v>
      </c>
      <c r="U773">
        <f t="shared" si="90"/>
        <v>2015</v>
      </c>
      <c r="V773" s="11">
        <v>42349.490763888891</v>
      </c>
    </row>
    <row r="774" spans="1:22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6">
        <f t="shared" si="85"/>
        <v>50</v>
      </c>
      <c r="Q774" t="str">
        <f t="shared" si="86"/>
        <v>publishing</v>
      </c>
      <c r="R774" t="str">
        <f t="shared" si="87"/>
        <v>fiction</v>
      </c>
      <c r="S774" s="10">
        <f t="shared" si="88"/>
        <v>40067.723599537036</v>
      </c>
      <c r="T774" s="10">
        <f t="shared" si="89"/>
        <v>40117.832638888889</v>
      </c>
      <c r="U774">
        <f t="shared" si="90"/>
        <v>2009</v>
      </c>
      <c r="V774" s="11">
        <v>40067.723599537036</v>
      </c>
    </row>
    <row r="775" spans="1:22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6">
        <f t="shared" si="85"/>
        <v>16</v>
      </c>
      <c r="Q775" t="str">
        <f t="shared" si="86"/>
        <v>publishing</v>
      </c>
      <c r="R775" t="str">
        <f t="shared" si="87"/>
        <v>fiction</v>
      </c>
      <c r="S775" s="10">
        <f t="shared" si="88"/>
        <v>42100.402604166658</v>
      </c>
      <c r="T775" s="10">
        <f t="shared" si="89"/>
        <v>42134.625694444439</v>
      </c>
      <c r="U775">
        <f t="shared" si="90"/>
        <v>2015</v>
      </c>
      <c r="V775" s="11">
        <v>42100.402604166658</v>
      </c>
    </row>
    <row r="776" spans="1:22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6">
        <f t="shared" si="85"/>
        <v>39</v>
      </c>
      <c r="Q776" t="str">
        <f t="shared" si="86"/>
        <v>publishing</v>
      </c>
      <c r="R776" t="str">
        <f t="shared" si="87"/>
        <v>fiction</v>
      </c>
      <c r="S776" s="10">
        <f t="shared" si="88"/>
        <v>41663.446967592587</v>
      </c>
      <c r="T776" s="10">
        <f t="shared" si="89"/>
        <v>41693.446967592587</v>
      </c>
      <c r="U776">
        <f t="shared" si="90"/>
        <v>2014</v>
      </c>
      <c r="V776" s="11">
        <v>41663.446967592587</v>
      </c>
    </row>
    <row r="777" spans="1:22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6">
        <f t="shared" si="85"/>
        <v>34</v>
      </c>
      <c r="Q777" t="str">
        <f t="shared" si="86"/>
        <v>publishing</v>
      </c>
      <c r="R777" t="str">
        <f t="shared" si="87"/>
        <v>fiction</v>
      </c>
      <c r="S777" s="10">
        <f t="shared" si="88"/>
        <v>40862.726793981477</v>
      </c>
      <c r="T777" s="10">
        <f t="shared" si="89"/>
        <v>40892.726793981477</v>
      </c>
      <c r="U777">
        <f t="shared" si="90"/>
        <v>2011</v>
      </c>
      <c r="V777" s="11">
        <v>40862.726793981477</v>
      </c>
    </row>
    <row r="778" spans="1:22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6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0">
        <f t="shared" si="88"/>
        <v>42250.352372685178</v>
      </c>
      <c r="T778" s="10">
        <f t="shared" si="89"/>
        <v>42287.874999999993</v>
      </c>
      <c r="U778">
        <f t="shared" si="90"/>
        <v>2015</v>
      </c>
      <c r="V778" s="11">
        <v>42250.352372685178</v>
      </c>
    </row>
    <row r="779" spans="1:22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6">
        <f t="shared" si="85"/>
        <v>7</v>
      </c>
      <c r="Q779" t="str">
        <f t="shared" si="86"/>
        <v>publishing</v>
      </c>
      <c r="R779" t="str">
        <f t="shared" si="87"/>
        <v>fiction</v>
      </c>
      <c r="S779" s="10">
        <f t="shared" si="88"/>
        <v>41456.647881944438</v>
      </c>
      <c r="T779" s="10">
        <f t="shared" si="89"/>
        <v>41486.647881944438</v>
      </c>
      <c r="U779">
        <f t="shared" si="90"/>
        <v>2013</v>
      </c>
      <c r="V779" s="11">
        <v>41456.647881944438</v>
      </c>
    </row>
    <row r="780" spans="1:22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6">
        <f t="shared" si="85"/>
        <v>2</v>
      </c>
      <c r="Q780" t="str">
        <f t="shared" si="86"/>
        <v>publishing</v>
      </c>
      <c r="R780" t="str">
        <f t="shared" si="87"/>
        <v>fiction</v>
      </c>
      <c r="S780" s="10">
        <f t="shared" si="88"/>
        <v>41729.368981481479</v>
      </c>
      <c r="T780" s="10">
        <f t="shared" si="89"/>
        <v>41759.368981481479</v>
      </c>
      <c r="U780">
        <f t="shared" si="90"/>
        <v>2014</v>
      </c>
      <c r="V780" s="11">
        <v>41729.368981481479</v>
      </c>
    </row>
    <row r="781" spans="1:22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6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0">
        <f t="shared" si="88"/>
        <v>40436.350752314815</v>
      </c>
      <c r="T781" s="10">
        <f t="shared" si="89"/>
        <v>40465.833333333328</v>
      </c>
      <c r="U781">
        <f t="shared" si="90"/>
        <v>2010</v>
      </c>
      <c r="V781" s="11">
        <v>40436.350752314815</v>
      </c>
    </row>
    <row r="782" spans="1:22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6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0">
        <f t="shared" si="88"/>
        <v>40636.340567129628</v>
      </c>
      <c r="T782" s="10">
        <f t="shared" si="89"/>
        <v>40666.340567129628</v>
      </c>
      <c r="U782">
        <f t="shared" si="90"/>
        <v>2011</v>
      </c>
      <c r="V782" s="11">
        <v>40636.340567129628</v>
      </c>
    </row>
    <row r="783" spans="1:22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6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0">
        <f t="shared" si="88"/>
        <v>41402.667523148149</v>
      </c>
      <c r="T783" s="10">
        <f t="shared" si="89"/>
        <v>41432.667523148149</v>
      </c>
      <c r="U783">
        <f t="shared" si="90"/>
        <v>2013</v>
      </c>
      <c r="V783" s="11">
        <v>41402.667523148149</v>
      </c>
    </row>
    <row r="784" spans="1:22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6">
        <f t="shared" si="85"/>
        <v>50</v>
      </c>
      <c r="Q784" t="str">
        <f t="shared" si="86"/>
        <v>music</v>
      </c>
      <c r="R784" t="str">
        <f t="shared" si="87"/>
        <v>rock</v>
      </c>
      <c r="S784" s="10">
        <f t="shared" si="88"/>
        <v>41116.424791666665</v>
      </c>
      <c r="T784" s="10">
        <f t="shared" si="89"/>
        <v>41146.424791666665</v>
      </c>
      <c r="U784">
        <f t="shared" si="90"/>
        <v>2012</v>
      </c>
      <c r="V784" s="11">
        <v>41116.424791666665</v>
      </c>
    </row>
    <row r="785" spans="1:22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6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0">
        <f t="shared" si="88"/>
        <v>40987.440381944441</v>
      </c>
      <c r="T785" s="10">
        <f t="shared" si="89"/>
        <v>41026.583333333328</v>
      </c>
      <c r="U785">
        <f t="shared" si="90"/>
        <v>2012</v>
      </c>
      <c r="V785" s="11">
        <v>40987.440381944441</v>
      </c>
    </row>
    <row r="786" spans="1:22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6">
        <f t="shared" si="85"/>
        <v>102.5</v>
      </c>
      <c r="Q786" t="str">
        <f t="shared" si="86"/>
        <v>music</v>
      </c>
      <c r="R786" t="str">
        <f t="shared" si="87"/>
        <v>rock</v>
      </c>
      <c r="S786" s="10">
        <f t="shared" si="88"/>
        <v>41674.816192129627</v>
      </c>
      <c r="T786" s="10">
        <f t="shared" si="89"/>
        <v>41714.774525462963</v>
      </c>
      <c r="U786">
        <f t="shared" si="90"/>
        <v>2014</v>
      </c>
      <c r="V786" s="11">
        <v>41674.816192129627</v>
      </c>
    </row>
    <row r="787" spans="1:22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6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0">
        <f t="shared" si="88"/>
        <v>41303.260590277772</v>
      </c>
      <c r="T787" s="10">
        <f t="shared" si="89"/>
        <v>41333.260590277772</v>
      </c>
      <c r="U787">
        <f t="shared" si="90"/>
        <v>2013</v>
      </c>
      <c r="V787" s="11">
        <v>41303.260590277772</v>
      </c>
    </row>
    <row r="788" spans="1:22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6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0">
        <f t="shared" si="88"/>
        <v>40982.722615740735</v>
      </c>
      <c r="T788" s="10">
        <f t="shared" si="89"/>
        <v>41040.32430555555</v>
      </c>
      <c r="U788">
        <f t="shared" si="90"/>
        <v>2012</v>
      </c>
      <c r="V788" s="11">
        <v>40982.722615740735</v>
      </c>
    </row>
    <row r="789" spans="1:22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6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0">
        <f t="shared" si="88"/>
        <v>41549.294282407405</v>
      </c>
      <c r="T789" s="10">
        <f t="shared" si="89"/>
        <v>41579.294282407405</v>
      </c>
      <c r="U789">
        <f t="shared" si="90"/>
        <v>2013</v>
      </c>
      <c r="V789" s="11">
        <v>41549.294282407405</v>
      </c>
    </row>
    <row r="790" spans="1:22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6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0">
        <f t="shared" si="88"/>
        <v>41058.673472222217</v>
      </c>
      <c r="T790" s="10">
        <f t="shared" si="89"/>
        <v>41096.832638888889</v>
      </c>
      <c r="U790">
        <f t="shared" si="90"/>
        <v>2012</v>
      </c>
      <c r="V790" s="11">
        <v>41058.673472222217</v>
      </c>
    </row>
    <row r="791" spans="1:22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6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0">
        <f t="shared" si="88"/>
        <v>41276.852777777778</v>
      </c>
      <c r="T791" s="10">
        <f t="shared" si="89"/>
        <v>41294.999305555553</v>
      </c>
      <c r="U791">
        <f t="shared" si="90"/>
        <v>2013</v>
      </c>
      <c r="V791" s="11">
        <v>41276.852777777778</v>
      </c>
    </row>
    <row r="792" spans="1:22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6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0">
        <f t="shared" si="88"/>
        <v>41275.714571759258</v>
      </c>
      <c r="T792" s="10">
        <f t="shared" si="89"/>
        <v>41305.714571759258</v>
      </c>
      <c r="U792">
        <f t="shared" si="90"/>
        <v>2013</v>
      </c>
      <c r="V792" s="11">
        <v>41275.714571759258</v>
      </c>
    </row>
    <row r="793" spans="1:22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6">
        <f t="shared" si="85"/>
        <v>60.859375</v>
      </c>
      <c r="Q793" t="str">
        <f t="shared" si="86"/>
        <v>music</v>
      </c>
      <c r="R793" t="str">
        <f t="shared" si="87"/>
        <v>rock</v>
      </c>
      <c r="S793" s="10">
        <f t="shared" si="88"/>
        <v>41557.447291666664</v>
      </c>
      <c r="T793" s="10">
        <f t="shared" si="89"/>
        <v>41590.915972222218</v>
      </c>
      <c r="U793">
        <f t="shared" si="90"/>
        <v>2013</v>
      </c>
      <c r="V793" s="11">
        <v>41557.447291666664</v>
      </c>
    </row>
    <row r="794" spans="1:22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6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0">
        <f t="shared" si="88"/>
        <v>41555.540312500001</v>
      </c>
      <c r="T794" s="10">
        <f t="shared" si="89"/>
        <v>41585.581979166665</v>
      </c>
      <c r="U794">
        <f t="shared" si="90"/>
        <v>2013</v>
      </c>
      <c r="V794" s="11">
        <v>41555.540312500001</v>
      </c>
    </row>
    <row r="795" spans="1:22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6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0">
        <f t="shared" si="88"/>
        <v>41442.407916666663</v>
      </c>
      <c r="T795" s="10">
        <f t="shared" si="89"/>
        <v>41457.874305555553</v>
      </c>
      <c r="U795">
        <f t="shared" si="90"/>
        <v>2013</v>
      </c>
      <c r="V795" s="11">
        <v>41442.407916666663</v>
      </c>
    </row>
    <row r="796" spans="1:22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0">
        <f t="shared" si="88"/>
        <v>40735.781678240739</v>
      </c>
      <c r="T796" s="10">
        <f t="shared" si="89"/>
        <v>40791.379166666666</v>
      </c>
      <c r="U796">
        <f t="shared" si="90"/>
        <v>2011</v>
      </c>
      <c r="V796" s="11">
        <v>40735.781678240739</v>
      </c>
    </row>
    <row r="797" spans="1:22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6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0">
        <f t="shared" si="88"/>
        <v>40963.279699074068</v>
      </c>
      <c r="T797" s="10">
        <f t="shared" si="89"/>
        <v>41005.874305555553</v>
      </c>
      <c r="U797">
        <f t="shared" si="90"/>
        <v>2012</v>
      </c>
      <c r="V797" s="11">
        <v>40963.279699074068</v>
      </c>
    </row>
    <row r="798" spans="1:22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6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0">
        <f t="shared" si="88"/>
        <v>41502.549594907403</v>
      </c>
      <c r="T798" s="10">
        <f t="shared" si="89"/>
        <v>41532.548611111109</v>
      </c>
      <c r="U798">
        <f t="shared" si="90"/>
        <v>2013</v>
      </c>
      <c r="V798" s="11">
        <v>41502.549594907403</v>
      </c>
    </row>
    <row r="799" spans="1:22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6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0">
        <f t="shared" si="88"/>
        <v>40996.660740740735</v>
      </c>
      <c r="T799" s="10">
        <f t="shared" si="89"/>
        <v>41027.833333333328</v>
      </c>
      <c r="U799">
        <f t="shared" si="90"/>
        <v>2012</v>
      </c>
      <c r="V799" s="11">
        <v>40996.660740740735</v>
      </c>
    </row>
    <row r="800" spans="1:22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6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0">
        <f t="shared" si="88"/>
        <v>41882.256793981483</v>
      </c>
      <c r="T800" s="10">
        <f t="shared" si="89"/>
        <v>41912.256793981483</v>
      </c>
      <c r="U800">
        <f t="shared" si="90"/>
        <v>2014</v>
      </c>
      <c r="V800" s="11">
        <v>41882.256793981483</v>
      </c>
    </row>
    <row r="801" spans="1:22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6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0">
        <f t="shared" si="88"/>
        <v>40996.333865740737</v>
      </c>
      <c r="T801" s="10">
        <f t="shared" si="89"/>
        <v>41026.333865740737</v>
      </c>
      <c r="U801">
        <f t="shared" si="90"/>
        <v>2012</v>
      </c>
      <c r="V801" s="11">
        <v>40996.333865740737</v>
      </c>
    </row>
    <row r="802" spans="1:22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6">
        <f t="shared" si="85"/>
        <v>40.75</v>
      </c>
      <c r="Q802" t="str">
        <f t="shared" si="86"/>
        <v>music</v>
      </c>
      <c r="R802" t="str">
        <f t="shared" si="87"/>
        <v>rock</v>
      </c>
      <c r="S802" s="10">
        <f t="shared" si="88"/>
        <v>41863.100162037037</v>
      </c>
      <c r="T802" s="10">
        <f t="shared" si="89"/>
        <v>41893.100162037037</v>
      </c>
      <c r="U802">
        <f t="shared" si="90"/>
        <v>2014</v>
      </c>
      <c r="V802" s="11">
        <v>41863.100162037037</v>
      </c>
    </row>
    <row r="803" spans="1:22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6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0">
        <f t="shared" si="88"/>
        <v>40695.462037037032</v>
      </c>
      <c r="T803" s="10">
        <f t="shared" si="89"/>
        <v>40725.462037037032</v>
      </c>
      <c r="U803">
        <f t="shared" si="90"/>
        <v>2011</v>
      </c>
      <c r="V803" s="11">
        <v>40695.462037037032</v>
      </c>
    </row>
    <row r="804" spans="1:22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6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0">
        <f t="shared" si="88"/>
        <v>41122.688935185186</v>
      </c>
      <c r="T804" s="10">
        <f t="shared" si="89"/>
        <v>41168.836805555555</v>
      </c>
      <c r="U804">
        <f t="shared" si="90"/>
        <v>2012</v>
      </c>
      <c r="V804" s="11">
        <v>41122.688935185186</v>
      </c>
    </row>
    <row r="805" spans="1:22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6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0">
        <f t="shared" si="88"/>
        <v>40665.616643518515</v>
      </c>
      <c r="T805" s="10">
        <f t="shared" si="89"/>
        <v>40691.708333333328</v>
      </c>
      <c r="U805">
        <f t="shared" si="90"/>
        <v>2011</v>
      </c>
      <c r="V805" s="11">
        <v>40665.616643518515</v>
      </c>
    </row>
    <row r="806" spans="1:22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0">
        <f t="shared" si="88"/>
        <v>40729.772291666668</v>
      </c>
      <c r="T806" s="10">
        <f t="shared" si="89"/>
        <v>40746.832638888889</v>
      </c>
      <c r="U806">
        <f t="shared" si="90"/>
        <v>2011</v>
      </c>
      <c r="V806" s="11">
        <v>40729.772291666668</v>
      </c>
    </row>
    <row r="807" spans="1:22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6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0">
        <f t="shared" si="88"/>
        <v>40690.489722222221</v>
      </c>
      <c r="T807" s="10">
        <f t="shared" si="89"/>
        <v>40740.625</v>
      </c>
      <c r="U807">
        <f t="shared" si="90"/>
        <v>2011</v>
      </c>
      <c r="V807" s="11">
        <v>40690.489722222221</v>
      </c>
    </row>
    <row r="808" spans="1:2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6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0">
        <f t="shared" si="88"/>
        <v>40763.358090277776</v>
      </c>
      <c r="T808" s="10">
        <f t="shared" si="89"/>
        <v>40793.358090277776</v>
      </c>
      <c r="U808">
        <f t="shared" si="90"/>
        <v>2011</v>
      </c>
      <c r="V808" s="11">
        <v>40763.358090277776</v>
      </c>
    </row>
    <row r="809" spans="1:22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6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0">
        <f t="shared" si="88"/>
        <v>42759.295266203706</v>
      </c>
      <c r="T809" s="10">
        <f t="shared" si="89"/>
        <v>42794.749999999993</v>
      </c>
      <c r="U809">
        <f t="shared" si="90"/>
        <v>2017</v>
      </c>
      <c r="V809" s="11">
        <v>42759.295266203706</v>
      </c>
    </row>
    <row r="810" spans="1:22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6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0">
        <f t="shared" si="88"/>
        <v>41961.767199074071</v>
      </c>
      <c r="T810" s="10">
        <f t="shared" si="89"/>
        <v>41994.874305555553</v>
      </c>
      <c r="U810">
        <f t="shared" si="90"/>
        <v>2014</v>
      </c>
      <c r="V810" s="11">
        <v>41961.767199074071</v>
      </c>
    </row>
    <row r="811" spans="1:22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6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0">
        <f t="shared" si="88"/>
        <v>41628.500347222223</v>
      </c>
      <c r="T811" s="10">
        <f t="shared" si="89"/>
        <v>41658.500347222223</v>
      </c>
      <c r="U811">
        <f t="shared" si="90"/>
        <v>2013</v>
      </c>
      <c r="V811" s="11">
        <v>41628.500347222223</v>
      </c>
    </row>
    <row r="812" spans="1:22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6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0">
        <f t="shared" si="88"/>
        <v>41122.722939814812</v>
      </c>
      <c r="T812" s="10">
        <f t="shared" si="89"/>
        <v>41152.722939814812</v>
      </c>
      <c r="U812">
        <f t="shared" si="90"/>
        <v>2012</v>
      </c>
      <c r="V812" s="11">
        <v>41122.722939814812</v>
      </c>
    </row>
    <row r="813" spans="1:22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6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0">
        <f t="shared" si="88"/>
        <v>41443.310208333329</v>
      </c>
      <c r="T813" s="10">
        <f t="shared" si="89"/>
        <v>41465.369444444441</v>
      </c>
      <c r="U813">
        <f t="shared" si="90"/>
        <v>2013</v>
      </c>
      <c r="V813" s="11">
        <v>41443.310208333329</v>
      </c>
    </row>
    <row r="814" spans="1:22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6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0">
        <f t="shared" si="88"/>
        <v>41281.684629629628</v>
      </c>
      <c r="T814" s="10">
        <f t="shared" si="89"/>
        <v>41334.248611111107</v>
      </c>
      <c r="U814">
        <f t="shared" si="90"/>
        <v>2013</v>
      </c>
      <c r="V814" s="11">
        <v>41281.684629629628</v>
      </c>
    </row>
    <row r="815" spans="1:22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6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0">
        <f t="shared" si="88"/>
        <v>41080.626909722218</v>
      </c>
      <c r="T815" s="10">
        <f t="shared" si="89"/>
        <v>41110.626909722218</v>
      </c>
      <c r="U815">
        <f t="shared" si="90"/>
        <v>2012</v>
      </c>
      <c r="V815" s="11">
        <v>41080.626909722218</v>
      </c>
    </row>
    <row r="816" spans="1:22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0">
        <f t="shared" si="88"/>
        <v>40679.409733796296</v>
      </c>
      <c r="T816" s="10">
        <f t="shared" si="89"/>
        <v>40694.419444444444</v>
      </c>
      <c r="U816">
        <f t="shared" si="90"/>
        <v>2011</v>
      </c>
      <c r="V816" s="11">
        <v>40679.409733796296</v>
      </c>
    </row>
    <row r="817" spans="1:22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6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0">
        <f t="shared" si="88"/>
        <v>41914.58452546296</v>
      </c>
      <c r="T817" s="10">
        <f t="shared" si="89"/>
        <v>41944.58452546296</v>
      </c>
      <c r="U817">
        <f t="shared" si="90"/>
        <v>2014</v>
      </c>
      <c r="V817" s="11">
        <v>41914.58452546296</v>
      </c>
    </row>
    <row r="818" spans="1:22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6">
        <f t="shared" si="85"/>
        <v>39.31</v>
      </c>
      <c r="Q818" t="str">
        <f t="shared" si="86"/>
        <v>music</v>
      </c>
      <c r="R818" t="str">
        <f t="shared" si="87"/>
        <v>rock</v>
      </c>
      <c r="S818" s="10">
        <f t="shared" si="88"/>
        <v>41341.537534722222</v>
      </c>
      <c r="T818" s="10">
        <f t="shared" si="89"/>
        <v>41372.9375</v>
      </c>
      <c r="U818">
        <f t="shared" si="90"/>
        <v>2013</v>
      </c>
      <c r="V818" s="11">
        <v>41341.537534722222</v>
      </c>
    </row>
    <row r="819" spans="1:22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6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0">
        <f t="shared" si="88"/>
        <v>40925.266331018516</v>
      </c>
      <c r="T819" s="10">
        <f t="shared" si="89"/>
        <v>40978.874305555553</v>
      </c>
      <c r="U819">
        <f t="shared" si="90"/>
        <v>2012</v>
      </c>
      <c r="V819" s="11">
        <v>40925.266331018516</v>
      </c>
    </row>
    <row r="820" spans="1:22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6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0">
        <f t="shared" si="88"/>
        <v>41120.54954861111</v>
      </c>
      <c r="T820" s="10">
        <f t="shared" si="89"/>
        <v>41128.375694444439</v>
      </c>
      <c r="U820">
        <f t="shared" si="90"/>
        <v>2012</v>
      </c>
      <c r="V820" s="11">
        <v>41120.54954861111</v>
      </c>
    </row>
    <row r="821" spans="1:22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6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0">
        <f t="shared" si="88"/>
        <v>41619.664976851847</v>
      </c>
      <c r="T821" s="10">
        <f t="shared" si="89"/>
        <v>41628.863888888889</v>
      </c>
      <c r="U821">
        <f t="shared" si="90"/>
        <v>2013</v>
      </c>
      <c r="V821" s="11">
        <v>41619.664976851847</v>
      </c>
    </row>
    <row r="822" spans="1:22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6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0">
        <f t="shared" si="88"/>
        <v>41768.508587962962</v>
      </c>
      <c r="T822" s="10">
        <f t="shared" si="89"/>
        <v>41798.875</v>
      </c>
      <c r="U822">
        <f t="shared" si="90"/>
        <v>2014</v>
      </c>
      <c r="V822" s="11">
        <v>41768.508587962962</v>
      </c>
    </row>
    <row r="823" spans="1:22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6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0">
        <f t="shared" si="88"/>
        <v>42093.58871527778</v>
      </c>
      <c r="T823" s="10">
        <f t="shared" si="89"/>
        <v>42127.834027777775</v>
      </c>
      <c r="U823">
        <f t="shared" si="90"/>
        <v>2015</v>
      </c>
      <c r="V823" s="11">
        <v>42093.58871527778</v>
      </c>
    </row>
    <row r="824" spans="1:22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6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0">
        <f t="shared" si="88"/>
        <v>41157.614004629628</v>
      </c>
      <c r="T824" s="10">
        <f t="shared" si="89"/>
        <v>41187.614004629628</v>
      </c>
      <c r="U824">
        <f t="shared" si="90"/>
        <v>2012</v>
      </c>
      <c r="V824" s="11">
        <v>41157.614004629628</v>
      </c>
    </row>
    <row r="825" spans="1:22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6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0">
        <f t="shared" si="88"/>
        <v>42055.639490740738</v>
      </c>
      <c r="T825" s="10">
        <f t="shared" si="89"/>
        <v>42085.597824074073</v>
      </c>
      <c r="U825">
        <f t="shared" si="90"/>
        <v>2015</v>
      </c>
      <c r="V825" s="11">
        <v>42055.639490740738</v>
      </c>
    </row>
    <row r="826" spans="1:22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0">
        <f t="shared" si="88"/>
        <v>40249.908773148149</v>
      </c>
      <c r="T826" s="10">
        <f t="shared" si="89"/>
        <v>40285.957638888889</v>
      </c>
      <c r="U826">
        <f t="shared" si="90"/>
        <v>2010</v>
      </c>
      <c r="V826" s="11">
        <v>40249.908773148149</v>
      </c>
    </row>
    <row r="827" spans="1:22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6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0">
        <f t="shared" si="88"/>
        <v>41185.973194444443</v>
      </c>
      <c r="T827" s="10">
        <f t="shared" si="89"/>
        <v>41210.973194444443</v>
      </c>
      <c r="U827">
        <f t="shared" si="90"/>
        <v>2012</v>
      </c>
      <c r="V827" s="11">
        <v>41185.973194444443</v>
      </c>
    </row>
    <row r="828" spans="1:22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6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0">
        <f t="shared" si="88"/>
        <v>40972.705208333333</v>
      </c>
      <c r="T828" s="10">
        <f t="shared" si="89"/>
        <v>40993.663541666661</v>
      </c>
      <c r="U828">
        <f t="shared" si="90"/>
        <v>2012</v>
      </c>
      <c r="V828" s="11">
        <v>40972.705208333333</v>
      </c>
    </row>
    <row r="829" spans="1:22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6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0">
        <f t="shared" si="88"/>
        <v>40927.140127314815</v>
      </c>
      <c r="T829" s="10">
        <f t="shared" si="89"/>
        <v>40953.492361111108</v>
      </c>
      <c r="U829">
        <f t="shared" si="90"/>
        <v>2012</v>
      </c>
      <c r="V829" s="11">
        <v>40927.140127314815</v>
      </c>
    </row>
    <row r="830" spans="1:22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6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0">
        <f t="shared" si="88"/>
        <v>41072.71738425926</v>
      </c>
      <c r="T830" s="10">
        <f t="shared" si="89"/>
        <v>41085.35</v>
      </c>
      <c r="U830">
        <f t="shared" si="90"/>
        <v>2012</v>
      </c>
      <c r="V830" s="11">
        <v>41072.71738425926</v>
      </c>
    </row>
    <row r="831" spans="1:22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6">
        <f t="shared" si="85"/>
        <v>32.5</v>
      </c>
      <c r="Q831" t="str">
        <f t="shared" si="86"/>
        <v>music</v>
      </c>
      <c r="R831" t="str">
        <f t="shared" si="87"/>
        <v>rock</v>
      </c>
      <c r="S831" s="10">
        <f t="shared" si="88"/>
        <v>42504.468055555553</v>
      </c>
      <c r="T831" s="10">
        <f t="shared" si="89"/>
        <v>42564.468055555553</v>
      </c>
      <c r="U831">
        <f t="shared" si="90"/>
        <v>2016</v>
      </c>
      <c r="V831" s="11">
        <v>42504.468055555553</v>
      </c>
    </row>
    <row r="832" spans="1:22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6">
        <f t="shared" si="85"/>
        <v>60.65625</v>
      </c>
      <c r="Q832" t="str">
        <f t="shared" si="86"/>
        <v>music</v>
      </c>
      <c r="R832" t="str">
        <f t="shared" si="87"/>
        <v>rock</v>
      </c>
      <c r="S832" s="10">
        <f t="shared" si="88"/>
        <v>41325.192418981482</v>
      </c>
      <c r="T832" s="10">
        <f t="shared" si="89"/>
        <v>41355.15075231481</v>
      </c>
      <c r="U832">
        <f t="shared" si="90"/>
        <v>2013</v>
      </c>
      <c r="V832" s="11">
        <v>41325.192418981482</v>
      </c>
    </row>
    <row r="833" spans="1:22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6">
        <f t="shared" si="85"/>
        <v>175</v>
      </c>
      <c r="Q833" t="str">
        <f t="shared" si="86"/>
        <v>music</v>
      </c>
      <c r="R833" t="str">
        <f t="shared" si="87"/>
        <v>rock</v>
      </c>
      <c r="S833" s="10">
        <f t="shared" si="88"/>
        <v>40996.313587962963</v>
      </c>
      <c r="T833" s="10">
        <f t="shared" si="89"/>
        <v>41026.313587962963</v>
      </c>
      <c r="U833">
        <f t="shared" si="90"/>
        <v>2012</v>
      </c>
      <c r="V833" s="11">
        <v>40996.313587962963</v>
      </c>
    </row>
    <row r="834" spans="1:22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 s="6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0">
        <f t="shared" si="88"/>
        <v>40869.341840277775</v>
      </c>
      <c r="T834" s="10">
        <f t="shared" si="89"/>
        <v>40929.009027777778</v>
      </c>
      <c r="U834">
        <f t="shared" si="90"/>
        <v>2011</v>
      </c>
      <c r="V834" s="11">
        <v>40869.341840277775</v>
      </c>
    </row>
    <row r="835" spans="1:2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E835/D835</f>
        <v>1.0166666666666666</v>
      </c>
      <c r="P835" s="6">
        <f t="shared" ref="P835:P898" si="92">E835/L835</f>
        <v>148.78048780487805</v>
      </c>
      <c r="Q835" t="str">
        <f t="shared" ref="Q835:Q898" si="93">LEFT(N835,FIND("/",N835)-1)</f>
        <v>music</v>
      </c>
      <c r="R835" t="str">
        <f t="shared" ref="R835:R898" si="94">MID(N835,FIND("/",N835)+1,LEN(N835))</f>
        <v>rock</v>
      </c>
      <c r="S835" s="10">
        <f t="shared" ref="S835:S898" si="95">(((J835/60)/60)/24)+DATE(1970,1,1)+(-8/24)</f>
        <v>41718.544849537036</v>
      </c>
      <c r="T835" s="10">
        <f t="shared" ref="T835:T898" si="96">(((I835/60)/60)/24)+DATE(1970,1,1)+(-8/24)</f>
        <v>41748.544849537036</v>
      </c>
      <c r="U835">
        <f t="shared" ref="U835:U898" si="97">YEAR(S835)</f>
        <v>2014</v>
      </c>
      <c r="V835" s="11">
        <v>41718.544849537036</v>
      </c>
    </row>
    <row r="836" spans="1:22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 s="6">
        <f t="shared" si="92"/>
        <v>96.08</v>
      </c>
      <c r="Q836" t="str">
        <f t="shared" si="93"/>
        <v>music</v>
      </c>
      <c r="R836" t="str">
        <f t="shared" si="94"/>
        <v>rock</v>
      </c>
      <c r="S836" s="10">
        <f t="shared" si="95"/>
        <v>41422.489490740736</v>
      </c>
      <c r="T836" s="10">
        <f t="shared" si="96"/>
        <v>41455.832638888889</v>
      </c>
      <c r="U836">
        <f t="shared" si="97"/>
        <v>2013</v>
      </c>
      <c r="V836" s="11">
        <v>41422.489490740736</v>
      </c>
    </row>
    <row r="837" spans="1:22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 s="6">
        <f t="shared" si="92"/>
        <v>58.625</v>
      </c>
      <c r="Q837" t="str">
        <f t="shared" si="93"/>
        <v>music</v>
      </c>
      <c r="R837" t="str">
        <f t="shared" si="94"/>
        <v>rock</v>
      </c>
      <c r="S837" s="10">
        <f t="shared" si="95"/>
        <v>41005.124513888884</v>
      </c>
      <c r="T837" s="10">
        <f t="shared" si="96"/>
        <v>41047.791666666664</v>
      </c>
      <c r="U837">
        <f t="shared" si="97"/>
        <v>2012</v>
      </c>
      <c r="V837" s="11">
        <v>41005.124513888884</v>
      </c>
    </row>
    <row r="838" spans="1:2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 s="6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0">
        <f t="shared" si="95"/>
        <v>41523.723587962959</v>
      </c>
      <c r="T838" s="10">
        <f t="shared" si="96"/>
        <v>41553.723587962959</v>
      </c>
      <c r="U838">
        <f t="shared" si="97"/>
        <v>2013</v>
      </c>
      <c r="V838" s="11">
        <v>41523.723587962959</v>
      </c>
    </row>
    <row r="839" spans="1:22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 s="6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0">
        <f t="shared" si="95"/>
        <v>41730.66506944444</v>
      </c>
      <c r="T839" s="10">
        <f t="shared" si="96"/>
        <v>41760.66506944444</v>
      </c>
      <c r="U839">
        <f t="shared" si="97"/>
        <v>2014</v>
      </c>
      <c r="V839" s="11">
        <v>41730.66506944444</v>
      </c>
    </row>
    <row r="840" spans="1:22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 s="6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0">
        <f t="shared" si="95"/>
        <v>40895.564641203702</v>
      </c>
      <c r="T840" s="10">
        <f t="shared" si="96"/>
        <v>40925.564641203702</v>
      </c>
      <c r="U840">
        <f t="shared" si="97"/>
        <v>2011</v>
      </c>
      <c r="V840" s="11">
        <v>40895.564641203702</v>
      </c>
    </row>
    <row r="841" spans="1:22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 s="6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0">
        <f t="shared" si="95"/>
        <v>41144.430046296293</v>
      </c>
      <c r="T841" s="10">
        <f t="shared" si="96"/>
        <v>41174.430046296293</v>
      </c>
      <c r="U841">
        <f t="shared" si="97"/>
        <v>2012</v>
      </c>
      <c r="V841" s="11">
        <v>41144.430046296293</v>
      </c>
    </row>
    <row r="842" spans="1:22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 s="6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0">
        <f t="shared" si="95"/>
        <v>42606.893368055556</v>
      </c>
      <c r="T842" s="10">
        <f t="shared" si="96"/>
        <v>42636.893368055556</v>
      </c>
      <c r="U842">
        <f t="shared" si="97"/>
        <v>2016</v>
      </c>
      <c r="V842" s="11">
        <v>42606.893368055556</v>
      </c>
    </row>
    <row r="843" spans="1:22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 s="6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0">
        <f t="shared" si="95"/>
        <v>41923.50535879629</v>
      </c>
      <c r="T843" s="10">
        <f t="shared" si="96"/>
        <v>41953.547025462954</v>
      </c>
      <c r="U843">
        <f t="shared" si="97"/>
        <v>2014</v>
      </c>
      <c r="V843" s="11">
        <v>41923.50535879629</v>
      </c>
    </row>
    <row r="844" spans="1:22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 s="6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0">
        <f t="shared" si="95"/>
        <v>41526.259062500001</v>
      </c>
      <c r="T844" s="10">
        <f t="shared" si="96"/>
        <v>41560.832638888889</v>
      </c>
      <c r="U844">
        <f t="shared" si="97"/>
        <v>2013</v>
      </c>
      <c r="V844" s="11">
        <v>41526.259062500001</v>
      </c>
    </row>
    <row r="845" spans="1:22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 s="6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0">
        <f t="shared" si="95"/>
        <v>42694.924537037034</v>
      </c>
      <c r="T845" s="10">
        <f t="shared" si="96"/>
        <v>42711.999999999993</v>
      </c>
      <c r="U845">
        <f t="shared" si="97"/>
        <v>2016</v>
      </c>
      <c r="V845" s="11">
        <v>42694.924537037034</v>
      </c>
    </row>
    <row r="846" spans="1:22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 s="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0">
        <f t="shared" si="95"/>
        <v>41905.351296296292</v>
      </c>
      <c r="T846" s="10">
        <f t="shared" si="96"/>
        <v>41943.874305555553</v>
      </c>
      <c r="U846">
        <f t="shared" si="97"/>
        <v>2014</v>
      </c>
      <c r="V846" s="11">
        <v>41905.351296296292</v>
      </c>
    </row>
    <row r="847" spans="1:22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 s="6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0">
        <f t="shared" si="95"/>
        <v>42577.872638888883</v>
      </c>
      <c r="T847" s="10">
        <f t="shared" si="96"/>
        <v>42617.832638888889</v>
      </c>
      <c r="U847">
        <f t="shared" si="97"/>
        <v>2016</v>
      </c>
      <c r="V847" s="11">
        <v>42577.872638888883</v>
      </c>
    </row>
    <row r="848" spans="1:22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 s="6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0">
        <f t="shared" si="95"/>
        <v>41694.058506944442</v>
      </c>
      <c r="T848" s="10">
        <f t="shared" si="96"/>
        <v>41708.25</v>
      </c>
      <c r="U848">
        <f t="shared" si="97"/>
        <v>2014</v>
      </c>
      <c r="V848" s="11">
        <v>41694.058506944442</v>
      </c>
    </row>
    <row r="849" spans="1:22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6">
        <f t="shared" si="92"/>
        <v>10</v>
      </c>
      <c r="Q849" t="str">
        <f t="shared" si="93"/>
        <v>music</v>
      </c>
      <c r="R849" t="str">
        <f t="shared" si="94"/>
        <v>metal</v>
      </c>
      <c r="S849" s="10">
        <f t="shared" si="95"/>
        <v>42165.465000000004</v>
      </c>
      <c r="T849" s="10">
        <f t="shared" si="96"/>
        <v>42195.465000000004</v>
      </c>
      <c r="U849">
        <f t="shared" si="97"/>
        <v>2015</v>
      </c>
      <c r="V849" s="11">
        <v>42165.465000000004</v>
      </c>
    </row>
    <row r="850" spans="1:22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6">
        <f t="shared" si="92"/>
        <v>18.75</v>
      </c>
      <c r="Q850" t="str">
        <f t="shared" si="93"/>
        <v>music</v>
      </c>
      <c r="R850" t="str">
        <f t="shared" si="94"/>
        <v>metal</v>
      </c>
      <c r="S850" s="10">
        <f t="shared" si="95"/>
        <v>42078.458715277775</v>
      </c>
      <c r="T850" s="10">
        <f t="shared" si="96"/>
        <v>42108.458715277775</v>
      </c>
      <c r="U850">
        <f t="shared" si="97"/>
        <v>2015</v>
      </c>
      <c r="V850" s="11">
        <v>42078.458715277775</v>
      </c>
    </row>
    <row r="851" spans="1:22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 s="6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0">
        <f t="shared" si="95"/>
        <v>42050.81555555555</v>
      </c>
      <c r="T851" s="10">
        <f t="shared" si="96"/>
        <v>42078.773888888885</v>
      </c>
      <c r="U851">
        <f t="shared" si="97"/>
        <v>2015</v>
      </c>
      <c r="V851" s="11">
        <v>42050.81555555555</v>
      </c>
    </row>
    <row r="852" spans="1:22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 s="6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0">
        <f t="shared" si="95"/>
        <v>42452.494409722225</v>
      </c>
      <c r="T852" s="10">
        <f t="shared" si="96"/>
        <v>42484.874305555553</v>
      </c>
      <c r="U852">
        <f t="shared" si="97"/>
        <v>2016</v>
      </c>
      <c r="V852" s="11">
        <v>42452.494409722225</v>
      </c>
    </row>
    <row r="853" spans="1:22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 s="6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0">
        <f t="shared" si="95"/>
        <v>42522.546909722216</v>
      </c>
      <c r="T853" s="10">
        <f t="shared" si="96"/>
        <v>42582.489583333336</v>
      </c>
      <c r="U853">
        <f t="shared" si="97"/>
        <v>2016</v>
      </c>
      <c r="V853" s="11">
        <v>42522.546909722216</v>
      </c>
    </row>
    <row r="854" spans="1:22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 s="6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0">
        <f t="shared" si="95"/>
        <v>42656.47216435185</v>
      </c>
      <c r="T854" s="10">
        <f t="shared" si="96"/>
        <v>42667.541666666664</v>
      </c>
      <c r="U854">
        <f t="shared" si="97"/>
        <v>2016</v>
      </c>
      <c r="V854" s="11">
        <v>42656.47216435185</v>
      </c>
    </row>
    <row r="855" spans="1:22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6">
        <f t="shared" si="92"/>
        <v>30</v>
      </c>
      <c r="Q855" t="str">
        <f t="shared" si="93"/>
        <v>music</v>
      </c>
      <c r="R855" t="str">
        <f t="shared" si="94"/>
        <v>metal</v>
      </c>
      <c r="S855" s="10">
        <f t="shared" si="95"/>
        <v>42021.49894675926</v>
      </c>
      <c r="T855" s="10">
        <f t="shared" si="96"/>
        <v>42051.49894675926</v>
      </c>
      <c r="U855">
        <f t="shared" si="97"/>
        <v>2015</v>
      </c>
      <c r="V855" s="11">
        <v>42021.49894675926</v>
      </c>
    </row>
    <row r="856" spans="1:22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 s="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0">
        <f t="shared" si="95"/>
        <v>42701.879004629627</v>
      </c>
      <c r="T856" s="10">
        <f t="shared" si="96"/>
        <v>42731.879004629627</v>
      </c>
      <c r="U856">
        <f t="shared" si="97"/>
        <v>2016</v>
      </c>
      <c r="V856" s="11">
        <v>42701.879004629627</v>
      </c>
    </row>
    <row r="857" spans="1:22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 s="6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0">
        <f t="shared" si="95"/>
        <v>42544.791863425926</v>
      </c>
      <c r="T857" s="10">
        <f t="shared" si="96"/>
        <v>42574.791863425926</v>
      </c>
      <c r="U857">
        <f t="shared" si="97"/>
        <v>2016</v>
      </c>
      <c r="V857" s="11">
        <v>42544.791863425926</v>
      </c>
    </row>
    <row r="858" spans="1:22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 s="6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0">
        <f t="shared" si="95"/>
        <v>42608.978657407402</v>
      </c>
      <c r="T858" s="10">
        <f t="shared" si="96"/>
        <v>42668.458333333336</v>
      </c>
      <c r="U858">
        <f t="shared" si="97"/>
        <v>2016</v>
      </c>
      <c r="V858" s="11">
        <v>42608.978657407402</v>
      </c>
    </row>
    <row r="859" spans="1:22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6">
        <f t="shared" si="92"/>
        <v>50</v>
      </c>
      <c r="Q859" t="str">
        <f t="shared" si="93"/>
        <v>music</v>
      </c>
      <c r="R859" t="str">
        <f t="shared" si="94"/>
        <v>metal</v>
      </c>
      <c r="S859" s="10">
        <f t="shared" si="95"/>
        <v>42291.248043981475</v>
      </c>
      <c r="T859" s="10">
        <f t="shared" si="96"/>
        <v>42333.289710648147</v>
      </c>
      <c r="U859">
        <f t="shared" si="97"/>
        <v>2015</v>
      </c>
      <c r="V859" s="11">
        <v>42291.248043981475</v>
      </c>
    </row>
    <row r="860" spans="1:22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 s="6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0">
        <f t="shared" si="95"/>
        <v>42079.412245370368</v>
      </c>
      <c r="T860" s="10">
        <f t="shared" si="96"/>
        <v>42109.624305555553</v>
      </c>
      <c r="U860">
        <f t="shared" si="97"/>
        <v>2015</v>
      </c>
      <c r="V860" s="11">
        <v>42079.412245370368</v>
      </c>
    </row>
    <row r="861" spans="1:22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 s="6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0">
        <f t="shared" si="95"/>
        <v>42128.486898148149</v>
      </c>
      <c r="T861" s="10">
        <f t="shared" si="96"/>
        <v>42158.666666666664</v>
      </c>
      <c r="U861">
        <f t="shared" si="97"/>
        <v>2015</v>
      </c>
      <c r="V861" s="11">
        <v>42128.486898148149</v>
      </c>
    </row>
    <row r="862" spans="1:22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 s="6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0">
        <f t="shared" si="95"/>
        <v>41570.149456018517</v>
      </c>
      <c r="T862" s="10">
        <f t="shared" si="96"/>
        <v>41600.191122685181</v>
      </c>
      <c r="U862">
        <f t="shared" si="97"/>
        <v>2013</v>
      </c>
      <c r="V862" s="11">
        <v>41570.149456018517</v>
      </c>
    </row>
    <row r="863" spans="1:22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 s="6">
        <f t="shared" si="92"/>
        <v>50.5</v>
      </c>
      <c r="Q863" t="str">
        <f t="shared" si="93"/>
        <v>music</v>
      </c>
      <c r="R863" t="str">
        <f t="shared" si="94"/>
        <v>jazz</v>
      </c>
      <c r="S863" s="10">
        <f t="shared" si="95"/>
        <v>42599.631990740738</v>
      </c>
      <c r="T863" s="10">
        <f t="shared" si="96"/>
        <v>42629.631990740738</v>
      </c>
      <c r="U863">
        <f t="shared" si="97"/>
        <v>2016</v>
      </c>
      <c r="V863" s="11">
        <v>42599.631990740738</v>
      </c>
    </row>
    <row r="864" spans="1:22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 s="6">
        <f t="shared" si="92"/>
        <v>42.5</v>
      </c>
      <c r="Q864" t="str">
        <f t="shared" si="93"/>
        <v>music</v>
      </c>
      <c r="R864" t="str">
        <f t="shared" si="94"/>
        <v>jazz</v>
      </c>
      <c r="S864" s="10">
        <f t="shared" si="95"/>
        <v>41559.221620370365</v>
      </c>
      <c r="T864" s="10">
        <f t="shared" si="96"/>
        <v>41589.263287037036</v>
      </c>
      <c r="U864">
        <f t="shared" si="97"/>
        <v>2013</v>
      </c>
      <c r="V864" s="11">
        <v>41559.221620370365</v>
      </c>
    </row>
    <row r="865" spans="1:22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 s="6">
        <f t="shared" si="92"/>
        <v>18</v>
      </c>
      <c r="Q865" t="str">
        <f t="shared" si="93"/>
        <v>music</v>
      </c>
      <c r="R865" t="str">
        <f t="shared" si="94"/>
        <v>jazz</v>
      </c>
      <c r="S865" s="10">
        <f t="shared" si="95"/>
        <v>40920.784328703703</v>
      </c>
      <c r="T865" s="10">
        <f t="shared" si="96"/>
        <v>40950.784328703703</v>
      </c>
      <c r="U865">
        <f t="shared" si="97"/>
        <v>2012</v>
      </c>
      <c r="V865" s="11">
        <v>40920.784328703703</v>
      </c>
    </row>
    <row r="866" spans="1:22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 s="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0">
        <f t="shared" si="95"/>
        <v>41540.773587962962</v>
      </c>
      <c r="T866" s="10">
        <f t="shared" si="96"/>
        <v>41563.082638888889</v>
      </c>
      <c r="U866">
        <f t="shared" si="97"/>
        <v>2013</v>
      </c>
      <c r="V866" s="11">
        <v>41540.773587962962</v>
      </c>
    </row>
    <row r="867" spans="1:22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 s="6">
        <f t="shared" si="92"/>
        <v>22.5</v>
      </c>
      <c r="Q867" t="str">
        <f t="shared" si="93"/>
        <v>music</v>
      </c>
      <c r="R867" t="str">
        <f t="shared" si="94"/>
        <v>jazz</v>
      </c>
      <c r="S867" s="10">
        <f t="shared" si="95"/>
        <v>41230.439780092594</v>
      </c>
      <c r="T867" s="10">
        <f t="shared" si="96"/>
        <v>41290.439780092594</v>
      </c>
      <c r="U867">
        <f t="shared" si="97"/>
        <v>2012</v>
      </c>
      <c r="V867" s="11">
        <v>41230.439780092594</v>
      </c>
    </row>
    <row r="868" spans="1:22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 s="6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0">
        <f t="shared" si="95"/>
        <v>42025.304606481477</v>
      </c>
      <c r="T868" s="10">
        <f t="shared" si="96"/>
        <v>42063.298611111109</v>
      </c>
      <c r="U868">
        <f t="shared" si="97"/>
        <v>2015</v>
      </c>
      <c r="V868" s="11">
        <v>42025.304606481477</v>
      </c>
    </row>
    <row r="869" spans="1:22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 s="6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0">
        <f t="shared" si="95"/>
        <v>40087.772060185183</v>
      </c>
      <c r="T869" s="10">
        <f t="shared" si="96"/>
        <v>40147.874305555553</v>
      </c>
      <c r="U869">
        <f t="shared" si="97"/>
        <v>2009</v>
      </c>
      <c r="V869" s="11">
        <v>40087.772060185183</v>
      </c>
    </row>
    <row r="870" spans="1:22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 s="6">
        <f t="shared" si="92"/>
        <v>50</v>
      </c>
      <c r="Q870" t="str">
        <f t="shared" si="93"/>
        <v>music</v>
      </c>
      <c r="R870" t="str">
        <f t="shared" si="94"/>
        <v>jazz</v>
      </c>
      <c r="S870" s="10">
        <f t="shared" si="95"/>
        <v>41615.694421296292</v>
      </c>
      <c r="T870" s="10">
        <f t="shared" si="96"/>
        <v>41645.694421296292</v>
      </c>
      <c r="U870">
        <f t="shared" si="97"/>
        <v>2013</v>
      </c>
      <c r="V870" s="11">
        <v>41615.694421296292</v>
      </c>
    </row>
    <row r="871" spans="1:22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 s="6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0">
        <f t="shared" si="95"/>
        <v>41342.512233796297</v>
      </c>
      <c r="T871" s="10">
        <f t="shared" si="96"/>
        <v>41372.470567129625</v>
      </c>
      <c r="U871">
        <f t="shared" si="97"/>
        <v>2013</v>
      </c>
      <c r="V871" s="11">
        <v>41342.512233796297</v>
      </c>
    </row>
    <row r="872" spans="1:22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 s="6">
        <f t="shared" si="92"/>
        <v>12.4</v>
      </c>
      <c r="Q872" t="str">
        <f t="shared" si="93"/>
        <v>music</v>
      </c>
      <c r="R872" t="str">
        <f t="shared" si="94"/>
        <v>jazz</v>
      </c>
      <c r="S872" s="10">
        <f t="shared" si="95"/>
        <v>41487.688923611109</v>
      </c>
      <c r="T872" s="10">
        <f t="shared" si="96"/>
        <v>41517.688923611109</v>
      </c>
      <c r="U872">
        <f t="shared" si="97"/>
        <v>2013</v>
      </c>
      <c r="V872" s="11">
        <v>41487.688923611109</v>
      </c>
    </row>
    <row r="873" spans="1:22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 s="6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0">
        <f t="shared" si="95"/>
        <v>41577.227951388886</v>
      </c>
      <c r="T873" s="10">
        <f t="shared" si="96"/>
        <v>41607.26961805555</v>
      </c>
      <c r="U873">
        <f t="shared" si="97"/>
        <v>2013</v>
      </c>
      <c r="V873" s="11">
        <v>41577.227951388886</v>
      </c>
    </row>
    <row r="874" spans="1:22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 s="6">
        <f t="shared" si="92"/>
        <v>32.5</v>
      </c>
      <c r="Q874" t="str">
        <f t="shared" si="93"/>
        <v>music</v>
      </c>
      <c r="R874" t="str">
        <f t="shared" si="94"/>
        <v>jazz</v>
      </c>
      <c r="S874" s="10">
        <f t="shared" si="95"/>
        <v>40567.492210648146</v>
      </c>
      <c r="T874" s="10">
        <f t="shared" si="96"/>
        <v>40612.492210648146</v>
      </c>
      <c r="U874">
        <f t="shared" si="97"/>
        <v>2011</v>
      </c>
      <c r="V874" s="11">
        <v>40567.492210648146</v>
      </c>
    </row>
    <row r="875" spans="1:22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 s="6">
        <f t="shared" si="92"/>
        <v>9</v>
      </c>
      <c r="Q875" t="str">
        <f t="shared" si="93"/>
        <v>music</v>
      </c>
      <c r="R875" t="str">
        <f t="shared" si="94"/>
        <v>jazz</v>
      </c>
      <c r="S875" s="10">
        <f t="shared" si="95"/>
        <v>41183.833796296298</v>
      </c>
      <c r="T875" s="10">
        <f t="shared" si="96"/>
        <v>41223.875462962962</v>
      </c>
      <c r="U875">
        <f t="shared" si="97"/>
        <v>2012</v>
      </c>
      <c r="V875" s="11">
        <v>41183.833796296298</v>
      </c>
    </row>
    <row r="876" spans="1:22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 s="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0">
        <f t="shared" si="95"/>
        <v>41368.250393518516</v>
      </c>
      <c r="T876" s="10">
        <f t="shared" si="96"/>
        <v>41398.250393518516</v>
      </c>
      <c r="U876">
        <f t="shared" si="97"/>
        <v>2013</v>
      </c>
      <c r="V876" s="11">
        <v>41368.250393518516</v>
      </c>
    </row>
    <row r="877" spans="1:22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6" t="e">
        <f t="shared" si="92"/>
        <v>#DIV/0!</v>
      </c>
      <c r="Q877" t="str">
        <f t="shared" si="93"/>
        <v>music</v>
      </c>
      <c r="R877" t="str">
        <f t="shared" si="94"/>
        <v>jazz</v>
      </c>
      <c r="S877" s="10">
        <f t="shared" si="95"/>
        <v>42248.390405092585</v>
      </c>
      <c r="T877" s="10">
        <f t="shared" si="96"/>
        <v>42268.390405092585</v>
      </c>
      <c r="U877">
        <f t="shared" si="97"/>
        <v>2015</v>
      </c>
      <c r="V877" s="11">
        <v>42248.390405092585</v>
      </c>
    </row>
    <row r="878" spans="1:22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 s="6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0">
        <f t="shared" si="95"/>
        <v>41276.163506944438</v>
      </c>
      <c r="T878" s="10">
        <f t="shared" si="96"/>
        <v>41309.163506944438</v>
      </c>
      <c r="U878">
        <f t="shared" si="97"/>
        <v>2013</v>
      </c>
      <c r="V878" s="11">
        <v>41276.163506944438</v>
      </c>
    </row>
    <row r="879" spans="1:22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 s="6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0">
        <f t="shared" si="95"/>
        <v>41597.455555555556</v>
      </c>
      <c r="T879" s="10">
        <f t="shared" si="96"/>
        <v>41627.455555555556</v>
      </c>
      <c r="U879">
        <f t="shared" si="97"/>
        <v>2013</v>
      </c>
      <c r="V879" s="11">
        <v>41597.455555555556</v>
      </c>
    </row>
    <row r="880" spans="1:22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 s="6">
        <f t="shared" si="92"/>
        <v>32.5</v>
      </c>
      <c r="Q880" t="str">
        <f t="shared" si="93"/>
        <v>music</v>
      </c>
      <c r="R880" t="str">
        <f t="shared" si="94"/>
        <v>jazz</v>
      </c>
      <c r="S880" s="10">
        <f t="shared" si="95"/>
        <v>40504.899583333332</v>
      </c>
      <c r="T880" s="10">
        <f t="shared" si="96"/>
        <v>40534.899583333332</v>
      </c>
      <c r="U880">
        <f t="shared" si="97"/>
        <v>2010</v>
      </c>
      <c r="V880" s="11">
        <v>40504.899583333332</v>
      </c>
    </row>
    <row r="881" spans="1:22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 s="6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0">
        <f t="shared" si="95"/>
        <v>41037.496585648143</v>
      </c>
      <c r="T881" s="10">
        <f t="shared" si="96"/>
        <v>41058.496585648143</v>
      </c>
      <c r="U881">
        <f t="shared" si="97"/>
        <v>2012</v>
      </c>
      <c r="V881" s="11">
        <v>41037.496585648143</v>
      </c>
    </row>
    <row r="882" spans="1:22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 s="6">
        <f t="shared" si="92"/>
        <v>14.125</v>
      </c>
      <c r="Q882" t="str">
        <f t="shared" si="93"/>
        <v>music</v>
      </c>
      <c r="R882" t="str">
        <f t="shared" si="94"/>
        <v>indie rock</v>
      </c>
      <c r="S882" s="10">
        <f t="shared" si="95"/>
        <v>41178.987708333334</v>
      </c>
      <c r="T882" s="10">
        <f t="shared" si="96"/>
        <v>41211.987708333334</v>
      </c>
      <c r="U882">
        <f t="shared" si="97"/>
        <v>2012</v>
      </c>
      <c r="V882" s="11">
        <v>41178.987708333334</v>
      </c>
    </row>
    <row r="883" spans="1:22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 s="6">
        <f t="shared" si="92"/>
        <v>30</v>
      </c>
      <c r="Q883" t="str">
        <f t="shared" si="93"/>
        <v>music</v>
      </c>
      <c r="R883" t="str">
        <f t="shared" si="94"/>
        <v>indie rock</v>
      </c>
      <c r="S883" s="10">
        <f t="shared" si="95"/>
        <v>40876.917662037034</v>
      </c>
      <c r="T883" s="10">
        <f t="shared" si="96"/>
        <v>40921.917662037034</v>
      </c>
      <c r="U883">
        <f t="shared" si="97"/>
        <v>2011</v>
      </c>
      <c r="V883" s="11">
        <v>40876.917662037034</v>
      </c>
    </row>
    <row r="884" spans="1:22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 s="6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0">
        <f t="shared" si="95"/>
        <v>40759.527199074073</v>
      </c>
      <c r="T884" s="10">
        <f t="shared" si="96"/>
        <v>40792.527199074073</v>
      </c>
      <c r="U884">
        <f t="shared" si="97"/>
        <v>2011</v>
      </c>
      <c r="V884" s="11">
        <v>40759.527199074073</v>
      </c>
    </row>
    <row r="885" spans="1:22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 s="6">
        <f t="shared" si="92"/>
        <v>83.375</v>
      </c>
      <c r="Q885" t="str">
        <f t="shared" si="93"/>
        <v>music</v>
      </c>
      <c r="R885" t="str">
        <f t="shared" si="94"/>
        <v>indie rock</v>
      </c>
      <c r="S885" s="10">
        <f t="shared" si="95"/>
        <v>42371.602256944439</v>
      </c>
      <c r="T885" s="10">
        <f t="shared" si="96"/>
        <v>42431.602256944439</v>
      </c>
      <c r="U885">
        <f t="shared" si="97"/>
        <v>2016</v>
      </c>
      <c r="V885" s="11">
        <v>42371.602256944439</v>
      </c>
    </row>
    <row r="886" spans="1:22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 s="6">
        <f t="shared" si="92"/>
        <v>10</v>
      </c>
      <c r="Q886" t="str">
        <f t="shared" si="93"/>
        <v>music</v>
      </c>
      <c r="R886" t="str">
        <f t="shared" si="94"/>
        <v>indie rock</v>
      </c>
      <c r="S886" s="10">
        <f t="shared" si="95"/>
        <v>40981.469282407401</v>
      </c>
      <c r="T886" s="10">
        <f t="shared" si="96"/>
        <v>41040.771527777775</v>
      </c>
      <c r="U886">
        <f t="shared" si="97"/>
        <v>2012</v>
      </c>
      <c r="V886" s="11">
        <v>40981.469282407401</v>
      </c>
    </row>
    <row r="887" spans="1:22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 s="6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0">
        <f t="shared" si="95"/>
        <v>42713.607766203706</v>
      </c>
      <c r="T887" s="10">
        <f t="shared" si="96"/>
        <v>42734.607766203706</v>
      </c>
      <c r="U887">
        <f t="shared" si="97"/>
        <v>2016</v>
      </c>
      <c r="V887" s="11">
        <v>42713.607766203706</v>
      </c>
    </row>
    <row r="888" spans="1:22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 s="6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0">
        <f t="shared" si="95"/>
        <v>42603.537187499998</v>
      </c>
      <c r="T888" s="10">
        <f t="shared" si="96"/>
        <v>42628.537187499998</v>
      </c>
      <c r="U888">
        <f t="shared" si="97"/>
        <v>2016</v>
      </c>
      <c r="V888" s="11">
        <v>42603.537187499998</v>
      </c>
    </row>
    <row r="889" spans="1:22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6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0">
        <f t="shared" si="95"/>
        <v>41026.62563657407</v>
      </c>
      <c r="T889" s="10">
        <f t="shared" si="96"/>
        <v>41056.62563657407</v>
      </c>
      <c r="U889">
        <f t="shared" si="97"/>
        <v>2012</v>
      </c>
      <c r="V889" s="11">
        <v>41026.62563657407</v>
      </c>
    </row>
    <row r="890" spans="1:22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 s="6">
        <f t="shared" si="92"/>
        <v>18</v>
      </c>
      <c r="Q890" t="str">
        <f t="shared" si="93"/>
        <v>music</v>
      </c>
      <c r="R890" t="str">
        <f t="shared" si="94"/>
        <v>indie rock</v>
      </c>
      <c r="S890" s="10">
        <f t="shared" si="95"/>
        <v>40751.419965277775</v>
      </c>
      <c r="T890" s="10">
        <f t="shared" si="96"/>
        <v>40786.916666666664</v>
      </c>
      <c r="U890">
        <f t="shared" si="97"/>
        <v>2011</v>
      </c>
      <c r="V890" s="11">
        <v>40751.419965277775</v>
      </c>
    </row>
    <row r="891" spans="1:22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 s="6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0">
        <f t="shared" si="95"/>
        <v>41887.450729166667</v>
      </c>
      <c r="T891" s="10">
        <f t="shared" si="96"/>
        <v>41917.450729166667</v>
      </c>
      <c r="U891">
        <f t="shared" si="97"/>
        <v>2014</v>
      </c>
      <c r="V891" s="11">
        <v>41887.450729166667</v>
      </c>
    </row>
    <row r="892" spans="1:22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 s="6">
        <f t="shared" si="92"/>
        <v>31.25</v>
      </c>
      <c r="Q892" t="str">
        <f t="shared" si="93"/>
        <v>music</v>
      </c>
      <c r="R892" t="str">
        <f t="shared" si="94"/>
        <v>indie rock</v>
      </c>
      <c r="S892" s="10">
        <f t="shared" si="95"/>
        <v>41569.365497685183</v>
      </c>
      <c r="T892" s="10">
        <f t="shared" si="96"/>
        <v>41599.407164351847</v>
      </c>
      <c r="U892">
        <f t="shared" si="97"/>
        <v>2013</v>
      </c>
      <c r="V892" s="11">
        <v>41569.365497685183</v>
      </c>
    </row>
    <row r="893" spans="1:22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 s="6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0">
        <f t="shared" si="95"/>
        <v>41841.698263888888</v>
      </c>
      <c r="T893" s="10">
        <f t="shared" si="96"/>
        <v>41871.698263888888</v>
      </c>
      <c r="U893">
        <f t="shared" si="97"/>
        <v>2014</v>
      </c>
      <c r="V893" s="11">
        <v>41841.698263888888</v>
      </c>
    </row>
    <row r="894" spans="1:22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 s="6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0">
        <f t="shared" si="95"/>
        <v>40303.866701388884</v>
      </c>
      <c r="T894" s="10">
        <f t="shared" si="96"/>
        <v>40390.833333333328</v>
      </c>
      <c r="U894">
        <f t="shared" si="97"/>
        <v>2010</v>
      </c>
      <c r="V894" s="11">
        <v>40303.866701388884</v>
      </c>
    </row>
    <row r="895" spans="1:22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 s="6">
        <f t="shared" si="92"/>
        <v>40</v>
      </c>
      <c r="Q895" t="str">
        <f t="shared" si="93"/>
        <v>music</v>
      </c>
      <c r="R895" t="str">
        <f t="shared" si="94"/>
        <v>indie rock</v>
      </c>
      <c r="S895" s="10">
        <f t="shared" si="95"/>
        <v>42065.564386574071</v>
      </c>
      <c r="T895" s="10">
        <f t="shared" si="96"/>
        <v>42095.522719907407</v>
      </c>
      <c r="U895">
        <f t="shared" si="97"/>
        <v>2015</v>
      </c>
      <c r="V895" s="11">
        <v>42065.564386574071</v>
      </c>
    </row>
    <row r="896" spans="1:22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 s="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0">
        <f t="shared" si="95"/>
        <v>42496.648263888892</v>
      </c>
      <c r="T896" s="10">
        <f t="shared" si="96"/>
        <v>42526.648263888892</v>
      </c>
      <c r="U896">
        <f t="shared" si="97"/>
        <v>2016</v>
      </c>
      <c r="V896" s="11">
        <v>42496.648263888892</v>
      </c>
    </row>
    <row r="897" spans="1:22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 s="6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0">
        <f t="shared" si="95"/>
        <v>40430.794317129628</v>
      </c>
      <c r="T897" s="10">
        <f t="shared" si="96"/>
        <v>40475.794317129628</v>
      </c>
      <c r="U897">
        <f t="shared" si="97"/>
        <v>2010</v>
      </c>
      <c r="V897" s="11">
        <v>40430.794317129628</v>
      </c>
    </row>
    <row r="898" spans="1:22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0.4</v>
      </c>
      <c r="P898" s="6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0">
        <f t="shared" si="95"/>
        <v>42218.539652777778</v>
      </c>
      <c r="T898" s="10">
        <f t="shared" si="96"/>
        <v>42243.833333333336</v>
      </c>
      <c r="U898">
        <f t="shared" si="97"/>
        <v>2015</v>
      </c>
      <c r="V898" s="11">
        <v>42218.539652777778</v>
      </c>
    </row>
    <row r="899" spans="1:22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E899/D899</f>
        <v>0</v>
      </c>
      <c r="P899" s="6" t="e">
        <f t="shared" ref="P899:P962" si="99">E899/L899</f>
        <v>#DIV/0!</v>
      </c>
      <c r="Q899" t="str">
        <f t="shared" ref="Q899:Q962" si="100">LEFT(N899,FIND("/",N899)-1)</f>
        <v>music</v>
      </c>
      <c r="R899" t="str">
        <f t="shared" ref="R899:R962" si="101">MID(N899,FIND("/",N899)+1,LEN(N899))</f>
        <v>indie rock</v>
      </c>
      <c r="S899" s="10">
        <f t="shared" ref="S899:S962" si="102">(((J899/60)/60)/24)+DATE(1970,1,1)+(-8/24)</f>
        <v>41211.355416666665</v>
      </c>
      <c r="T899" s="10">
        <f t="shared" ref="T899:T962" si="103">(((I899/60)/60)/24)+DATE(1970,1,1)+(-8/24)</f>
        <v>41241.39708333333</v>
      </c>
      <c r="U899">
        <f t="shared" ref="U899:U962" si="104">YEAR(S899)</f>
        <v>2012</v>
      </c>
      <c r="V899" s="11">
        <v>41211.355416666665</v>
      </c>
    </row>
    <row r="900" spans="1:22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 s="6">
        <f t="shared" si="99"/>
        <v>35</v>
      </c>
      <c r="Q900" t="str">
        <f t="shared" si="100"/>
        <v>music</v>
      </c>
      <c r="R900" t="str">
        <f t="shared" si="101"/>
        <v>indie rock</v>
      </c>
      <c r="S900" s="10">
        <f t="shared" si="102"/>
        <v>40878.424884259257</v>
      </c>
      <c r="T900" s="10">
        <f t="shared" si="103"/>
        <v>40923.424884259257</v>
      </c>
      <c r="U900">
        <f t="shared" si="104"/>
        <v>2011</v>
      </c>
      <c r="V900" s="11">
        <v>40878.424884259257</v>
      </c>
    </row>
    <row r="901" spans="1:22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 s="6">
        <f t="shared" si="99"/>
        <v>35</v>
      </c>
      <c r="Q901" t="str">
        <f t="shared" si="100"/>
        <v>music</v>
      </c>
      <c r="R901" t="str">
        <f t="shared" si="101"/>
        <v>indie rock</v>
      </c>
      <c r="S901" s="10">
        <f t="shared" si="102"/>
        <v>40645.765763888885</v>
      </c>
      <c r="T901" s="10">
        <f t="shared" si="103"/>
        <v>40690.765763888885</v>
      </c>
      <c r="U901">
        <f t="shared" si="104"/>
        <v>2011</v>
      </c>
      <c r="V901" s="11">
        <v>40645.765763888885</v>
      </c>
    </row>
    <row r="902" spans="1:22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 s="6">
        <f t="shared" si="99"/>
        <v>10.5</v>
      </c>
      <c r="Q902" t="str">
        <f t="shared" si="100"/>
        <v>music</v>
      </c>
      <c r="R902" t="str">
        <f t="shared" si="101"/>
        <v>jazz</v>
      </c>
      <c r="S902" s="10">
        <f t="shared" si="102"/>
        <v>42429.516226851854</v>
      </c>
      <c r="T902" s="10">
        <f t="shared" si="103"/>
        <v>42459.474560185183</v>
      </c>
      <c r="U902">
        <f t="shared" si="104"/>
        <v>2016</v>
      </c>
      <c r="V902" s="11">
        <v>42429.516226851854</v>
      </c>
    </row>
    <row r="903" spans="1:22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6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0">
        <f t="shared" si="102"/>
        <v>40291.478171296294</v>
      </c>
      <c r="T903" s="10">
        <f t="shared" si="103"/>
        <v>40337.46597222222</v>
      </c>
      <c r="U903">
        <f t="shared" si="104"/>
        <v>2010</v>
      </c>
      <c r="V903" s="11">
        <v>40291.478171296294</v>
      </c>
    </row>
    <row r="904" spans="1:22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 s="6">
        <f t="shared" si="99"/>
        <v>30</v>
      </c>
      <c r="Q904" t="str">
        <f t="shared" si="100"/>
        <v>music</v>
      </c>
      <c r="R904" t="str">
        <f t="shared" si="101"/>
        <v>jazz</v>
      </c>
      <c r="S904" s="10">
        <f t="shared" si="102"/>
        <v>41829.632199074069</v>
      </c>
      <c r="T904" s="10">
        <f t="shared" si="103"/>
        <v>41881.3125</v>
      </c>
      <c r="U904">
        <f t="shared" si="104"/>
        <v>2014</v>
      </c>
      <c r="V904" s="11">
        <v>41829.632199074069</v>
      </c>
    </row>
    <row r="905" spans="1:22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 s="6">
        <f t="shared" si="99"/>
        <v>40</v>
      </c>
      <c r="Q905" t="str">
        <f t="shared" si="100"/>
        <v>music</v>
      </c>
      <c r="R905" t="str">
        <f t="shared" si="101"/>
        <v>jazz</v>
      </c>
      <c r="S905" s="10">
        <f t="shared" si="102"/>
        <v>41149.462731481479</v>
      </c>
      <c r="T905" s="10">
        <f t="shared" si="103"/>
        <v>41174.767361111109</v>
      </c>
      <c r="U905">
        <f t="shared" si="104"/>
        <v>2012</v>
      </c>
      <c r="V905" s="11">
        <v>41149.462731481479</v>
      </c>
    </row>
    <row r="906" spans="1:22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 s="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0">
        <f t="shared" si="102"/>
        <v>42341.74695601852</v>
      </c>
      <c r="T906" s="10">
        <f t="shared" si="103"/>
        <v>42371.74695601852</v>
      </c>
      <c r="U906">
        <f t="shared" si="104"/>
        <v>2015</v>
      </c>
      <c r="V906" s="11">
        <v>42341.74695601852</v>
      </c>
    </row>
    <row r="907" spans="1:22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 s="6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0">
        <f t="shared" si="102"/>
        <v>40506.906550925924</v>
      </c>
      <c r="T907" s="10">
        <f t="shared" si="103"/>
        <v>40566.906550925924</v>
      </c>
      <c r="U907">
        <f t="shared" si="104"/>
        <v>2010</v>
      </c>
      <c r="V907" s="11">
        <v>40506.906550925924</v>
      </c>
    </row>
    <row r="908" spans="1:22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6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0">
        <f t="shared" si="102"/>
        <v>41680.856365740736</v>
      </c>
      <c r="T908" s="10">
        <f t="shared" si="103"/>
        <v>41710.814699074072</v>
      </c>
      <c r="U908">
        <f t="shared" si="104"/>
        <v>2014</v>
      </c>
      <c r="V908" s="11">
        <v>41680.856365740736</v>
      </c>
    </row>
    <row r="909" spans="1:22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6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0">
        <f t="shared" si="102"/>
        <v>40766.8590625</v>
      </c>
      <c r="T909" s="10">
        <f t="shared" si="103"/>
        <v>40796.8590625</v>
      </c>
      <c r="U909">
        <f t="shared" si="104"/>
        <v>2011</v>
      </c>
      <c r="V909" s="11">
        <v>40766.8590625</v>
      </c>
    </row>
    <row r="910" spans="1:22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6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0">
        <f t="shared" si="102"/>
        <v>40340.468229166661</v>
      </c>
      <c r="T910" s="10">
        <f t="shared" si="103"/>
        <v>40385.874305555553</v>
      </c>
      <c r="U910">
        <f t="shared" si="104"/>
        <v>2010</v>
      </c>
      <c r="V910" s="11">
        <v>40340.468229166661</v>
      </c>
    </row>
    <row r="911" spans="1:22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 s="6">
        <f t="shared" si="99"/>
        <v>65</v>
      </c>
      <c r="Q911" t="str">
        <f t="shared" si="100"/>
        <v>music</v>
      </c>
      <c r="R911" t="str">
        <f t="shared" si="101"/>
        <v>jazz</v>
      </c>
      <c r="S911" s="10">
        <f t="shared" si="102"/>
        <v>41081.356944444444</v>
      </c>
      <c r="T911" s="10">
        <f t="shared" si="103"/>
        <v>41112.833333333328</v>
      </c>
      <c r="U911">
        <f t="shared" si="104"/>
        <v>2012</v>
      </c>
      <c r="V911" s="11">
        <v>41081.356944444444</v>
      </c>
    </row>
    <row r="912" spans="1:22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 s="6">
        <f t="shared" si="99"/>
        <v>24.6</v>
      </c>
      <c r="Q912" t="str">
        <f t="shared" si="100"/>
        <v>music</v>
      </c>
      <c r="R912" t="str">
        <f t="shared" si="101"/>
        <v>jazz</v>
      </c>
      <c r="S912" s="10">
        <f t="shared" si="102"/>
        <v>42737.212025462963</v>
      </c>
      <c r="T912" s="10">
        <f t="shared" si="103"/>
        <v>42797.212025462963</v>
      </c>
      <c r="U912">
        <f t="shared" si="104"/>
        <v>2017</v>
      </c>
      <c r="V912" s="11">
        <v>42737.212025462963</v>
      </c>
    </row>
    <row r="913" spans="1:22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6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0">
        <f t="shared" si="102"/>
        <v>41641.671817129631</v>
      </c>
      <c r="T913" s="10">
        <f t="shared" si="103"/>
        <v>41662.671817129631</v>
      </c>
      <c r="U913">
        <f t="shared" si="104"/>
        <v>2014</v>
      </c>
      <c r="V913" s="11">
        <v>41641.671817129631</v>
      </c>
    </row>
    <row r="914" spans="1:22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 s="6">
        <f t="shared" si="99"/>
        <v>15</v>
      </c>
      <c r="Q914" t="str">
        <f t="shared" si="100"/>
        <v>music</v>
      </c>
      <c r="R914" t="str">
        <f t="shared" si="101"/>
        <v>jazz</v>
      </c>
      <c r="S914" s="10">
        <f t="shared" si="102"/>
        <v>41193.776006944441</v>
      </c>
      <c r="T914" s="10">
        <f t="shared" si="103"/>
        <v>41253.817673611105</v>
      </c>
      <c r="U914">
        <f t="shared" si="104"/>
        <v>2012</v>
      </c>
      <c r="V914" s="11">
        <v>41193.776006944441</v>
      </c>
    </row>
    <row r="915" spans="1:22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 s="6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0">
        <f t="shared" si="102"/>
        <v>41003.805775462963</v>
      </c>
      <c r="T915" s="10">
        <f t="shared" si="103"/>
        <v>41033.805775462963</v>
      </c>
      <c r="U915">
        <f t="shared" si="104"/>
        <v>2012</v>
      </c>
      <c r="V915" s="11">
        <v>41003.805775462963</v>
      </c>
    </row>
    <row r="916" spans="1:22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0">
        <f t="shared" si="102"/>
        <v>41116.429942129631</v>
      </c>
      <c r="T916" s="10">
        <f t="shared" si="103"/>
        <v>41146.429942129631</v>
      </c>
      <c r="U916">
        <f t="shared" si="104"/>
        <v>2012</v>
      </c>
      <c r="V916" s="11">
        <v>41116.429942129631</v>
      </c>
    </row>
    <row r="917" spans="1:22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 s="6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0">
        <f t="shared" si="102"/>
        <v>40937.346226851849</v>
      </c>
      <c r="T917" s="10">
        <f t="shared" si="103"/>
        <v>40968.874305555553</v>
      </c>
      <c r="U917">
        <f t="shared" si="104"/>
        <v>2012</v>
      </c>
      <c r="V917" s="11">
        <v>40937.346226851849</v>
      </c>
    </row>
    <row r="918" spans="1:22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6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0">
        <f t="shared" si="102"/>
        <v>40434.520069444443</v>
      </c>
      <c r="T918" s="10">
        <f t="shared" si="103"/>
        <v>40472.875</v>
      </c>
      <c r="U918">
        <f t="shared" si="104"/>
        <v>2010</v>
      </c>
      <c r="V918" s="11">
        <v>40434.520069444443</v>
      </c>
    </row>
    <row r="919" spans="1:22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 s="6">
        <f t="shared" si="99"/>
        <v>30</v>
      </c>
      <c r="Q919" t="str">
        <f t="shared" si="100"/>
        <v>music</v>
      </c>
      <c r="R919" t="str">
        <f t="shared" si="101"/>
        <v>jazz</v>
      </c>
      <c r="S919" s="10">
        <f t="shared" si="102"/>
        <v>41802.610300925924</v>
      </c>
      <c r="T919" s="10">
        <f t="shared" si="103"/>
        <v>41833.770833333328</v>
      </c>
      <c r="U919">
        <f t="shared" si="104"/>
        <v>2014</v>
      </c>
      <c r="V919" s="11">
        <v>41802.610300925924</v>
      </c>
    </row>
    <row r="920" spans="1:22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 s="6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0">
        <f t="shared" si="102"/>
        <v>41944.582881944443</v>
      </c>
      <c r="T920" s="10">
        <f t="shared" si="103"/>
        <v>41974.624548611107</v>
      </c>
      <c r="U920">
        <f t="shared" si="104"/>
        <v>2014</v>
      </c>
      <c r="V920" s="11">
        <v>41944.582881944443</v>
      </c>
    </row>
    <row r="921" spans="1:2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 s="6">
        <f t="shared" si="99"/>
        <v>100</v>
      </c>
      <c r="Q921" t="str">
        <f t="shared" si="100"/>
        <v>music</v>
      </c>
      <c r="R921" t="str">
        <f t="shared" si="101"/>
        <v>jazz</v>
      </c>
      <c r="S921" s="10">
        <f t="shared" si="102"/>
        <v>41227.308391203704</v>
      </c>
      <c r="T921" s="10">
        <f t="shared" si="103"/>
        <v>41262.308391203704</v>
      </c>
      <c r="U921">
        <f t="shared" si="104"/>
        <v>2012</v>
      </c>
      <c r="V921" s="11">
        <v>41227.308391203704</v>
      </c>
    </row>
    <row r="922" spans="1:22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6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0">
        <f t="shared" si="102"/>
        <v>41562.338217592594</v>
      </c>
      <c r="T922" s="10">
        <f t="shared" si="103"/>
        <v>41592.379884259259</v>
      </c>
      <c r="U922">
        <f t="shared" si="104"/>
        <v>2013</v>
      </c>
      <c r="V922" s="11">
        <v>41562.338217592594</v>
      </c>
    </row>
    <row r="923" spans="1:22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 s="6">
        <f t="shared" si="99"/>
        <v>231.75</v>
      </c>
      <c r="Q923" t="str">
        <f t="shared" si="100"/>
        <v>music</v>
      </c>
      <c r="R923" t="str">
        <f t="shared" si="101"/>
        <v>jazz</v>
      </c>
      <c r="S923" s="10">
        <f t="shared" si="102"/>
        <v>40846.837685185179</v>
      </c>
      <c r="T923" s="10">
        <f t="shared" si="103"/>
        <v>40888.879351851851</v>
      </c>
      <c r="U923">
        <f t="shared" si="104"/>
        <v>2011</v>
      </c>
      <c r="V923" s="11">
        <v>40846.837685185179</v>
      </c>
    </row>
    <row r="924" spans="1:22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 s="6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0">
        <f t="shared" si="102"/>
        <v>41878.19667824074</v>
      </c>
      <c r="T924" s="10">
        <f t="shared" si="103"/>
        <v>41913.19667824074</v>
      </c>
      <c r="U924">
        <f t="shared" si="104"/>
        <v>2014</v>
      </c>
      <c r="V924" s="11">
        <v>41878.19667824074</v>
      </c>
    </row>
    <row r="925" spans="1:22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 s="6">
        <f t="shared" si="99"/>
        <v>55</v>
      </c>
      <c r="Q925" t="str">
        <f t="shared" si="100"/>
        <v>music</v>
      </c>
      <c r="R925" t="str">
        <f t="shared" si="101"/>
        <v>jazz</v>
      </c>
      <c r="S925" s="10">
        <f t="shared" si="102"/>
        <v>41934.626423611109</v>
      </c>
      <c r="T925" s="10">
        <f t="shared" si="103"/>
        <v>41964.668090277781</v>
      </c>
      <c r="U925">
        <f t="shared" si="104"/>
        <v>2014</v>
      </c>
      <c r="V925" s="11">
        <v>41934.626423611109</v>
      </c>
    </row>
    <row r="926" spans="1:22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 s="6">
        <f t="shared" si="99"/>
        <v>21.8</v>
      </c>
      <c r="Q926" t="str">
        <f t="shared" si="100"/>
        <v>music</v>
      </c>
      <c r="R926" t="str">
        <f t="shared" si="101"/>
        <v>jazz</v>
      </c>
      <c r="S926" s="10">
        <f t="shared" si="102"/>
        <v>41288.609594907408</v>
      </c>
      <c r="T926" s="10">
        <f t="shared" si="103"/>
        <v>41318.609594907408</v>
      </c>
      <c r="U926">
        <f t="shared" si="104"/>
        <v>2013</v>
      </c>
      <c r="V926" s="11">
        <v>41288.609594907408</v>
      </c>
    </row>
    <row r="927" spans="1:22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 s="6">
        <f t="shared" si="99"/>
        <v>32</v>
      </c>
      <c r="Q927" t="str">
        <f t="shared" si="100"/>
        <v>music</v>
      </c>
      <c r="R927" t="str">
        <f t="shared" si="101"/>
        <v>jazz</v>
      </c>
      <c r="S927" s="10">
        <f t="shared" si="102"/>
        <v>41575.547581018516</v>
      </c>
      <c r="T927" s="10">
        <f t="shared" si="103"/>
        <v>41605.58924768518</v>
      </c>
      <c r="U927">
        <f t="shared" si="104"/>
        <v>2013</v>
      </c>
      <c r="V927" s="11">
        <v>41575.547581018516</v>
      </c>
    </row>
    <row r="928" spans="1:22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6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0">
        <f t="shared" si="102"/>
        <v>40337.686689814815</v>
      </c>
      <c r="T928" s="10">
        <f t="shared" si="103"/>
        <v>40367.611111111109</v>
      </c>
      <c r="U928">
        <f t="shared" si="104"/>
        <v>2010</v>
      </c>
      <c r="V928" s="11">
        <v>40337.686689814815</v>
      </c>
    </row>
    <row r="929" spans="1:22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6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0">
        <f t="shared" si="102"/>
        <v>41013.489525462959</v>
      </c>
      <c r="T929" s="10">
        <f t="shared" si="103"/>
        <v>41043.489525462959</v>
      </c>
      <c r="U929">
        <f t="shared" si="104"/>
        <v>2012</v>
      </c>
      <c r="V929" s="11">
        <v>41013.489525462959</v>
      </c>
    </row>
    <row r="930" spans="1:22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 s="6">
        <f t="shared" si="99"/>
        <v>56.25</v>
      </c>
      <c r="Q930" t="str">
        <f t="shared" si="100"/>
        <v>music</v>
      </c>
      <c r="R930" t="str">
        <f t="shared" si="101"/>
        <v>jazz</v>
      </c>
      <c r="S930" s="10">
        <f t="shared" si="102"/>
        <v>41180.529085648144</v>
      </c>
      <c r="T930" s="10">
        <f t="shared" si="103"/>
        <v>41230.666666666664</v>
      </c>
      <c r="U930">
        <f t="shared" si="104"/>
        <v>2012</v>
      </c>
      <c r="V930" s="11">
        <v>41180.529085648144</v>
      </c>
    </row>
    <row r="931" spans="1:22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6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0">
        <f t="shared" si="102"/>
        <v>40977.904733796291</v>
      </c>
      <c r="T931" s="10">
        <f t="shared" si="103"/>
        <v>41007.863067129627</v>
      </c>
      <c r="U931">
        <f t="shared" si="104"/>
        <v>2012</v>
      </c>
      <c r="V931" s="11">
        <v>40977.904733796291</v>
      </c>
    </row>
    <row r="932" spans="1:22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 s="6">
        <f t="shared" si="99"/>
        <v>69</v>
      </c>
      <c r="Q932" t="str">
        <f t="shared" si="100"/>
        <v>music</v>
      </c>
      <c r="R932" t="str">
        <f t="shared" si="101"/>
        <v>jazz</v>
      </c>
      <c r="S932" s="10">
        <f t="shared" si="102"/>
        <v>40312.582245370366</v>
      </c>
      <c r="T932" s="10">
        <f t="shared" si="103"/>
        <v>40354.563888888886</v>
      </c>
      <c r="U932">
        <f t="shared" si="104"/>
        <v>2010</v>
      </c>
      <c r="V932" s="11">
        <v>40312.582245370366</v>
      </c>
    </row>
    <row r="933" spans="1:22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 s="6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0">
        <f t="shared" si="102"/>
        <v>41680.026643518519</v>
      </c>
      <c r="T933" s="10">
        <f t="shared" si="103"/>
        <v>41714.583333333328</v>
      </c>
      <c r="U933">
        <f t="shared" si="104"/>
        <v>2014</v>
      </c>
      <c r="V933" s="11">
        <v>41680.026643518519</v>
      </c>
    </row>
    <row r="934" spans="1:22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 s="6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0">
        <f t="shared" si="102"/>
        <v>41310.635937499996</v>
      </c>
      <c r="T934" s="10">
        <f t="shared" si="103"/>
        <v>41355.594270833331</v>
      </c>
      <c r="U934">
        <f t="shared" si="104"/>
        <v>2013</v>
      </c>
      <c r="V934" s="11">
        <v>41310.635937499996</v>
      </c>
    </row>
    <row r="935" spans="1:22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 s="6">
        <f t="shared" si="99"/>
        <v>60</v>
      </c>
      <c r="Q935" t="str">
        <f t="shared" si="100"/>
        <v>music</v>
      </c>
      <c r="R935" t="str">
        <f t="shared" si="101"/>
        <v>jazz</v>
      </c>
      <c r="S935" s="10">
        <f t="shared" si="102"/>
        <v>41710.835752314815</v>
      </c>
      <c r="T935" s="10">
        <f t="shared" si="103"/>
        <v>41770.835752314815</v>
      </c>
      <c r="U935">
        <f t="shared" si="104"/>
        <v>2014</v>
      </c>
      <c r="V935" s="11">
        <v>41710.835752314815</v>
      </c>
    </row>
    <row r="936" spans="1:22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 s="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0">
        <f t="shared" si="102"/>
        <v>41733.403749999998</v>
      </c>
      <c r="T936" s="10">
        <f t="shared" si="103"/>
        <v>41762.916666666664</v>
      </c>
      <c r="U936">
        <f t="shared" si="104"/>
        <v>2014</v>
      </c>
      <c r="V936" s="11">
        <v>41733.403749999998</v>
      </c>
    </row>
    <row r="937" spans="1:22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 s="6">
        <f t="shared" si="99"/>
        <v>25</v>
      </c>
      <c r="Q937" t="str">
        <f t="shared" si="100"/>
        <v>music</v>
      </c>
      <c r="R937" t="str">
        <f t="shared" si="101"/>
        <v>jazz</v>
      </c>
      <c r="S937" s="10">
        <f t="shared" si="102"/>
        <v>42368.000335648147</v>
      </c>
      <c r="T937" s="10">
        <f t="shared" si="103"/>
        <v>42398.000335648147</v>
      </c>
      <c r="U937">
        <f t="shared" si="104"/>
        <v>2015</v>
      </c>
      <c r="V937" s="11">
        <v>42368.000335648147</v>
      </c>
    </row>
    <row r="938" spans="1:22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6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0">
        <f t="shared" si="102"/>
        <v>40882.690844907404</v>
      </c>
      <c r="T938" s="10">
        <f t="shared" si="103"/>
        <v>40926.5</v>
      </c>
      <c r="U938">
        <f t="shared" si="104"/>
        <v>2011</v>
      </c>
      <c r="V938" s="11">
        <v>40882.690844907404</v>
      </c>
    </row>
    <row r="939" spans="1:22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 s="6">
        <f t="shared" si="99"/>
        <v>20</v>
      </c>
      <c r="Q939" t="str">
        <f t="shared" si="100"/>
        <v>music</v>
      </c>
      <c r="R939" t="str">
        <f t="shared" si="101"/>
        <v>jazz</v>
      </c>
      <c r="S939" s="10">
        <f t="shared" si="102"/>
        <v>41551.464780092589</v>
      </c>
      <c r="T939" s="10">
        <f t="shared" si="103"/>
        <v>41581.50644675926</v>
      </c>
      <c r="U939">
        <f t="shared" si="104"/>
        <v>2013</v>
      </c>
      <c r="V939" s="11">
        <v>41551.464780092589</v>
      </c>
    </row>
    <row r="940" spans="1:22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 s="6">
        <f t="shared" si="99"/>
        <v>25</v>
      </c>
      <c r="Q940" t="str">
        <f t="shared" si="100"/>
        <v>music</v>
      </c>
      <c r="R940" t="str">
        <f t="shared" si="101"/>
        <v>jazz</v>
      </c>
      <c r="S940" s="10">
        <f t="shared" si="102"/>
        <v>41124.14638888889</v>
      </c>
      <c r="T940" s="10">
        <f t="shared" si="103"/>
        <v>41154.14638888889</v>
      </c>
      <c r="U940">
        <f t="shared" si="104"/>
        <v>2012</v>
      </c>
      <c r="V940" s="11">
        <v>41124.14638888889</v>
      </c>
    </row>
    <row r="941" spans="1:22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 s="6">
        <f t="shared" si="99"/>
        <v>20</v>
      </c>
      <c r="Q941" t="str">
        <f t="shared" si="100"/>
        <v>music</v>
      </c>
      <c r="R941" t="str">
        <f t="shared" si="101"/>
        <v>jazz</v>
      </c>
      <c r="S941" s="10">
        <f t="shared" si="102"/>
        <v>41416.429837962962</v>
      </c>
      <c r="T941" s="10">
        <f t="shared" si="103"/>
        <v>41455.498611111107</v>
      </c>
      <c r="U941">
        <f t="shared" si="104"/>
        <v>2013</v>
      </c>
      <c r="V941" s="11">
        <v>41416.429837962962</v>
      </c>
    </row>
    <row r="942" spans="1:22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 s="6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0">
        <f t="shared" si="102"/>
        <v>42181.675069444442</v>
      </c>
      <c r="T942" s="10">
        <f t="shared" si="103"/>
        <v>42226.675069444442</v>
      </c>
      <c r="U942">
        <f t="shared" si="104"/>
        <v>2015</v>
      </c>
      <c r="V942" s="11">
        <v>42181.675069444442</v>
      </c>
    </row>
    <row r="943" spans="1:22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 s="6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0">
        <f t="shared" si="102"/>
        <v>42745.763252314813</v>
      </c>
      <c r="T943" s="10">
        <f t="shared" si="103"/>
        <v>42775.763252314813</v>
      </c>
      <c r="U943">
        <f t="shared" si="104"/>
        <v>2017</v>
      </c>
      <c r="V943" s="11">
        <v>42745.763252314813</v>
      </c>
    </row>
    <row r="944" spans="1:22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 s="6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0">
        <f t="shared" si="102"/>
        <v>42382.509953703695</v>
      </c>
      <c r="T944" s="10">
        <f t="shared" si="103"/>
        <v>42418.509953703695</v>
      </c>
      <c r="U944">
        <f t="shared" si="104"/>
        <v>2016</v>
      </c>
      <c r="V944" s="11">
        <v>42382.509953703695</v>
      </c>
    </row>
    <row r="945" spans="1:22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 s="6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0">
        <f t="shared" si="102"/>
        <v>42673.334548611114</v>
      </c>
      <c r="T945" s="10">
        <f t="shared" si="103"/>
        <v>42703.376215277771</v>
      </c>
      <c r="U945">
        <f t="shared" si="104"/>
        <v>2016</v>
      </c>
      <c r="V945" s="11">
        <v>42673.334548611114</v>
      </c>
    </row>
    <row r="946" spans="1:22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 s="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0">
        <f t="shared" si="102"/>
        <v>42444.250578703701</v>
      </c>
      <c r="T946" s="10">
        <f t="shared" si="103"/>
        <v>42478.249999999993</v>
      </c>
      <c r="U946">
        <f t="shared" si="104"/>
        <v>2016</v>
      </c>
      <c r="V946" s="11">
        <v>42444.250578703701</v>
      </c>
    </row>
    <row r="947" spans="1:22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 s="6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0">
        <f t="shared" si="102"/>
        <v>42732.539652777778</v>
      </c>
      <c r="T947" s="10">
        <f t="shared" si="103"/>
        <v>42784.665972222218</v>
      </c>
      <c r="U947">
        <f t="shared" si="104"/>
        <v>2016</v>
      </c>
      <c r="V947" s="11">
        <v>42732.539652777778</v>
      </c>
    </row>
    <row r="948" spans="1:22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 s="6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0">
        <f t="shared" si="102"/>
        <v>42592.417222222219</v>
      </c>
      <c r="T948" s="10">
        <f t="shared" si="103"/>
        <v>42622.417222222219</v>
      </c>
      <c r="U948">
        <f t="shared" si="104"/>
        <v>2016</v>
      </c>
      <c r="V948" s="11">
        <v>42592.417222222219</v>
      </c>
    </row>
    <row r="949" spans="1:22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6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0">
        <f t="shared" si="102"/>
        <v>42491.44798611111</v>
      </c>
      <c r="T949" s="10">
        <f t="shared" si="103"/>
        <v>42551.44798611111</v>
      </c>
      <c r="U949">
        <f t="shared" si="104"/>
        <v>2016</v>
      </c>
      <c r="V949" s="11">
        <v>42491.44798611111</v>
      </c>
    </row>
    <row r="950" spans="1:22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 s="6">
        <f t="shared" si="99"/>
        <v>60</v>
      </c>
      <c r="Q950" t="str">
        <f t="shared" si="100"/>
        <v>technology</v>
      </c>
      <c r="R950" t="str">
        <f t="shared" si="101"/>
        <v>wearables</v>
      </c>
      <c r="S950" s="10">
        <f t="shared" si="102"/>
        <v>42411.494953703703</v>
      </c>
      <c r="T950" s="10">
        <f t="shared" si="103"/>
        <v>42441.494953703703</v>
      </c>
      <c r="U950">
        <f t="shared" si="104"/>
        <v>2016</v>
      </c>
      <c r="V950" s="11">
        <v>42411.494953703703</v>
      </c>
    </row>
    <row r="951" spans="1:22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 s="6">
        <f t="shared" si="99"/>
        <v>39</v>
      </c>
      <c r="Q951" t="str">
        <f t="shared" si="100"/>
        <v>technology</v>
      </c>
      <c r="R951" t="str">
        <f t="shared" si="101"/>
        <v>wearables</v>
      </c>
      <c r="S951" s="10">
        <f t="shared" si="102"/>
        <v>42360.710370370369</v>
      </c>
      <c r="T951" s="10">
        <f t="shared" si="103"/>
        <v>42420.710370370369</v>
      </c>
      <c r="U951">
        <f t="shared" si="104"/>
        <v>2015</v>
      </c>
      <c r="V951" s="11">
        <v>42360.710370370369</v>
      </c>
    </row>
    <row r="952" spans="1:22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 s="6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0">
        <f t="shared" si="102"/>
        <v>42356.41737268518</v>
      </c>
      <c r="T952" s="10">
        <f t="shared" si="103"/>
        <v>42386.41737268518</v>
      </c>
      <c r="U952">
        <f t="shared" si="104"/>
        <v>2015</v>
      </c>
      <c r="V952" s="11">
        <v>42356.41737268518</v>
      </c>
    </row>
    <row r="953" spans="1:2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 s="6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0">
        <f t="shared" si="102"/>
        <v>42480.32027777777</v>
      </c>
      <c r="T953" s="10">
        <f t="shared" si="103"/>
        <v>42525.32027777777</v>
      </c>
      <c r="U953">
        <f t="shared" si="104"/>
        <v>2016</v>
      </c>
      <c r="V953" s="11">
        <v>42480.32027777777</v>
      </c>
    </row>
    <row r="954" spans="1:22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 s="6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0">
        <f t="shared" si="102"/>
        <v>42662.280231481483</v>
      </c>
      <c r="T954" s="10">
        <f t="shared" si="103"/>
        <v>42692.321898148148</v>
      </c>
      <c r="U954">
        <f t="shared" si="104"/>
        <v>2016</v>
      </c>
      <c r="V954" s="11">
        <v>42662.280231481483</v>
      </c>
    </row>
    <row r="955" spans="1:22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 s="6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0">
        <f t="shared" si="102"/>
        <v>41998.831006944441</v>
      </c>
      <c r="T955" s="10">
        <f t="shared" si="103"/>
        <v>42028.831006944441</v>
      </c>
      <c r="U955">
        <f t="shared" si="104"/>
        <v>2014</v>
      </c>
      <c r="V955" s="11">
        <v>41998.831006944441</v>
      </c>
    </row>
    <row r="956" spans="1:22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 s="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0">
        <f t="shared" si="102"/>
        <v>42194.500451388885</v>
      </c>
      <c r="T956" s="10">
        <f t="shared" si="103"/>
        <v>42236.500451388885</v>
      </c>
      <c r="U956">
        <f t="shared" si="104"/>
        <v>2015</v>
      </c>
      <c r="V956" s="11">
        <v>42194.500451388885</v>
      </c>
    </row>
    <row r="957" spans="1:22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 s="6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0">
        <f t="shared" si="102"/>
        <v>42585.961805555555</v>
      </c>
      <c r="T957" s="10">
        <f t="shared" si="103"/>
        <v>42625.961805555555</v>
      </c>
      <c r="U957">
        <f t="shared" si="104"/>
        <v>2016</v>
      </c>
      <c r="V957" s="11">
        <v>42585.961805555555</v>
      </c>
    </row>
    <row r="958" spans="1:22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 s="6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0">
        <f t="shared" si="102"/>
        <v>42060.580543981479</v>
      </c>
      <c r="T958" s="10">
        <f t="shared" si="103"/>
        <v>42120.538877314808</v>
      </c>
      <c r="U958">
        <f t="shared" si="104"/>
        <v>2015</v>
      </c>
      <c r="V958" s="11">
        <v>42060.580543981479</v>
      </c>
    </row>
    <row r="959" spans="1:22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 s="6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0">
        <f t="shared" si="102"/>
        <v>42660.219131944446</v>
      </c>
      <c r="T959" s="10">
        <f t="shared" si="103"/>
        <v>42691.260798611103</v>
      </c>
      <c r="U959">
        <f t="shared" si="104"/>
        <v>2016</v>
      </c>
      <c r="V959" s="11">
        <v>42660.219131944446</v>
      </c>
    </row>
    <row r="960" spans="1:22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 s="6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0">
        <f t="shared" si="102"/>
        <v>42082.469479166662</v>
      </c>
      <c r="T960" s="10">
        <f t="shared" si="103"/>
        <v>42103.874305555553</v>
      </c>
      <c r="U960">
        <f t="shared" si="104"/>
        <v>2015</v>
      </c>
      <c r="V960" s="11">
        <v>42082.469479166662</v>
      </c>
    </row>
    <row r="961" spans="1:22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 s="6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0">
        <f t="shared" si="102"/>
        <v>41992.84103009259</v>
      </c>
      <c r="T961" s="10">
        <f t="shared" si="103"/>
        <v>42022.84103009259</v>
      </c>
      <c r="U961">
        <f t="shared" si="104"/>
        <v>2014</v>
      </c>
      <c r="V961" s="11">
        <v>41992.84103009259</v>
      </c>
    </row>
    <row r="962" spans="1:22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 s="6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0">
        <f t="shared" si="102"/>
        <v>42766.29346064815</v>
      </c>
      <c r="T962" s="10">
        <f t="shared" si="103"/>
        <v>42808.251793981479</v>
      </c>
      <c r="U962">
        <f t="shared" si="104"/>
        <v>2017</v>
      </c>
      <c r="V962" s="11">
        <v>42766.29346064815</v>
      </c>
    </row>
    <row r="963" spans="1:22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E963/D963</f>
        <v>0.42188421052631581</v>
      </c>
      <c r="P963" s="6">
        <f t="shared" ref="P963:P1026" si="106">E963/L963</f>
        <v>364.35454545454547</v>
      </c>
      <c r="Q963" t="str">
        <f t="shared" ref="Q963:Q1026" si="107">LEFT(N963,FIND("/",N963)-1)</f>
        <v>technology</v>
      </c>
      <c r="R963" t="str">
        <f t="shared" ref="R963:R1026" si="108">MID(N963,FIND("/",N963)+1,LEN(N963))</f>
        <v>wearables</v>
      </c>
      <c r="S963" s="10">
        <f t="shared" ref="S963:S1026" si="109">(((J963/60)/60)/24)+DATE(1970,1,1)+(-8/24)</f>
        <v>42740.360358796293</v>
      </c>
      <c r="T963" s="10">
        <f t="shared" ref="T963:T1026" si="110">(((I963/60)/60)/24)+DATE(1970,1,1)+(-8/24)</f>
        <v>42786.458333333336</v>
      </c>
      <c r="U963">
        <f t="shared" ref="U963:U1026" si="111">YEAR(S963)</f>
        <v>2017</v>
      </c>
      <c r="V963" s="11">
        <v>42740.360358796293</v>
      </c>
    </row>
    <row r="964" spans="1:22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 s="6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0">
        <f t="shared" si="109"/>
        <v>42373.379085648143</v>
      </c>
      <c r="T964" s="10">
        <f t="shared" si="110"/>
        <v>42411.379085648143</v>
      </c>
      <c r="U964">
        <f t="shared" si="111"/>
        <v>2016</v>
      </c>
      <c r="V964" s="11">
        <v>42373.379085648143</v>
      </c>
    </row>
    <row r="965" spans="1:22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 s="6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0">
        <f t="shared" si="109"/>
        <v>42625.302303240744</v>
      </c>
      <c r="T965" s="10">
        <f t="shared" si="110"/>
        <v>42660.302303240744</v>
      </c>
      <c r="U965">
        <f t="shared" si="111"/>
        <v>2016</v>
      </c>
      <c r="V965" s="11">
        <v>42625.302303240744</v>
      </c>
    </row>
    <row r="966" spans="1:22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 s="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0">
        <f t="shared" si="109"/>
        <v>42208.295358796291</v>
      </c>
      <c r="T966" s="10">
        <f t="shared" si="110"/>
        <v>42248.295358796291</v>
      </c>
      <c r="U966">
        <f t="shared" si="111"/>
        <v>2015</v>
      </c>
      <c r="V966" s="11">
        <v>42208.295358796291</v>
      </c>
    </row>
    <row r="967" spans="1:22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 s="6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0">
        <f t="shared" si="109"/>
        <v>42636.683402777773</v>
      </c>
      <c r="T967" s="10">
        <f t="shared" si="110"/>
        <v>42668.832638888889</v>
      </c>
      <c r="U967">
        <f t="shared" si="111"/>
        <v>2016</v>
      </c>
      <c r="V967" s="11">
        <v>42636.683402777773</v>
      </c>
    </row>
    <row r="968" spans="1:22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 s="6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0">
        <f t="shared" si="109"/>
        <v>42619.302453703705</v>
      </c>
      <c r="T968" s="10">
        <f t="shared" si="110"/>
        <v>42649.302453703705</v>
      </c>
      <c r="U968">
        <f t="shared" si="111"/>
        <v>2016</v>
      </c>
      <c r="V968" s="11">
        <v>42619.302453703705</v>
      </c>
    </row>
    <row r="969" spans="1:22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 s="6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0">
        <f t="shared" si="109"/>
        <v>42421.920995370368</v>
      </c>
      <c r="T969" s="10">
        <f t="shared" si="110"/>
        <v>42481.879328703704</v>
      </c>
      <c r="U969">
        <f t="shared" si="111"/>
        <v>2016</v>
      </c>
      <c r="V969" s="11">
        <v>42421.920995370368</v>
      </c>
    </row>
    <row r="970" spans="1:22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 s="6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0">
        <f t="shared" si="109"/>
        <v>41836.514282407406</v>
      </c>
      <c r="T970" s="10">
        <f t="shared" si="110"/>
        <v>41866.514282407406</v>
      </c>
      <c r="U970">
        <f t="shared" si="111"/>
        <v>2014</v>
      </c>
      <c r="V970" s="11">
        <v>41836.514282407406</v>
      </c>
    </row>
    <row r="971" spans="1:22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 s="6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0">
        <f t="shared" si="109"/>
        <v>42741.969988425924</v>
      </c>
      <c r="T971" s="10">
        <f t="shared" si="110"/>
        <v>42774.969988425924</v>
      </c>
      <c r="U971">
        <f t="shared" si="111"/>
        <v>2017</v>
      </c>
      <c r="V971" s="11">
        <v>42741.969988425924</v>
      </c>
    </row>
    <row r="972" spans="1:22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 s="6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0">
        <f t="shared" si="109"/>
        <v>42720.887187499997</v>
      </c>
      <c r="T972" s="10">
        <f t="shared" si="110"/>
        <v>42757.874305555553</v>
      </c>
      <c r="U972">
        <f t="shared" si="111"/>
        <v>2016</v>
      </c>
      <c r="V972" s="11">
        <v>42720.887187499997</v>
      </c>
    </row>
    <row r="973" spans="1:22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 s="6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0">
        <f t="shared" si="109"/>
        <v>42111.375694444439</v>
      </c>
      <c r="T973" s="10">
        <f t="shared" si="110"/>
        <v>42156.375694444439</v>
      </c>
      <c r="U973">
        <f t="shared" si="111"/>
        <v>2015</v>
      </c>
      <c r="V973" s="11">
        <v>42111.375694444439</v>
      </c>
    </row>
    <row r="974" spans="1:22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 s="6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0">
        <f t="shared" si="109"/>
        <v>41856.532384259255</v>
      </c>
      <c r="T974" s="10">
        <f t="shared" si="110"/>
        <v>41885.957638888889</v>
      </c>
      <c r="U974">
        <f t="shared" si="111"/>
        <v>2014</v>
      </c>
      <c r="V974" s="11">
        <v>41856.532384259255</v>
      </c>
    </row>
    <row r="975" spans="1:22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 s="6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0">
        <f t="shared" si="109"/>
        <v>42256.681631944441</v>
      </c>
      <c r="T975" s="10">
        <f t="shared" si="110"/>
        <v>42316.723298611112</v>
      </c>
      <c r="U975">
        <f t="shared" si="111"/>
        <v>2015</v>
      </c>
      <c r="V975" s="11">
        <v>42256.681631944441</v>
      </c>
    </row>
    <row r="976" spans="1:22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 s="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0">
        <f t="shared" si="109"/>
        <v>42424.416157407402</v>
      </c>
      <c r="T976" s="10">
        <f t="shared" si="110"/>
        <v>42454.374490740738</v>
      </c>
      <c r="U976">
        <f t="shared" si="111"/>
        <v>2016</v>
      </c>
      <c r="V976" s="11">
        <v>42424.416157407402</v>
      </c>
    </row>
    <row r="977" spans="1:22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 s="6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0">
        <f t="shared" si="109"/>
        <v>42489.363252314812</v>
      </c>
      <c r="T977" s="10">
        <f t="shared" si="110"/>
        <v>42549.363252314812</v>
      </c>
      <c r="U977">
        <f t="shared" si="111"/>
        <v>2016</v>
      </c>
      <c r="V977" s="11">
        <v>42489.363252314812</v>
      </c>
    </row>
    <row r="978" spans="1:22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 s="6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0">
        <f t="shared" si="109"/>
        <v>42184.725659722222</v>
      </c>
      <c r="T978" s="10">
        <f t="shared" si="110"/>
        <v>42229.725659722222</v>
      </c>
      <c r="U978">
        <f t="shared" si="111"/>
        <v>2015</v>
      </c>
      <c r="V978" s="11">
        <v>42184.725659722222</v>
      </c>
    </row>
    <row r="979" spans="1:22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 s="6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0">
        <f t="shared" si="109"/>
        <v>42391.608761574076</v>
      </c>
      <c r="T979" s="10">
        <f t="shared" si="110"/>
        <v>42421.608761574076</v>
      </c>
      <c r="U979">
        <f t="shared" si="111"/>
        <v>2016</v>
      </c>
      <c r="V979" s="11">
        <v>42391.608761574076</v>
      </c>
    </row>
    <row r="980" spans="1:22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 s="6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0">
        <f t="shared" si="109"/>
        <v>42394.975706018515</v>
      </c>
      <c r="T980" s="10">
        <f t="shared" si="110"/>
        <v>42424.975706018515</v>
      </c>
      <c r="U980">
        <f t="shared" si="111"/>
        <v>2016</v>
      </c>
      <c r="V980" s="11">
        <v>42394.975706018515</v>
      </c>
    </row>
    <row r="981" spans="1:22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 s="6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0">
        <f t="shared" si="109"/>
        <v>42506.083657407398</v>
      </c>
      <c r="T981" s="10">
        <f t="shared" si="110"/>
        <v>42541.457638888889</v>
      </c>
      <c r="U981">
        <f t="shared" si="111"/>
        <v>2016</v>
      </c>
      <c r="V981" s="11">
        <v>42506.083657407398</v>
      </c>
    </row>
    <row r="982" spans="1:22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 s="6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0">
        <f t="shared" si="109"/>
        <v>41928.570856481478</v>
      </c>
      <c r="T982" s="10">
        <f t="shared" si="110"/>
        <v>41973.612523148149</v>
      </c>
      <c r="U982">
        <f t="shared" si="111"/>
        <v>2014</v>
      </c>
      <c r="V982" s="11">
        <v>41928.570856481478</v>
      </c>
    </row>
    <row r="983" spans="1:22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 s="6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0">
        <f t="shared" si="109"/>
        <v>41830.613680555551</v>
      </c>
      <c r="T983" s="10">
        <f t="shared" si="110"/>
        <v>41860.613680555551</v>
      </c>
      <c r="U983">
        <f t="shared" si="111"/>
        <v>2014</v>
      </c>
      <c r="V983" s="11">
        <v>41830.613680555551</v>
      </c>
    </row>
    <row r="984" spans="1:22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 s="6">
        <f t="shared" si="106"/>
        <v>1</v>
      </c>
      <c r="Q984" t="str">
        <f t="shared" si="107"/>
        <v>technology</v>
      </c>
      <c r="R984" t="str">
        <f t="shared" si="108"/>
        <v>wearables</v>
      </c>
      <c r="S984" s="10">
        <f t="shared" si="109"/>
        <v>42615.419976851852</v>
      </c>
      <c r="T984" s="10">
        <f t="shared" si="110"/>
        <v>42645.419976851852</v>
      </c>
      <c r="U984">
        <f t="shared" si="111"/>
        <v>2016</v>
      </c>
      <c r="V984" s="11">
        <v>42615.419976851852</v>
      </c>
    </row>
    <row r="985" spans="1:22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 s="6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0">
        <f t="shared" si="109"/>
        <v>42574.334317129629</v>
      </c>
      <c r="T985" s="10">
        <f t="shared" si="110"/>
        <v>42605.537499999999</v>
      </c>
      <c r="U985">
        <f t="shared" si="111"/>
        <v>2016</v>
      </c>
      <c r="V985" s="11">
        <v>42574.334317129629</v>
      </c>
    </row>
    <row r="986" spans="1:22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 s="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0">
        <f t="shared" si="109"/>
        <v>42060.782499999994</v>
      </c>
      <c r="T986" s="10">
        <f t="shared" si="110"/>
        <v>42090.740833333337</v>
      </c>
      <c r="U986">
        <f t="shared" si="111"/>
        <v>2015</v>
      </c>
      <c r="V986" s="11">
        <v>42060.782499999994</v>
      </c>
    </row>
    <row r="987" spans="1:22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 s="6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0">
        <f t="shared" si="109"/>
        <v>42339.634375000001</v>
      </c>
      <c r="T987" s="10">
        <f t="shared" si="110"/>
        <v>42369.624999999993</v>
      </c>
      <c r="U987">
        <f t="shared" si="111"/>
        <v>2015</v>
      </c>
      <c r="V987" s="11">
        <v>42339.634375000001</v>
      </c>
    </row>
    <row r="988" spans="1:22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 s="6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0">
        <f t="shared" si="109"/>
        <v>42324.434027777774</v>
      </c>
      <c r="T988" s="10">
        <f t="shared" si="110"/>
        <v>42378.666666666664</v>
      </c>
      <c r="U988">
        <f t="shared" si="111"/>
        <v>2015</v>
      </c>
      <c r="V988" s="11">
        <v>42324.434027777774</v>
      </c>
    </row>
    <row r="989" spans="1:22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 s="6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0">
        <f t="shared" si="109"/>
        <v>41772.961226851847</v>
      </c>
      <c r="T989" s="10">
        <f t="shared" si="110"/>
        <v>41812.961226851847</v>
      </c>
      <c r="U989">
        <f t="shared" si="111"/>
        <v>2014</v>
      </c>
      <c r="V989" s="11">
        <v>41772.961226851847</v>
      </c>
    </row>
    <row r="990" spans="1:22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6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0">
        <f t="shared" si="109"/>
        <v>42614.023437499993</v>
      </c>
      <c r="T990" s="10">
        <f t="shared" si="110"/>
        <v>42644.023437499993</v>
      </c>
      <c r="U990">
        <f t="shared" si="111"/>
        <v>2016</v>
      </c>
      <c r="V990" s="11">
        <v>42614.023437499993</v>
      </c>
    </row>
    <row r="991" spans="1:22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 s="6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0">
        <f t="shared" si="109"/>
        <v>42611.600636574069</v>
      </c>
      <c r="T991" s="10">
        <f t="shared" si="110"/>
        <v>42641.600636574069</v>
      </c>
      <c r="U991">
        <f t="shared" si="111"/>
        <v>2016</v>
      </c>
      <c r="V991" s="11">
        <v>42611.600636574069</v>
      </c>
    </row>
    <row r="992" spans="1:22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 s="6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0">
        <f t="shared" si="109"/>
        <v>41855.450972222221</v>
      </c>
      <c r="T992" s="10">
        <f t="shared" si="110"/>
        <v>41885.450972222221</v>
      </c>
      <c r="U992">
        <f t="shared" si="111"/>
        <v>2014</v>
      </c>
      <c r="V992" s="11">
        <v>41855.450972222221</v>
      </c>
    </row>
    <row r="993" spans="1:22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 s="6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0">
        <f t="shared" si="109"/>
        <v>42538.423472222225</v>
      </c>
      <c r="T993" s="10">
        <f t="shared" si="110"/>
        <v>42563.45208333333</v>
      </c>
      <c r="U993">
        <f t="shared" si="111"/>
        <v>2016</v>
      </c>
      <c r="V993" s="11">
        <v>42538.423472222225</v>
      </c>
    </row>
    <row r="994" spans="1:22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 s="6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0">
        <f t="shared" si="109"/>
        <v>42437.59165509259</v>
      </c>
      <c r="T994" s="10">
        <f t="shared" si="110"/>
        <v>42497.549988425926</v>
      </c>
      <c r="U994">
        <f t="shared" si="111"/>
        <v>2016</v>
      </c>
      <c r="V994" s="11">
        <v>42437.59165509259</v>
      </c>
    </row>
    <row r="995" spans="1:22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 s="6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0">
        <f t="shared" si="109"/>
        <v>42652.631574074076</v>
      </c>
      <c r="T995" s="10">
        <f t="shared" si="110"/>
        <v>42685.874999999993</v>
      </c>
      <c r="U995">
        <f t="shared" si="111"/>
        <v>2016</v>
      </c>
      <c r="V995" s="11">
        <v>42652.631574074076</v>
      </c>
    </row>
    <row r="996" spans="1:22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 s="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0">
        <f t="shared" si="109"/>
        <v>41920.929745370369</v>
      </c>
      <c r="T996" s="10">
        <f t="shared" si="110"/>
        <v>41973.624305555553</v>
      </c>
      <c r="U996">
        <f t="shared" si="111"/>
        <v>2014</v>
      </c>
      <c r="V996" s="11">
        <v>41920.929745370369</v>
      </c>
    </row>
    <row r="997" spans="1:22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 s="6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0">
        <f t="shared" si="109"/>
        <v>41947.607407407406</v>
      </c>
      <c r="T997" s="10">
        <f t="shared" si="110"/>
        <v>41972.333333333336</v>
      </c>
      <c r="U997">
        <f t="shared" si="111"/>
        <v>2014</v>
      </c>
      <c r="V997" s="11">
        <v>41947.607407407406</v>
      </c>
    </row>
    <row r="998" spans="1:22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 s="6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0">
        <f t="shared" si="109"/>
        <v>41817.533101851848</v>
      </c>
      <c r="T998" s="10">
        <f t="shared" si="110"/>
        <v>41847.310416666667</v>
      </c>
      <c r="U998">
        <f t="shared" si="111"/>
        <v>2014</v>
      </c>
      <c r="V998" s="11">
        <v>41817.533101851848</v>
      </c>
    </row>
    <row r="999" spans="1:22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 s="6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0">
        <f t="shared" si="109"/>
        <v>41940.769641203704</v>
      </c>
      <c r="T999" s="10">
        <f t="shared" si="110"/>
        <v>41970.811307870368</v>
      </c>
      <c r="U999">
        <f t="shared" si="111"/>
        <v>2014</v>
      </c>
      <c r="V999" s="11">
        <v>41940.769641203704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 s="6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0">
        <f t="shared" si="109"/>
        <v>42281.835659722223</v>
      </c>
      <c r="T1000" s="10">
        <f t="shared" si="110"/>
        <v>42326.877326388887</v>
      </c>
      <c r="U1000">
        <f t="shared" si="111"/>
        <v>2015</v>
      </c>
      <c r="V1000" s="11">
        <v>42281.835659722223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 s="6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0">
        <f t="shared" si="109"/>
        <v>41925.966319444444</v>
      </c>
      <c r="T1001" s="10">
        <f t="shared" si="110"/>
        <v>41956.001388888886</v>
      </c>
      <c r="U1001">
        <f t="shared" si="111"/>
        <v>2014</v>
      </c>
      <c r="V1001" s="11">
        <v>41925.966319444444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 s="6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0">
        <f t="shared" si="109"/>
        <v>42748.726388888892</v>
      </c>
      <c r="T1002" s="10">
        <f t="shared" si="110"/>
        <v>42808.68472222222</v>
      </c>
      <c r="U1002">
        <f t="shared" si="111"/>
        <v>2017</v>
      </c>
      <c r="V1002" s="11">
        <v>42748.726388888892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 s="6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0">
        <f t="shared" si="109"/>
        <v>42720.386724537035</v>
      </c>
      <c r="T1003" s="10">
        <f t="shared" si="110"/>
        <v>42765.386724537035</v>
      </c>
      <c r="U1003">
        <f t="shared" si="111"/>
        <v>2016</v>
      </c>
      <c r="V1003" s="11">
        <v>42720.386724537035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 s="6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0">
        <f t="shared" si="109"/>
        <v>42325.350856481477</v>
      </c>
      <c r="T1004" s="10">
        <f t="shared" si="110"/>
        <v>42354.915972222218</v>
      </c>
      <c r="U1004">
        <f t="shared" si="111"/>
        <v>2015</v>
      </c>
      <c r="V1004" s="11">
        <v>42325.350856481477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 s="6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0">
        <f t="shared" si="109"/>
        <v>42780.375706018516</v>
      </c>
      <c r="T1005" s="10">
        <f t="shared" si="110"/>
        <v>42810.334039351852</v>
      </c>
      <c r="U1005">
        <f t="shared" si="111"/>
        <v>2017</v>
      </c>
      <c r="V1005" s="11">
        <v>42780.375706018516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 s="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0">
        <f t="shared" si="109"/>
        <v>42388.3753125</v>
      </c>
      <c r="T1006" s="10">
        <f t="shared" si="110"/>
        <v>42418.3753125</v>
      </c>
      <c r="U1006">
        <f t="shared" si="111"/>
        <v>2016</v>
      </c>
      <c r="V1006" s="11">
        <v>42388.3753125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 s="6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0">
        <f t="shared" si="109"/>
        <v>42276.291469907403</v>
      </c>
      <c r="T1007" s="10">
        <f t="shared" si="110"/>
        <v>42307.291469907403</v>
      </c>
      <c r="U1007">
        <f t="shared" si="111"/>
        <v>2015</v>
      </c>
      <c r="V1007" s="11">
        <v>42276.291469907403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 s="6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0">
        <f t="shared" si="109"/>
        <v>41976.70685185185</v>
      </c>
      <c r="T1008" s="10">
        <f t="shared" si="110"/>
        <v>41984.96597222222</v>
      </c>
      <c r="U1008">
        <f t="shared" si="111"/>
        <v>2014</v>
      </c>
      <c r="V1008" s="11">
        <v>41976.70685185185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 s="6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0">
        <f t="shared" si="109"/>
        <v>42676.2502662037</v>
      </c>
      <c r="T1009" s="10">
        <f t="shared" si="110"/>
        <v>42718.291932870365</v>
      </c>
      <c r="U1009">
        <f t="shared" si="111"/>
        <v>2016</v>
      </c>
      <c r="V1009" s="11">
        <v>42676.2502662037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 s="6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0">
        <f t="shared" si="109"/>
        <v>42702.475868055553</v>
      </c>
      <c r="T1010" s="10">
        <f t="shared" si="110"/>
        <v>42732.475868055553</v>
      </c>
      <c r="U1010">
        <f t="shared" si="111"/>
        <v>2016</v>
      </c>
      <c r="V1010" s="11">
        <v>42702.475868055553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 s="6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0">
        <f t="shared" si="109"/>
        <v>42510.271365740737</v>
      </c>
      <c r="T1011" s="10">
        <f t="shared" si="110"/>
        <v>42540.271365740737</v>
      </c>
      <c r="U1011">
        <f t="shared" si="111"/>
        <v>2016</v>
      </c>
      <c r="V1011" s="11">
        <v>42510.271365740737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 s="6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0">
        <f t="shared" si="109"/>
        <v>42561.496087962958</v>
      </c>
      <c r="T1012" s="10">
        <f t="shared" si="110"/>
        <v>42617.790972222218</v>
      </c>
      <c r="U1012">
        <f t="shared" si="111"/>
        <v>2016</v>
      </c>
      <c r="V1012" s="11">
        <v>42561.496087962958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 s="6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0">
        <f t="shared" si="109"/>
        <v>41946.564756944441</v>
      </c>
      <c r="T1013" s="10">
        <f t="shared" si="110"/>
        <v>41991.564756944441</v>
      </c>
      <c r="U1013">
        <f t="shared" si="111"/>
        <v>2014</v>
      </c>
      <c r="V1013" s="11">
        <v>41946.564756944441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 s="6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0">
        <f t="shared" si="109"/>
        <v>42714.107083333329</v>
      </c>
      <c r="T1014" s="10">
        <f t="shared" si="110"/>
        <v>42759.107083333329</v>
      </c>
      <c r="U1014">
        <f t="shared" si="111"/>
        <v>2016</v>
      </c>
      <c r="V1014" s="11">
        <v>42714.107083333329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 s="6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0">
        <f t="shared" si="109"/>
        <v>42339.500648148147</v>
      </c>
      <c r="T1015" s="10">
        <f t="shared" si="110"/>
        <v>42367.499999999993</v>
      </c>
      <c r="U1015">
        <f t="shared" si="111"/>
        <v>2015</v>
      </c>
      <c r="V1015" s="11">
        <v>42339.500648148147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 s="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0">
        <f t="shared" si="109"/>
        <v>41954.66915509259</v>
      </c>
      <c r="T1016" s="10">
        <f t="shared" si="110"/>
        <v>42004.66915509259</v>
      </c>
      <c r="U1016">
        <f t="shared" si="111"/>
        <v>2014</v>
      </c>
      <c r="V1016" s="11">
        <v>41954.66915509259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 s="6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0">
        <f t="shared" si="109"/>
        <v>42303.545081018521</v>
      </c>
      <c r="T1017" s="10">
        <f t="shared" si="110"/>
        <v>42333.586747685178</v>
      </c>
      <c r="U1017">
        <f t="shared" si="111"/>
        <v>2015</v>
      </c>
      <c r="V1017" s="11">
        <v>42303.545081018521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 s="6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0">
        <f t="shared" si="109"/>
        <v>42421.773796296293</v>
      </c>
      <c r="T1018" s="10">
        <f t="shared" si="110"/>
        <v>42466.732129629621</v>
      </c>
      <c r="U1018">
        <f t="shared" si="111"/>
        <v>2016</v>
      </c>
      <c r="V1018" s="11">
        <v>42421.773796296293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 s="6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0">
        <f t="shared" si="109"/>
        <v>42289.341840277775</v>
      </c>
      <c r="T1019" s="10">
        <f t="shared" si="110"/>
        <v>42329.383506944439</v>
      </c>
      <c r="U1019">
        <f t="shared" si="111"/>
        <v>2015</v>
      </c>
      <c r="V1019" s="11">
        <v>42289.341840277775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 s="6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0">
        <f t="shared" si="109"/>
        <v>42535.158946759257</v>
      </c>
      <c r="T1020" s="10">
        <f t="shared" si="110"/>
        <v>42565.158946759257</v>
      </c>
      <c r="U1020">
        <f t="shared" si="111"/>
        <v>2016</v>
      </c>
      <c r="V1020" s="11">
        <v>42535.158946759257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 s="6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0">
        <f t="shared" si="109"/>
        <v>42009.640613425923</v>
      </c>
      <c r="T1021" s="10">
        <f t="shared" si="110"/>
        <v>42039.640613425923</v>
      </c>
      <c r="U1021">
        <f t="shared" si="111"/>
        <v>2015</v>
      </c>
      <c r="V1021" s="11">
        <v>42009.640613425923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 s="6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0">
        <f t="shared" si="109"/>
        <v>42126.736215277771</v>
      </c>
      <c r="T1022" s="10">
        <f t="shared" si="110"/>
        <v>42156.699305555558</v>
      </c>
      <c r="U1022">
        <f t="shared" si="111"/>
        <v>2015</v>
      </c>
      <c r="V1022" s="11">
        <v>42126.736215277771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 s="6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0">
        <f t="shared" si="109"/>
        <v>42270.918645833335</v>
      </c>
      <c r="T1023" s="10">
        <f t="shared" si="110"/>
        <v>42293.833333333336</v>
      </c>
      <c r="U1023">
        <f t="shared" si="111"/>
        <v>2015</v>
      </c>
      <c r="V1023" s="11">
        <v>42270.918645833335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 s="6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0">
        <f t="shared" si="109"/>
        <v>42111.313391203708</v>
      </c>
      <c r="T1024" s="10">
        <f t="shared" si="110"/>
        <v>42141.313391203708</v>
      </c>
      <c r="U1024">
        <f t="shared" si="111"/>
        <v>2015</v>
      </c>
      <c r="V1024" s="11">
        <v>42111.313391203708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 s="6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0">
        <f t="shared" si="109"/>
        <v>42145.586354166669</v>
      </c>
      <c r="T1025" s="10">
        <f t="shared" si="110"/>
        <v>42175.586354166669</v>
      </c>
      <c r="U1025">
        <f t="shared" si="111"/>
        <v>2015</v>
      </c>
      <c r="V1025" s="11">
        <v>42145.586354166669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1.1863774999999999</v>
      </c>
      <c r="P1026" s="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0">
        <f t="shared" si="109"/>
        <v>42370.247256944444</v>
      </c>
      <c r="T1026" s="10">
        <f t="shared" si="110"/>
        <v>42400.247256944444</v>
      </c>
      <c r="U1026">
        <f t="shared" si="111"/>
        <v>2016</v>
      </c>
      <c r="V1026" s="11">
        <v>42370.247256944444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E1027/D1027</f>
        <v>1.099283142857143</v>
      </c>
      <c r="P1027" s="6">
        <f t="shared" ref="P1027:P1090" si="113">E1027/L1027</f>
        <v>71.848571428571432</v>
      </c>
      <c r="Q1027" t="str">
        <f t="shared" ref="Q1027:Q1090" si="114">LEFT(N1027,FIND("/",N1027)-1)</f>
        <v>music</v>
      </c>
      <c r="R1027" t="str">
        <f t="shared" ref="R1027:R1090" si="115">MID(N1027,FIND("/",N1027)+1,LEN(N1027))</f>
        <v>electronic music</v>
      </c>
      <c r="S1027" s="10">
        <f t="shared" ref="S1027:S1090" si="116">(((J1027/60)/60)/24)+DATE(1970,1,1)+(-8/24)</f>
        <v>42049.500428240739</v>
      </c>
      <c r="T1027" s="10">
        <f t="shared" ref="T1027:T1090" si="117">(((I1027/60)/60)/24)+DATE(1970,1,1)+(-8/24)</f>
        <v>42079.458761574067</v>
      </c>
      <c r="U1027">
        <f t="shared" ref="U1027:U1090" si="118">YEAR(S1027)</f>
        <v>2015</v>
      </c>
      <c r="V1027" s="11">
        <v>42049.500428240739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 s="6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0">
        <f t="shared" si="116"/>
        <v>42426.074259259258</v>
      </c>
      <c r="T1028" s="10">
        <f t="shared" si="117"/>
        <v>42460.032592592594</v>
      </c>
      <c r="U1028">
        <f t="shared" si="118"/>
        <v>2016</v>
      </c>
      <c r="V1028" s="11">
        <v>42426.074259259258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 s="6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0">
        <f t="shared" si="116"/>
        <v>41904.700775462959</v>
      </c>
      <c r="T1029" s="10">
        <f t="shared" si="117"/>
        <v>41934.700775462959</v>
      </c>
      <c r="U1029">
        <f t="shared" si="118"/>
        <v>2014</v>
      </c>
      <c r="V1029" s="11">
        <v>41904.700775462959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 s="6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0">
        <f t="shared" si="116"/>
        <v>42755.294039351851</v>
      </c>
      <c r="T1030" s="10">
        <f t="shared" si="117"/>
        <v>42800.499999999993</v>
      </c>
      <c r="U1030">
        <f t="shared" si="118"/>
        <v>2017</v>
      </c>
      <c r="V1030" s="11">
        <v>42755.294039351851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 s="6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0">
        <f t="shared" si="116"/>
        <v>42044.378553240742</v>
      </c>
      <c r="T1031" s="10">
        <f t="shared" si="117"/>
        <v>42098.582638888889</v>
      </c>
      <c r="U1031">
        <f t="shared" si="118"/>
        <v>2015</v>
      </c>
      <c r="V1031" s="11">
        <v>42044.378553240742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 s="6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0">
        <f t="shared" si="116"/>
        <v>42611.149872685179</v>
      </c>
      <c r="T1032" s="10">
        <f t="shared" si="117"/>
        <v>42625.149872685179</v>
      </c>
      <c r="U1032">
        <f t="shared" si="118"/>
        <v>2016</v>
      </c>
      <c r="V1032" s="11">
        <v>42611.149872685179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 s="6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0">
        <f t="shared" si="116"/>
        <v>42324.430671296293</v>
      </c>
      <c r="T1033" s="10">
        <f t="shared" si="117"/>
        <v>42354.430671296293</v>
      </c>
      <c r="U1033">
        <f t="shared" si="118"/>
        <v>2015</v>
      </c>
      <c r="V1033" s="11">
        <v>42324.430671296293</v>
      </c>
    </row>
    <row r="1034" spans="1:2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 s="6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0">
        <f t="shared" si="116"/>
        <v>42514.333622685182</v>
      </c>
      <c r="T1034" s="10">
        <f t="shared" si="117"/>
        <v>42544.333622685182</v>
      </c>
      <c r="U1034">
        <f t="shared" si="118"/>
        <v>2016</v>
      </c>
      <c r="V1034" s="11">
        <v>42514.333622685182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 s="6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0">
        <f t="shared" si="116"/>
        <v>42688.399074074077</v>
      </c>
      <c r="T1035" s="10">
        <f t="shared" si="117"/>
        <v>42716.399074074077</v>
      </c>
      <c r="U1035">
        <f t="shared" si="118"/>
        <v>2016</v>
      </c>
      <c r="V1035" s="11">
        <v>42688.399074074077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 s="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0">
        <f t="shared" si="116"/>
        <v>42554.833379629628</v>
      </c>
      <c r="T1036" s="10">
        <f t="shared" si="117"/>
        <v>42586.832638888889</v>
      </c>
      <c r="U1036">
        <f t="shared" si="118"/>
        <v>2016</v>
      </c>
      <c r="V1036" s="11">
        <v>42554.833379629628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 s="6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0">
        <f t="shared" si="116"/>
        <v>42016.30810185185</v>
      </c>
      <c r="T1037" s="10">
        <f t="shared" si="117"/>
        <v>42046.30810185185</v>
      </c>
      <c r="U1037">
        <f t="shared" si="118"/>
        <v>2015</v>
      </c>
      <c r="V1037" s="11">
        <v>42016.30810185185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 s="6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0">
        <f t="shared" si="116"/>
        <v>41249.115624999999</v>
      </c>
      <c r="T1038" s="10">
        <f t="shared" si="117"/>
        <v>41281</v>
      </c>
      <c r="U1038">
        <f t="shared" si="118"/>
        <v>2012</v>
      </c>
      <c r="V1038" s="11">
        <v>41249.115624999999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 s="6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0">
        <f t="shared" si="116"/>
        <v>42119.48914351852</v>
      </c>
      <c r="T1039" s="10">
        <f t="shared" si="117"/>
        <v>42141.874999999993</v>
      </c>
      <c r="U1039">
        <f t="shared" si="118"/>
        <v>2015</v>
      </c>
      <c r="V1039" s="11">
        <v>42119.48914351852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 s="6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0">
        <f t="shared" si="116"/>
        <v>42417.898414351854</v>
      </c>
      <c r="T1040" s="10">
        <f t="shared" si="117"/>
        <v>42447.856747685182</v>
      </c>
      <c r="U1040">
        <f t="shared" si="118"/>
        <v>2016</v>
      </c>
      <c r="V1040" s="11">
        <v>42417.898414351854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 s="6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0">
        <f t="shared" si="116"/>
        <v>42691.775995370372</v>
      </c>
      <c r="T1041" s="10">
        <f t="shared" si="117"/>
        <v>42716.999305555553</v>
      </c>
      <c r="U1041">
        <f t="shared" si="118"/>
        <v>2016</v>
      </c>
      <c r="V1041" s="11">
        <v>42691.775995370372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 s="6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0">
        <f t="shared" si="116"/>
        <v>42579.375104166662</v>
      </c>
      <c r="T1042" s="10">
        <f t="shared" si="117"/>
        <v>42609.375104166662</v>
      </c>
      <c r="U1042">
        <f t="shared" si="118"/>
        <v>2016</v>
      </c>
      <c r="V1042" s="11">
        <v>42579.375104166662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6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0">
        <f t="shared" si="116"/>
        <v>41830.726759259262</v>
      </c>
      <c r="T1043" s="10">
        <f t="shared" si="117"/>
        <v>41850.726759259262</v>
      </c>
      <c r="U1043">
        <f t="shared" si="118"/>
        <v>2014</v>
      </c>
      <c r="V1043" s="11">
        <v>41830.726759259262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 s="6">
        <f t="shared" si="113"/>
        <v>10</v>
      </c>
      <c r="Q1044" t="str">
        <f t="shared" si="114"/>
        <v>journalism</v>
      </c>
      <c r="R1044" t="str">
        <f t="shared" si="115"/>
        <v>audio</v>
      </c>
      <c r="S1044" s="10">
        <f t="shared" si="116"/>
        <v>41851.362824074073</v>
      </c>
      <c r="T1044" s="10">
        <f t="shared" si="117"/>
        <v>41894.083333333328</v>
      </c>
      <c r="U1044">
        <f t="shared" si="118"/>
        <v>2014</v>
      </c>
      <c r="V1044" s="11">
        <v>41851.362824074073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 s="6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0">
        <f t="shared" si="116"/>
        <v>42113.919618055552</v>
      </c>
      <c r="T1045" s="10">
        <f t="shared" si="117"/>
        <v>42143.919618055552</v>
      </c>
      <c r="U1045">
        <f t="shared" si="118"/>
        <v>2015</v>
      </c>
      <c r="V1045" s="11">
        <v>42113.919618055552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 s="6">
        <f t="shared" si="113"/>
        <v>3</v>
      </c>
      <c r="Q1046" t="str">
        <f t="shared" si="114"/>
        <v>journalism</v>
      </c>
      <c r="R1046" t="str">
        <f t="shared" si="115"/>
        <v>audio</v>
      </c>
      <c r="S1046" s="10">
        <f t="shared" si="116"/>
        <v>42011.592604166661</v>
      </c>
      <c r="T1046" s="10">
        <f t="shared" si="117"/>
        <v>42068.518749999996</v>
      </c>
      <c r="U1046">
        <f t="shared" si="118"/>
        <v>2015</v>
      </c>
      <c r="V1046" s="11">
        <v>42011.592604166661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 s="6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0">
        <f t="shared" si="116"/>
        <v>41844.541087962964</v>
      </c>
      <c r="T1047" s="10">
        <f t="shared" si="117"/>
        <v>41874.541087962964</v>
      </c>
      <c r="U1047">
        <f t="shared" si="118"/>
        <v>2014</v>
      </c>
      <c r="V1047" s="11">
        <v>41844.541087962964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6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0">
        <f t="shared" si="116"/>
        <v>42319.518055555549</v>
      </c>
      <c r="T1048" s="10">
        <f t="shared" si="117"/>
        <v>42364.518055555549</v>
      </c>
      <c r="U1048">
        <f t="shared" si="118"/>
        <v>2015</v>
      </c>
      <c r="V1048" s="11">
        <v>42319.518055555549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 s="6">
        <f t="shared" si="113"/>
        <v>1</v>
      </c>
      <c r="Q1049" t="str">
        <f t="shared" si="114"/>
        <v>journalism</v>
      </c>
      <c r="R1049" t="str">
        <f t="shared" si="115"/>
        <v>audio</v>
      </c>
      <c r="S1049" s="10">
        <f t="shared" si="116"/>
        <v>41918.485127314809</v>
      </c>
      <c r="T1049" s="10">
        <f t="shared" si="117"/>
        <v>41948.52679398148</v>
      </c>
      <c r="U1049">
        <f t="shared" si="118"/>
        <v>2014</v>
      </c>
      <c r="V1049" s="11">
        <v>41918.485127314809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 s="6">
        <f t="shared" si="113"/>
        <v>53</v>
      </c>
      <c r="Q1050" t="str">
        <f t="shared" si="114"/>
        <v>journalism</v>
      </c>
      <c r="R1050" t="str">
        <f t="shared" si="115"/>
        <v>audio</v>
      </c>
      <c r="S1050" s="10">
        <f t="shared" si="116"/>
        <v>42597.719780092586</v>
      </c>
      <c r="T1050" s="10">
        <f t="shared" si="117"/>
        <v>42637.719780092586</v>
      </c>
      <c r="U1050">
        <f t="shared" si="118"/>
        <v>2016</v>
      </c>
      <c r="V1050" s="11">
        <v>42597.719780092586</v>
      </c>
    </row>
    <row r="1051" spans="1:22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6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0">
        <f t="shared" si="116"/>
        <v>42382.097743055558</v>
      </c>
      <c r="T1051" s="10">
        <f t="shared" si="117"/>
        <v>42412.097743055558</v>
      </c>
      <c r="U1051">
        <f t="shared" si="118"/>
        <v>2016</v>
      </c>
      <c r="V1051" s="11">
        <v>42382.097743055558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6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0">
        <f t="shared" si="116"/>
        <v>42231.463854166665</v>
      </c>
      <c r="T1052" s="10">
        <f t="shared" si="117"/>
        <v>42261.463854166665</v>
      </c>
      <c r="U1052">
        <f t="shared" si="118"/>
        <v>2015</v>
      </c>
      <c r="V1052" s="11">
        <v>42231.463854166665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6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0">
        <f t="shared" si="116"/>
        <v>41849.680844907409</v>
      </c>
      <c r="T1053" s="10">
        <f t="shared" si="117"/>
        <v>41877.680844907409</v>
      </c>
      <c r="U1053">
        <f t="shared" si="118"/>
        <v>2014</v>
      </c>
      <c r="V1053" s="11">
        <v>41849.680844907409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6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0">
        <f t="shared" si="116"/>
        <v>42483.464062499996</v>
      </c>
      <c r="T1054" s="10">
        <f t="shared" si="117"/>
        <v>42527.506249999999</v>
      </c>
      <c r="U1054">
        <f t="shared" si="118"/>
        <v>2016</v>
      </c>
      <c r="V1054" s="11">
        <v>42483.464062499996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 s="6">
        <f t="shared" si="113"/>
        <v>15</v>
      </c>
      <c r="Q1055" t="str">
        <f t="shared" si="114"/>
        <v>journalism</v>
      </c>
      <c r="R1055" t="str">
        <f t="shared" si="115"/>
        <v>audio</v>
      </c>
      <c r="S1055" s="10">
        <f t="shared" si="116"/>
        <v>42774.839490740742</v>
      </c>
      <c r="T1055" s="10">
        <f t="shared" si="117"/>
        <v>42799.839490740742</v>
      </c>
      <c r="U1055">
        <f t="shared" si="118"/>
        <v>2017</v>
      </c>
      <c r="V1055" s="11">
        <v>42774.839490740742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0">
        <f t="shared" si="116"/>
        <v>41831.518506944441</v>
      </c>
      <c r="T1056" s="10">
        <f t="shared" si="117"/>
        <v>41861.583333333328</v>
      </c>
      <c r="U1056">
        <f t="shared" si="118"/>
        <v>2014</v>
      </c>
      <c r="V1056" s="11">
        <v>41831.518506944441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6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0">
        <f t="shared" si="116"/>
        <v>42406.659085648142</v>
      </c>
      <c r="T1057" s="10">
        <f t="shared" si="117"/>
        <v>42436.659085648142</v>
      </c>
      <c r="U1057">
        <f t="shared" si="118"/>
        <v>2016</v>
      </c>
      <c r="V1057" s="11">
        <v>42406.659085648142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6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0">
        <f t="shared" si="116"/>
        <v>42058.386307870365</v>
      </c>
      <c r="T1058" s="10">
        <f t="shared" si="117"/>
        <v>42118.344641203708</v>
      </c>
      <c r="U1058">
        <f t="shared" si="118"/>
        <v>2015</v>
      </c>
      <c r="V1058" s="11">
        <v>42058.386307870365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6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0">
        <f t="shared" si="116"/>
        <v>42678.537997685176</v>
      </c>
      <c r="T1059" s="10">
        <f t="shared" si="117"/>
        <v>42708.579664351848</v>
      </c>
      <c r="U1059">
        <f t="shared" si="118"/>
        <v>2016</v>
      </c>
      <c r="V1059" s="11">
        <v>42678.537997685176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6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0">
        <f t="shared" si="116"/>
        <v>42047.567627314813</v>
      </c>
      <c r="T1060" s="10">
        <f t="shared" si="117"/>
        <v>42088.666666666664</v>
      </c>
      <c r="U1060">
        <f t="shared" si="118"/>
        <v>2015</v>
      </c>
      <c r="V1060" s="11">
        <v>42047.567627314813</v>
      </c>
    </row>
    <row r="1061" spans="1:2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6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0">
        <f t="shared" si="116"/>
        <v>42046.456666666665</v>
      </c>
      <c r="T1061" s="10">
        <f t="shared" si="117"/>
        <v>42076.415000000001</v>
      </c>
      <c r="U1061">
        <f t="shared" si="118"/>
        <v>2015</v>
      </c>
      <c r="V1061" s="11">
        <v>42046.456666666665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 s="6">
        <f t="shared" si="113"/>
        <v>50</v>
      </c>
      <c r="Q1062" t="str">
        <f t="shared" si="114"/>
        <v>journalism</v>
      </c>
      <c r="R1062" t="str">
        <f t="shared" si="115"/>
        <v>audio</v>
      </c>
      <c r="S1062" s="10">
        <f t="shared" si="116"/>
        <v>42079.579780092587</v>
      </c>
      <c r="T1062" s="10">
        <f t="shared" si="117"/>
        <v>42109.579780092587</v>
      </c>
      <c r="U1062">
        <f t="shared" si="118"/>
        <v>2015</v>
      </c>
      <c r="V1062" s="11">
        <v>42079.579780092587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6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0">
        <f t="shared" si="116"/>
        <v>42431.943379629629</v>
      </c>
      <c r="T1063" s="10">
        <f t="shared" si="117"/>
        <v>42491.708333333336</v>
      </c>
      <c r="U1063">
        <f t="shared" si="118"/>
        <v>2016</v>
      </c>
      <c r="V1063" s="11">
        <v>42431.943379629629</v>
      </c>
    </row>
    <row r="1064" spans="1:2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 s="6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0">
        <f t="shared" si="116"/>
        <v>42556.473854166667</v>
      </c>
      <c r="T1064" s="10">
        <f t="shared" si="117"/>
        <v>42563.473854166667</v>
      </c>
      <c r="U1064">
        <f t="shared" si="118"/>
        <v>2016</v>
      </c>
      <c r="V1064" s="11">
        <v>42556.473854166667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6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0">
        <f t="shared" si="116"/>
        <v>42582.697476851848</v>
      </c>
      <c r="T1065" s="10">
        <f t="shared" si="117"/>
        <v>42612.697476851848</v>
      </c>
      <c r="U1065">
        <f t="shared" si="118"/>
        <v>2016</v>
      </c>
      <c r="V1065" s="11">
        <v>42582.697476851848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 s="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0">
        <f t="shared" si="116"/>
        <v>41416.894710648143</v>
      </c>
      <c r="T1066" s="10">
        <f t="shared" si="117"/>
        <v>41461.894710648143</v>
      </c>
      <c r="U1066">
        <f t="shared" si="118"/>
        <v>2013</v>
      </c>
      <c r="V1066" s="11">
        <v>41416.894710648143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 s="6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0">
        <f t="shared" si="116"/>
        <v>41661.047708333332</v>
      </c>
      <c r="T1067" s="10">
        <f t="shared" si="117"/>
        <v>41689.047708333332</v>
      </c>
      <c r="U1067">
        <f t="shared" si="118"/>
        <v>2014</v>
      </c>
      <c r="V1067" s="11">
        <v>41661.047708333332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 s="6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0">
        <f t="shared" si="116"/>
        <v>41445.629421296297</v>
      </c>
      <c r="T1068" s="10">
        <f t="shared" si="117"/>
        <v>41490.629421296297</v>
      </c>
      <c r="U1068">
        <f t="shared" si="118"/>
        <v>2013</v>
      </c>
      <c r="V1068" s="11">
        <v>41445.629421296297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 s="6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0">
        <f t="shared" si="116"/>
        <v>41599.522349537037</v>
      </c>
      <c r="T1069" s="10">
        <f t="shared" si="117"/>
        <v>41629.522349537037</v>
      </c>
      <c r="U1069">
        <f t="shared" si="118"/>
        <v>2013</v>
      </c>
      <c r="V1069" s="11">
        <v>41599.522349537037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 s="6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0">
        <f t="shared" si="116"/>
        <v>42440.037777777768</v>
      </c>
      <c r="T1070" s="10">
        <f t="shared" si="117"/>
        <v>42469.996111111112</v>
      </c>
      <c r="U1070">
        <f t="shared" si="118"/>
        <v>2016</v>
      </c>
      <c r="V1070" s="11">
        <v>42440.037777777768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 s="6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0">
        <f t="shared" si="116"/>
        <v>41571.896516203698</v>
      </c>
      <c r="T1071" s="10">
        <f t="shared" si="117"/>
        <v>41603.93818287037</v>
      </c>
      <c r="U1071">
        <f t="shared" si="118"/>
        <v>2013</v>
      </c>
      <c r="V1071" s="11">
        <v>41571.896516203698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 s="6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0">
        <f t="shared" si="116"/>
        <v>41162.678495370368</v>
      </c>
      <c r="T1072" s="10">
        <f t="shared" si="117"/>
        <v>41182.678495370368</v>
      </c>
      <c r="U1072">
        <f t="shared" si="118"/>
        <v>2012</v>
      </c>
      <c r="V1072" s="11">
        <v>41162.678495370368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6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0">
        <f t="shared" si="116"/>
        <v>42295.420057870368</v>
      </c>
      <c r="T1073" s="10">
        <f t="shared" si="117"/>
        <v>42325.461724537039</v>
      </c>
      <c r="U1073">
        <f t="shared" si="118"/>
        <v>2015</v>
      </c>
      <c r="V1073" s="11">
        <v>42295.420057870368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 s="6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0">
        <f t="shared" si="116"/>
        <v>41645.498807870368</v>
      </c>
      <c r="T1074" s="10">
        <f t="shared" si="117"/>
        <v>41675.498807870368</v>
      </c>
      <c r="U1074">
        <f t="shared" si="118"/>
        <v>2014</v>
      </c>
      <c r="V1074" s="11">
        <v>41645.498807870368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 s="6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0">
        <f t="shared" si="116"/>
        <v>40802.631261574068</v>
      </c>
      <c r="T1075" s="10">
        <f t="shared" si="117"/>
        <v>40832.631261574068</v>
      </c>
      <c r="U1075">
        <f t="shared" si="118"/>
        <v>2011</v>
      </c>
      <c r="V1075" s="11">
        <v>40802.631261574068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 s="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0">
        <f t="shared" si="116"/>
        <v>41612.839641203704</v>
      </c>
      <c r="T1076" s="10">
        <f t="shared" si="117"/>
        <v>41642.839641203704</v>
      </c>
      <c r="U1076">
        <f t="shared" si="118"/>
        <v>2013</v>
      </c>
      <c r="V1076" s="11">
        <v>41612.839641203704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 s="6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0">
        <f t="shared" si="116"/>
        <v>41005.570787037032</v>
      </c>
      <c r="T1077" s="10">
        <f t="shared" si="117"/>
        <v>41035.570787037032</v>
      </c>
      <c r="U1077">
        <f t="shared" si="118"/>
        <v>2012</v>
      </c>
      <c r="V1077" s="11">
        <v>41005.570787037032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 s="6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0">
        <f t="shared" si="116"/>
        <v>41838.044560185182</v>
      </c>
      <c r="T1078" s="10">
        <f t="shared" si="117"/>
        <v>41893.044560185182</v>
      </c>
      <c r="U1078">
        <f t="shared" si="118"/>
        <v>2014</v>
      </c>
      <c r="V1078" s="11">
        <v>41838.044560185182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 s="6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0">
        <f t="shared" si="116"/>
        <v>42352.833460648144</v>
      </c>
      <c r="T1079" s="10">
        <f t="shared" si="117"/>
        <v>42382.833460648144</v>
      </c>
      <c r="U1079">
        <f t="shared" si="118"/>
        <v>2015</v>
      </c>
      <c r="V1079" s="11">
        <v>42352.833460648144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 s="6">
        <f t="shared" si="113"/>
        <v>9</v>
      </c>
      <c r="Q1080" t="str">
        <f t="shared" si="114"/>
        <v>games</v>
      </c>
      <c r="R1080" t="str">
        <f t="shared" si="115"/>
        <v>video games</v>
      </c>
      <c r="S1080" s="10">
        <f t="shared" si="116"/>
        <v>40700.862511574072</v>
      </c>
      <c r="T1080" s="10">
        <f t="shared" si="117"/>
        <v>40745.862511574072</v>
      </c>
      <c r="U1080">
        <f t="shared" si="118"/>
        <v>2011</v>
      </c>
      <c r="V1080" s="11">
        <v>40700.862511574072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 s="6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0">
        <f t="shared" si="116"/>
        <v>42479.23305555556</v>
      </c>
      <c r="T1081" s="10">
        <f t="shared" si="117"/>
        <v>42504.23305555556</v>
      </c>
      <c r="U1081">
        <f t="shared" si="118"/>
        <v>2016</v>
      </c>
      <c r="V1081" s="11">
        <v>42479.23305555556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 s="6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0">
        <f t="shared" si="116"/>
        <v>41739.804780092592</v>
      </c>
      <c r="T1082" s="10">
        <f t="shared" si="117"/>
        <v>41769.804780092592</v>
      </c>
      <c r="U1082">
        <f t="shared" si="118"/>
        <v>2014</v>
      </c>
      <c r="V1082" s="11">
        <v>41739.804780092592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 s="6">
        <f t="shared" si="113"/>
        <v>3</v>
      </c>
      <c r="Q1083" t="str">
        <f t="shared" si="114"/>
        <v>games</v>
      </c>
      <c r="R1083" t="str">
        <f t="shared" si="115"/>
        <v>video games</v>
      </c>
      <c r="S1083" s="10">
        <f t="shared" si="116"/>
        <v>42002.593657407408</v>
      </c>
      <c r="T1083" s="10">
        <f t="shared" si="117"/>
        <v>42032.593657407408</v>
      </c>
      <c r="U1083">
        <f t="shared" si="118"/>
        <v>2014</v>
      </c>
      <c r="V1083" s="11">
        <v>42002.593657407408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 s="6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0">
        <f t="shared" si="116"/>
        <v>41101.572777777779</v>
      </c>
      <c r="T1084" s="10">
        <f t="shared" si="117"/>
        <v>41131.572777777779</v>
      </c>
      <c r="U1084">
        <f t="shared" si="118"/>
        <v>2012</v>
      </c>
      <c r="V1084" s="11">
        <v>41101.572777777779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 s="6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0">
        <f t="shared" si="116"/>
        <v>41793.326192129629</v>
      </c>
      <c r="T1085" s="10">
        <f t="shared" si="117"/>
        <v>41853.326192129629</v>
      </c>
      <c r="U1085">
        <f t="shared" si="118"/>
        <v>2014</v>
      </c>
      <c r="V1085" s="11">
        <v>41793.326192129629</v>
      </c>
    </row>
    <row r="1086" spans="1:2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0">
        <f t="shared" si="116"/>
        <v>41829.578749999993</v>
      </c>
      <c r="T1086" s="10">
        <f t="shared" si="117"/>
        <v>41859.578749999993</v>
      </c>
      <c r="U1086">
        <f t="shared" si="118"/>
        <v>2014</v>
      </c>
      <c r="V1086" s="11">
        <v>41829.578749999993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 s="6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0">
        <f t="shared" si="116"/>
        <v>42413.337673611109</v>
      </c>
      <c r="T1087" s="10">
        <f t="shared" si="117"/>
        <v>42443.296006944445</v>
      </c>
      <c r="U1087">
        <f t="shared" si="118"/>
        <v>2016</v>
      </c>
      <c r="V1087" s="11">
        <v>42413.337673611109</v>
      </c>
    </row>
    <row r="1088" spans="1:2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 s="6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0">
        <f t="shared" si="116"/>
        <v>41845.533460648148</v>
      </c>
      <c r="T1088" s="10">
        <f t="shared" si="117"/>
        <v>41875.533460648148</v>
      </c>
      <c r="U1088">
        <f t="shared" si="118"/>
        <v>2014</v>
      </c>
      <c r="V1088" s="11">
        <v>41845.533460648148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6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0">
        <f t="shared" si="116"/>
        <v>41775.380636574075</v>
      </c>
      <c r="T1089" s="10">
        <f t="shared" si="117"/>
        <v>41805.380636574075</v>
      </c>
      <c r="U1089">
        <f t="shared" si="118"/>
        <v>2014</v>
      </c>
      <c r="V1089" s="11">
        <v>41775.380636574075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0.14182977777777778</v>
      </c>
      <c r="P1090" s="6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0">
        <f t="shared" si="116"/>
        <v>41723.466053240736</v>
      </c>
      <c r="T1090" s="10">
        <f t="shared" si="117"/>
        <v>41753.466053240736</v>
      </c>
      <c r="U1090">
        <f t="shared" si="118"/>
        <v>2014</v>
      </c>
      <c r="V1090" s="11">
        <v>41723.466053240736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E1091/D1091</f>
        <v>7.8266666666666665E-2</v>
      </c>
      <c r="P1091" s="6">
        <f t="shared" ref="P1091:P1154" si="120">E1091/L1091</f>
        <v>23.959183673469386</v>
      </c>
      <c r="Q1091" t="str">
        <f t="shared" ref="Q1091:Q1154" si="121">LEFT(N1091,FIND("/",N1091)-1)</f>
        <v>games</v>
      </c>
      <c r="R1091" t="str">
        <f t="shared" ref="R1091:R1154" si="122">MID(N1091,FIND("/",N1091)+1,LEN(N1091))</f>
        <v>video games</v>
      </c>
      <c r="S1091" s="10">
        <f t="shared" ref="S1091:S1154" si="123">(((J1091/60)/60)/24)+DATE(1970,1,1)+(-8/24)</f>
        <v>42150.856192129628</v>
      </c>
      <c r="T1091" s="10">
        <f t="shared" ref="T1091:T1154" si="124">(((I1091/60)/60)/24)+DATE(1970,1,1)+(-8/24)</f>
        <v>42180.856192129628</v>
      </c>
      <c r="U1091">
        <f t="shared" ref="U1091:U1154" si="125">YEAR(S1091)</f>
        <v>2015</v>
      </c>
      <c r="V1091" s="11">
        <v>42150.856192129628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 s="6">
        <f t="shared" si="120"/>
        <v>5</v>
      </c>
      <c r="Q1092" t="str">
        <f t="shared" si="121"/>
        <v>games</v>
      </c>
      <c r="R1092" t="str">
        <f t="shared" si="122"/>
        <v>video games</v>
      </c>
      <c r="S1092" s="10">
        <f t="shared" si="123"/>
        <v>42122.852465277778</v>
      </c>
      <c r="T1092" s="10">
        <f t="shared" si="124"/>
        <v>42152.852465277778</v>
      </c>
      <c r="U1092">
        <f t="shared" si="125"/>
        <v>2015</v>
      </c>
      <c r="V1092" s="11">
        <v>42122.852465277778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 s="6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0">
        <f t="shared" si="123"/>
        <v>42440.486944444441</v>
      </c>
      <c r="T1093" s="10">
        <f t="shared" si="124"/>
        <v>42470.44527777777</v>
      </c>
      <c r="U1093">
        <f t="shared" si="125"/>
        <v>2016</v>
      </c>
      <c r="V1093" s="11">
        <v>42440.486944444441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 s="6">
        <f t="shared" si="120"/>
        <v>3</v>
      </c>
      <c r="Q1094" t="str">
        <f t="shared" si="121"/>
        <v>games</v>
      </c>
      <c r="R1094" t="str">
        <f t="shared" si="122"/>
        <v>video games</v>
      </c>
      <c r="S1094" s="10">
        <f t="shared" si="123"/>
        <v>41249.692569444444</v>
      </c>
      <c r="T1094" s="10">
        <f t="shared" si="124"/>
        <v>41279.692569444444</v>
      </c>
      <c r="U1094">
        <f t="shared" si="125"/>
        <v>2012</v>
      </c>
      <c r="V1094" s="11">
        <v>41249.692569444444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 s="6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0">
        <f t="shared" si="123"/>
        <v>42396.640474537031</v>
      </c>
      <c r="T1095" s="10">
        <f t="shared" si="124"/>
        <v>42411.640474537031</v>
      </c>
      <c r="U1095">
        <f t="shared" si="125"/>
        <v>2016</v>
      </c>
      <c r="V1095" s="11">
        <v>42396.640474537031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 s="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0">
        <f t="shared" si="123"/>
        <v>40795.380011574067</v>
      </c>
      <c r="T1096" s="10">
        <f t="shared" si="124"/>
        <v>40825.380011574067</v>
      </c>
      <c r="U1096">
        <f t="shared" si="125"/>
        <v>2011</v>
      </c>
      <c r="V1096" s="11">
        <v>40795.380011574067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 s="6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0">
        <f t="shared" si="123"/>
        <v>41486.203935185185</v>
      </c>
      <c r="T1097" s="10">
        <f t="shared" si="124"/>
        <v>41516.203935185185</v>
      </c>
      <c r="U1097">
        <f t="shared" si="125"/>
        <v>2013</v>
      </c>
      <c r="V1097" s="11">
        <v>41486.203935185185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 s="6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0">
        <f t="shared" si="123"/>
        <v>41885.184652777774</v>
      </c>
      <c r="T1098" s="10">
        <f t="shared" si="124"/>
        <v>41915.8125</v>
      </c>
      <c r="U1098">
        <f t="shared" si="125"/>
        <v>2014</v>
      </c>
      <c r="V1098" s="11">
        <v>41885.184652777774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 s="6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0">
        <f t="shared" si="123"/>
        <v>41660.459224537037</v>
      </c>
      <c r="T1099" s="10">
        <f t="shared" si="124"/>
        <v>41700.459224537037</v>
      </c>
      <c r="U1099">
        <f t="shared" si="125"/>
        <v>2014</v>
      </c>
      <c r="V1099" s="11">
        <v>41660.459224537037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 s="6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0">
        <f t="shared" si="123"/>
        <v>41712.429340277777</v>
      </c>
      <c r="T1100" s="10">
        <f t="shared" si="124"/>
        <v>41742.429340277777</v>
      </c>
      <c r="U1100">
        <f t="shared" si="125"/>
        <v>2014</v>
      </c>
      <c r="V1100" s="11">
        <v>41712.429340277777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 s="6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0">
        <f t="shared" si="123"/>
        <v>42107.503101851849</v>
      </c>
      <c r="T1101" s="10">
        <f t="shared" si="124"/>
        <v>42137.503101851849</v>
      </c>
      <c r="U1101">
        <f t="shared" si="125"/>
        <v>2015</v>
      </c>
      <c r="V1101" s="11">
        <v>42107.503101851849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 s="6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0">
        <f t="shared" si="123"/>
        <v>42383.777442129627</v>
      </c>
      <c r="T1102" s="10">
        <f t="shared" si="124"/>
        <v>42413.777442129627</v>
      </c>
      <c r="U1102">
        <f t="shared" si="125"/>
        <v>2016</v>
      </c>
      <c r="V1102" s="11">
        <v>42383.777442129627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 s="6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0">
        <f t="shared" si="123"/>
        <v>42538.439097222225</v>
      </c>
      <c r="T1103" s="10">
        <f t="shared" si="124"/>
        <v>42565.424999999996</v>
      </c>
      <c r="U1103">
        <f t="shared" si="125"/>
        <v>2016</v>
      </c>
      <c r="V1103" s="11">
        <v>42538.439097222225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 s="6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0">
        <f t="shared" si="123"/>
        <v>41576.712094907409</v>
      </c>
      <c r="T1104" s="10">
        <f t="shared" si="124"/>
        <v>41616.915972222218</v>
      </c>
      <c r="U1104">
        <f t="shared" si="125"/>
        <v>2013</v>
      </c>
      <c r="V1104" s="11">
        <v>41576.712094907409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 s="6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0">
        <f t="shared" si="123"/>
        <v>42478.888773148145</v>
      </c>
      <c r="T1105" s="10">
        <f t="shared" si="124"/>
        <v>42538.888773148145</v>
      </c>
      <c r="U1105">
        <f t="shared" si="125"/>
        <v>2016</v>
      </c>
      <c r="V1105" s="11">
        <v>42478.888773148145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 s="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0">
        <f t="shared" si="123"/>
        <v>41771.076631944445</v>
      </c>
      <c r="T1106" s="10">
        <f t="shared" si="124"/>
        <v>41801.076631944445</v>
      </c>
      <c r="U1106">
        <f t="shared" si="125"/>
        <v>2014</v>
      </c>
      <c r="V1106" s="11">
        <v>41771.076631944445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 s="6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0">
        <f t="shared" si="123"/>
        <v>41691.802395833329</v>
      </c>
      <c r="T1107" s="10">
        <f t="shared" si="124"/>
        <v>41721.760729166665</v>
      </c>
      <c r="U1107">
        <f t="shared" si="125"/>
        <v>2014</v>
      </c>
      <c r="V1107" s="11">
        <v>41691.802395833329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 s="6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0">
        <f t="shared" si="123"/>
        <v>40973.407118055555</v>
      </c>
      <c r="T1108" s="10">
        <f t="shared" si="124"/>
        <v>41003.365451388883</v>
      </c>
      <c r="U1108">
        <f t="shared" si="125"/>
        <v>2012</v>
      </c>
      <c r="V1108" s="11">
        <v>40973.407118055555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6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0">
        <f t="shared" si="123"/>
        <v>41813.528055555551</v>
      </c>
      <c r="T1109" s="10">
        <f t="shared" si="124"/>
        <v>41843.528055555551</v>
      </c>
      <c r="U1109">
        <f t="shared" si="125"/>
        <v>2014</v>
      </c>
      <c r="V1109" s="11">
        <v>41813.528055555551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 s="6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0">
        <f t="shared" si="123"/>
        <v>40952.30364583333</v>
      </c>
      <c r="T1110" s="10">
        <f t="shared" si="124"/>
        <v>41012.261979166666</v>
      </c>
      <c r="U1110">
        <f t="shared" si="125"/>
        <v>2012</v>
      </c>
      <c r="V1110" s="11">
        <v>40952.30364583333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 s="6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0">
        <f t="shared" si="123"/>
        <v>42662.418865740743</v>
      </c>
      <c r="T1111" s="10">
        <f t="shared" si="124"/>
        <v>42692.4605324074</v>
      </c>
      <c r="U1111">
        <f t="shared" si="125"/>
        <v>2016</v>
      </c>
      <c r="V1111" s="11">
        <v>42662.418865740743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 s="6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0">
        <f t="shared" si="123"/>
        <v>41220.59979166666</v>
      </c>
      <c r="T1112" s="10">
        <f t="shared" si="124"/>
        <v>41250.59979166666</v>
      </c>
      <c r="U1112">
        <f t="shared" si="125"/>
        <v>2012</v>
      </c>
      <c r="V1112" s="11">
        <v>41220.59979166666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 s="6">
        <f t="shared" si="120"/>
        <v>1</v>
      </c>
      <c r="Q1113" t="str">
        <f t="shared" si="121"/>
        <v>games</v>
      </c>
      <c r="R1113" t="str">
        <f t="shared" si="122"/>
        <v>video games</v>
      </c>
      <c r="S1113" s="10">
        <f t="shared" si="123"/>
        <v>42346.870254629634</v>
      </c>
      <c r="T1113" s="10">
        <f t="shared" si="124"/>
        <v>42376.870254629634</v>
      </c>
      <c r="U1113">
        <f t="shared" si="125"/>
        <v>2015</v>
      </c>
      <c r="V1113" s="11">
        <v>42346.870254629634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 s="6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0">
        <f t="shared" si="123"/>
        <v>41963.426053240742</v>
      </c>
      <c r="T1114" s="10">
        <f t="shared" si="124"/>
        <v>42023.020833333336</v>
      </c>
      <c r="U1114">
        <f t="shared" si="125"/>
        <v>2014</v>
      </c>
      <c r="V1114" s="11">
        <v>41963.426053240742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 s="6">
        <f t="shared" si="120"/>
        <v>5</v>
      </c>
      <c r="Q1115" t="str">
        <f t="shared" si="121"/>
        <v>games</v>
      </c>
      <c r="R1115" t="str">
        <f t="shared" si="122"/>
        <v>video games</v>
      </c>
      <c r="S1115" s="10">
        <f t="shared" si="123"/>
        <v>41835.643749999996</v>
      </c>
      <c r="T1115" s="10">
        <f t="shared" si="124"/>
        <v>41865.643749999996</v>
      </c>
      <c r="U1115">
        <f t="shared" si="125"/>
        <v>2014</v>
      </c>
      <c r="V1115" s="11">
        <v>41835.643749999996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 s="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0">
        <f t="shared" si="123"/>
        <v>41526.01258101852</v>
      </c>
      <c r="T1116" s="10">
        <f t="shared" si="124"/>
        <v>41556.01258101852</v>
      </c>
      <c r="U1116">
        <f t="shared" si="125"/>
        <v>2013</v>
      </c>
      <c r="V1116" s="11">
        <v>41526.01258101852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 s="6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0">
        <f t="shared" si="123"/>
        <v>42429.362210648142</v>
      </c>
      <c r="T1117" s="10">
        <f t="shared" si="124"/>
        <v>42459.320543981477</v>
      </c>
      <c r="U1117">
        <f t="shared" si="125"/>
        <v>2016</v>
      </c>
      <c r="V1117" s="11">
        <v>42429.362210648142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 s="6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0">
        <f t="shared" si="123"/>
        <v>41009.513981481476</v>
      </c>
      <c r="T1118" s="10">
        <f t="shared" si="124"/>
        <v>41069.513981481476</v>
      </c>
      <c r="U1118">
        <f t="shared" si="125"/>
        <v>2012</v>
      </c>
      <c r="V1118" s="11">
        <v>41009.513981481476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 s="6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0">
        <f t="shared" si="123"/>
        <v>42333.265196759261</v>
      </c>
      <c r="T1119" s="10">
        <f t="shared" si="124"/>
        <v>42363.265196759261</v>
      </c>
      <c r="U1119">
        <f t="shared" si="125"/>
        <v>2015</v>
      </c>
      <c r="V1119" s="11">
        <v>42333.265196759261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 s="6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0">
        <f t="shared" si="123"/>
        <v>41703.833090277774</v>
      </c>
      <c r="T1120" s="10">
        <f t="shared" si="124"/>
        <v>41733.79142361111</v>
      </c>
      <c r="U1120">
        <f t="shared" si="125"/>
        <v>2014</v>
      </c>
      <c r="V1120" s="11">
        <v>41703.833090277774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 s="6">
        <f t="shared" si="120"/>
        <v>5</v>
      </c>
      <c r="Q1121" t="str">
        <f t="shared" si="121"/>
        <v>games</v>
      </c>
      <c r="R1121" t="str">
        <f t="shared" si="122"/>
        <v>video games</v>
      </c>
      <c r="S1121" s="10">
        <f t="shared" si="123"/>
        <v>41722.459074074075</v>
      </c>
      <c r="T1121" s="10">
        <f t="shared" si="124"/>
        <v>41735.459074074075</v>
      </c>
      <c r="U1121">
        <f t="shared" si="125"/>
        <v>2014</v>
      </c>
      <c r="V1121" s="11">
        <v>41722.459074074075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6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0">
        <f t="shared" si="123"/>
        <v>40799.539351851847</v>
      </c>
      <c r="T1122" s="10">
        <f t="shared" si="124"/>
        <v>40844.539351851847</v>
      </c>
      <c r="U1122">
        <f t="shared" si="125"/>
        <v>2011</v>
      </c>
      <c r="V1122" s="11">
        <v>40799.539351851847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 s="6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0">
        <f t="shared" si="123"/>
        <v>42412.60087962963</v>
      </c>
      <c r="T1123" s="10">
        <f t="shared" si="124"/>
        <v>42442.559212962959</v>
      </c>
      <c r="U1123">
        <f t="shared" si="125"/>
        <v>2016</v>
      </c>
      <c r="V1123" s="11">
        <v>42412.60087962963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6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0">
        <f t="shared" si="123"/>
        <v>41410.370659722219</v>
      </c>
      <c r="T1124" s="10">
        <f t="shared" si="124"/>
        <v>41424.370659722219</v>
      </c>
      <c r="U1124">
        <f t="shared" si="125"/>
        <v>2013</v>
      </c>
      <c r="V1124" s="11">
        <v>41410.370659722219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 s="6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0">
        <f t="shared" si="123"/>
        <v>41718.190370370365</v>
      </c>
      <c r="T1125" s="10">
        <f t="shared" si="124"/>
        <v>41748.190370370365</v>
      </c>
      <c r="U1125">
        <f t="shared" si="125"/>
        <v>2014</v>
      </c>
      <c r="V1125" s="11">
        <v>41718.190370370365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 s="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0">
        <f t="shared" si="123"/>
        <v>42094.333923611113</v>
      </c>
      <c r="T1126" s="10">
        <f t="shared" si="124"/>
        <v>42124.333923611113</v>
      </c>
      <c r="U1126">
        <f t="shared" si="125"/>
        <v>2015</v>
      </c>
      <c r="V1126" s="11">
        <v>42094.333923611113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6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0">
        <f t="shared" si="123"/>
        <v>42212.290856481479</v>
      </c>
      <c r="T1127" s="10">
        <f t="shared" si="124"/>
        <v>42272.290856481479</v>
      </c>
      <c r="U1127">
        <f t="shared" si="125"/>
        <v>2015</v>
      </c>
      <c r="V1127" s="11">
        <v>42212.290856481479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 s="6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0">
        <f t="shared" si="123"/>
        <v>42534.99414351851</v>
      </c>
      <c r="T1128" s="10">
        <f t="shared" si="124"/>
        <v>42564.99414351851</v>
      </c>
      <c r="U1128">
        <f t="shared" si="125"/>
        <v>2016</v>
      </c>
      <c r="V1128" s="11">
        <v>42534.99414351851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 s="6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0">
        <f t="shared" si="123"/>
        <v>41926.520833333328</v>
      </c>
      <c r="T1129" s="10">
        <f t="shared" si="124"/>
        <v>41957.562499999993</v>
      </c>
      <c r="U1129">
        <f t="shared" si="125"/>
        <v>2014</v>
      </c>
      <c r="V1129" s="11">
        <v>41926.520833333328</v>
      </c>
    </row>
    <row r="1130" spans="1:22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 s="6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0">
        <f t="shared" si="123"/>
        <v>41828.316168981481</v>
      </c>
      <c r="T1130" s="10">
        <f t="shared" si="124"/>
        <v>41858.316168981481</v>
      </c>
      <c r="U1130">
        <f t="shared" si="125"/>
        <v>2014</v>
      </c>
      <c r="V1130" s="11">
        <v>41828.316168981481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 s="6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0">
        <f t="shared" si="123"/>
        <v>42495.931631944441</v>
      </c>
      <c r="T1131" s="10">
        <f t="shared" si="124"/>
        <v>42525.931631944441</v>
      </c>
      <c r="U1131">
        <f t="shared" si="125"/>
        <v>2016</v>
      </c>
      <c r="V1131" s="11">
        <v>42495.931631944441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 s="6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0">
        <f t="shared" si="123"/>
        <v>41908.663194444445</v>
      </c>
      <c r="T1132" s="10">
        <f t="shared" si="124"/>
        <v>41968.704861111109</v>
      </c>
      <c r="U1132">
        <f t="shared" si="125"/>
        <v>2014</v>
      </c>
      <c r="V1132" s="11">
        <v>41908.663194444445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6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0">
        <f t="shared" si="123"/>
        <v>42332.574861111112</v>
      </c>
      <c r="T1133" s="10">
        <f t="shared" si="124"/>
        <v>42362.574861111112</v>
      </c>
      <c r="U1133">
        <f t="shared" si="125"/>
        <v>2015</v>
      </c>
      <c r="V1133" s="11">
        <v>42332.574861111112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 s="6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0">
        <f t="shared" si="123"/>
        <v>42705.782071759262</v>
      </c>
      <c r="T1134" s="10">
        <f t="shared" si="124"/>
        <v>42735.782071759262</v>
      </c>
      <c r="U1134">
        <f t="shared" si="125"/>
        <v>2016</v>
      </c>
      <c r="V1134" s="11">
        <v>42705.782071759262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 s="6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0">
        <f t="shared" si="123"/>
        <v>41821.073854166665</v>
      </c>
      <c r="T1135" s="10">
        <f t="shared" si="124"/>
        <v>41851.073854166665</v>
      </c>
      <c r="U1135">
        <f t="shared" si="125"/>
        <v>2014</v>
      </c>
      <c r="V1135" s="11">
        <v>41821.073854166665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 s="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0">
        <f t="shared" si="123"/>
        <v>41957.95171296296</v>
      </c>
      <c r="T1136" s="10">
        <f t="shared" si="124"/>
        <v>41971.856249999997</v>
      </c>
      <c r="U1136">
        <f t="shared" si="125"/>
        <v>2014</v>
      </c>
      <c r="V1136" s="11">
        <v>41957.95171296296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 s="6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0">
        <f t="shared" si="123"/>
        <v>42558.656180555547</v>
      </c>
      <c r="T1137" s="10">
        <f t="shared" si="124"/>
        <v>42588.656180555547</v>
      </c>
      <c r="U1137">
        <f t="shared" si="125"/>
        <v>2016</v>
      </c>
      <c r="V1137" s="11">
        <v>42558.656180555547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 s="6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0">
        <f t="shared" si="123"/>
        <v>42327.338298611103</v>
      </c>
      <c r="T1138" s="10">
        <f t="shared" si="124"/>
        <v>42357.338298611103</v>
      </c>
      <c r="U1138">
        <f t="shared" si="125"/>
        <v>2015</v>
      </c>
      <c r="V1138" s="11">
        <v>42327.338298611103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 s="6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0">
        <f t="shared" si="123"/>
        <v>42453.486354166664</v>
      </c>
      <c r="T1139" s="10">
        <f t="shared" si="124"/>
        <v>42483.486354166664</v>
      </c>
      <c r="U1139">
        <f t="shared" si="125"/>
        <v>2016</v>
      </c>
      <c r="V1139" s="11">
        <v>42453.486354166664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 s="6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0">
        <f t="shared" si="123"/>
        <v>42736.573275462964</v>
      </c>
      <c r="T1140" s="10">
        <f t="shared" si="124"/>
        <v>42756.573275462964</v>
      </c>
      <c r="U1140">
        <f t="shared" si="125"/>
        <v>2017</v>
      </c>
      <c r="V1140" s="11">
        <v>42736.573275462964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 s="6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0">
        <f t="shared" si="123"/>
        <v>41975.014189814807</v>
      </c>
      <c r="T1141" s="10">
        <f t="shared" si="124"/>
        <v>42005.014189814807</v>
      </c>
      <c r="U1141">
        <f t="shared" si="125"/>
        <v>2014</v>
      </c>
      <c r="V1141" s="11">
        <v>41975.014189814807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6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0">
        <f t="shared" si="123"/>
        <v>42192.128715277773</v>
      </c>
      <c r="T1142" s="10">
        <f t="shared" si="124"/>
        <v>42222.128715277773</v>
      </c>
      <c r="U1142">
        <f t="shared" si="125"/>
        <v>2015</v>
      </c>
      <c r="V1142" s="11">
        <v>42192.128715277773</v>
      </c>
    </row>
    <row r="1143" spans="1:22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6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0">
        <f t="shared" si="123"/>
        <v>42164.366319444445</v>
      </c>
      <c r="T1143" s="10">
        <f t="shared" si="124"/>
        <v>42194.366319444445</v>
      </c>
      <c r="U1143">
        <f t="shared" si="125"/>
        <v>2015</v>
      </c>
      <c r="V1143" s="11">
        <v>42164.366319444445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6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0">
        <f t="shared" si="123"/>
        <v>42021.672766203708</v>
      </c>
      <c r="T1144" s="10">
        <f t="shared" si="124"/>
        <v>42051.672766203708</v>
      </c>
      <c r="U1144">
        <f t="shared" si="125"/>
        <v>2015</v>
      </c>
      <c r="V1144" s="11">
        <v>42021.672766203708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 s="6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0">
        <f t="shared" si="123"/>
        <v>42324.860254629624</v>
      </c>
      <c r="T1145" s="10">
        <f t="shared" si="124"/>
        <v>42354.860254629624</v>
      </c>
      <c r="U1145">
        <f t="shared" si="125"/>
        <v>2015</v>
      </c>
      <c r="V1145" s="11">
        <v>42324.860254629624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0">
        <f t="shared" si="123"/>
        <v>42092.848611111105</v>
      </c>
      <c r="T1146" s="10">
        <f t="shared" si="124"/>
        <v>42122.848611111105</v>
      </c>
      <c r="U1146">
        <f t="shared" si="125"/>
        <v>2015</v>
      </c>
      <c r="V1146" s="11">
        <v>42092.848611111105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 s="6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0">
        <f t="shared" si="123"/>
        <v>41854.414259259262</v>
      </c>
      <c r="T1147" s="10">
        <f t="shared" si="124"/>
        <v>41914.414259259262</v>
      </c>
      <c r="U1147">
        <f t="shared" si="125"/>
        <v>2014</v>
      </c>
      <c r="V1147" s="11">
        <v>41854.414259259262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 s="6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0">
        <f t="shared" si="123"/>
        <v>41723.620057870365</v>
      </c>
      <c r="T1148" s="10">
        <f t="shared" si="124"/>
        <v>41761.620057870365</v>
      </c>
      <c r="U1148">
        <f t="shared" si="125"/>
        <v>2014</v>
      </c>
      <c r="V1148" s="11">
        <v>41723.620057870365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6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0">
        <f t="shared" si="123"/>
        <v>41871.638692129629</v>
      </c>
      <c r="T1149" s="10">
        <f t="shared" si="124"/>
        <v>41931.638692129629</v>
      </c>
      <c r="U1149">
        <f t="shared" si="125"/>
        <v>2014</v>
      </c>
      <c r="V1149" s="11">
        <v>41871.638692129629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 s="6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0">
        <f t="shared" si="123"/>
        <v>42674.837743055548</v>
      </c>
      <c r="T1150" s="10">
        <f t="shared" si="124"/>
        <v>42704.87940972222</v>
      </c>
      <c r="U1150">
        <f t="shared" si="125"/>
        <v>2016</v>
      </c>
      <c r="V1150" s="11">
        <v>42674.837743055548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 s="6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0">
        <f t="shared" si="123"/>
        <v>42507.376921296294</v>
      </c>
      <c r="T1151" s="10">
        <f t="shared" si="124"/>
        <v>42537.376921296294</v>
      </c>
      <c r="U1151">
        <f t="shared" si="125"/>
        <v>2016</v>
      </c>
      <c r="V1151" s="11">
        <v>42507.376921296294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 s="6">
        <f t="shared" si="120"/>
        <v>42</v>
      </c>
      <c r="Q1152" t="str">
        <f t="shared" si="121"/>
        <v>food</v>
      </c>
      <c r="R1152" t="str">
        <f t="shared" si="122"/>
        <v>food trucks</v>
      </c>
      <c r="S1152" s="10">
        <f t="shared" si="123"/>
        <v>42317.62123842592</v>
      </c>
      <c r="T1152" s="10">
        <f t="shared" si="124"/>
        <v>42377.62123842592</v>
      </c>
      <c r="U1152">
        <f t="shared" si="125"/>
        <v>2015</v>
      </c>
      <c r="V1152" s="11">
        <v>42317.62123842592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6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0">
        <f t="shared" si="123"/>
        <v>42223.769247685181</v>
      </c>
      <c r="T1153" s="10">
        <f t="shared" si="124"/>
        <v>42253.769247685181</v>
      </c>
      <c r="U1153">
        <f t="shared" si="125"/>
        <v>2015</v>
      </c>
      <c r="V1153" s="11">
        <v>42223.769247685181</v>
      </c>
    </row>
    <row r="1154" spans="1:22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5.6937500000000002E-2</v>
      </c>
      <c r="P1154" s="6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0">
        <f t="shared" si="123"/>
        <v>42109.376296296294</v>
      </c>
      <c r="T1154" s="10">
        <f t="shared" si="124"/>
        <v>42139.376296296294</v>
      </c>
      <c r="U1154">
        <f t="shared" si="125"/>
        <v>2015</v>
      </c>
      <c r="V1154" s="11">
        <v>42109.376296296294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E1155/D1155</f>
        <v>6.2500000000000003E-3</v>
      </c>
      <c r="P1155" s="6">
        <f t="shared" ref="P1155:P1218" si="127">E1155/L1155</f>
        <v>50</v>
      </c>
      <c r="Q1155" t="str">
        <f t="shared" ref="Q1155:Q1218" si="128">LEFT(N1155,FIND("/",N1155)-1)</f>
        <v>food</v>
      </c>
      <c r="R1155" t="str">
        <f t="shared" ref="R1155:R1218" si="129">MID(N1155,FIND("/",N1155)+1,LEN(N1155))</f>
        <v>food trucks</v>
      </c>
      <c r="S1155" s="10">
        <f t="shared" ref="S1155:S1218" si="130">(((J1155/60)/60)/24)+DATE(1970,1,1)+(-8/24)</f>
        <v>42143.380844907406</v>
      </c>
      <c r="T1155" s="10">
        <f t="shared" ref="T1155:T1218" si="131">(((I1155/60)/60)/24)+DATE(1970,1,1)+(-8/24)</f>
        <v>42173.380844907406</v>
      </c>
      <c r="U1155">
        <f t="shared" ref="U1155:U1218" si="132">YEAR(S1155)</f>
        <v>2015</v>
      </c>
      <c r="V1155" s="11">
        <v>42143.380844907406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 s="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0">
        <f t="shared" si="130"/>
        <v>42222.775532407402</v>
      </c>
      <c r="T1156" s="10">
        <f t="shared" si="131"/>
        <v>42252.775532407402</v>
      </c>
      <c r="U1156">
        <f t="shared" si="132"/>
        <v>2015</v>
      </c>
      <c r="V1156" s="11">
        <v>42222.775532407402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 s="6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0">
        <f t="shared" si="130"/>
        <v>41835.430648148147</v>
      </c>
      <c r="T1157" s="10">
        <f t="shared" si="131"/>
        <v>41865.430648148147</v>
      </c>
      <c r="U1157">
        <f t="shared" si="132"/>
        <v>2014</v>
      </c>
      <c r="V1157" s="11">
        <v>41835.430648148147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6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0">
        <f t="shared" si="130"/>
        <v>42028.737986111104</v>
      </c>
      <c r="T1158" s="10">
        <f t="shared" si="131"/>
        <v>42058.737986111104</v>
      </c>
      <c r="U1158">
        <f t="shared" si="132"/>
        <v>2015</v>
      </c>
      <c r="V1158" s="11">
        <v>42028.737986111104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 s="6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0">
        <f t="shared" si="130"/>
        <v>41918.294907407406</v>
      </c>
      <c r="T1159" s="10">
        <f t="shared" si="131"/>
        <v>41978.336574074077</v>
      </c>
      <c r="U1159">
        <f t="shared" si="132"/>
        <v>2014</v>
      </c>
      <c r="V1159" s="11">
        <v>41918.294907407406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 s="6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0">
        <f t="shared" si="130"/>
        <v>41951.758425925924</v>
      </c>
      <c r="T1160" s="10">
        <f t="shared" si="131"/>
        <v>41981.758425925924</v>
      </c>
      <c r="U1160">
        <f t="shared" si="132"/>
        <v>2014</v>
      </c>
      <c r="V1160" s="11">
        <v>41951.758425925924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6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0">
        <f t="shared" si="130"/>
        <v>42154.393113425926</v>
      </c>
      <c r="T1161" s="10">
        <f t="shared" si="131"/>
        <v>42185.322916666664</v>
      </c>
      <c r="U1161">
        <f t="shared" si="132"/>
        <v>2015</v>
      </c>
      <c r="V1161" s="11">
        <v>42154.393113425926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 s="6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0">
        <f t="shared" si="130"/>
        <v>42060.821597222217</v>
      </c>
      <c r="T1162" s="10">
        <f t="shared" si="131"/>
        <v>42090.77993055556</v>
      </c>
      <c r="U1162">
        <f t="shared" si="132"/>
        <v>2015</v>
      </c>
      <c r="V1162" s="11">
        <v>42060.821597222217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6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0">
        <f t="shared" si="130"/>
        <v>42122.296168981477</v>
      </c>
      <c r="T1163" s="10">
        <f t="shared" si="131"/>
        <v>42143.296168981477</v>
      </c>
      <c r="U1163">
        <f t="shared" si="132"/>
        <v>2015</v>
      </c>
      <c r="V1163" s="11">
        <v>42122.296168981477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 s="6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0">
        <f t="shared" si="130"/>
        <v>41876.350277777776</v>
      </c>
      <c r="T1164" s="10">
        <f t="shared" si="131"/>
        <v>41907.350277777776</v>
      </c>
      <c r="U1164">
        <f t="shared" si="132"/>
        <v>2014</v>
      </c>
      <c r="V1164" s="11">
        <v>41876.350277777776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6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0">
        <f t="shared" si="130"/>
        <v>41830.390277777777</v>
      </c>
      <c r="T1165" s="10">
        <f t="shared" si="131"/>
        <v>41860.390277777777</v>
      </c>
      <c r="U1165">
        <f t="shared" si="132"/>
        <v>2014</v>
      </c>
      <c r="V1165" s="11">
        <v>41830.390277777777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0">
        <f t="shared" si="130"/>
        <v>42509.39099537037</v>
      </c>
      <c r="T1166" s="10">
        <f t="shared" si="131"/>
        <v>42539.39099537037</v>
      </c>
      <c r="U1166">
        <f t="shared" si="132"/>
        <v>2016</v>
      </c>
      <c r="V1166" s="11">
        <v>42509.39099537037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 s="6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0">
        <f t="shared" si="130"/>
        <v>41791.881134259253</v>
      </c>
      <c r="T1167" s="10">
        <f t="shared" si="131"/>
        <v>41825.881134259253</v>
      </c>
      <c r="U1167">
        <f t="shared" si="132"/>
        <v>2014</v>
      </c>
      <c r="V1167" s="11">
        <v>41791.881134259253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 s="6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0">
        <f t="shared" si="130"/>
        <v>42150.152106481481</v>
      </c>
      <c r="T1168" s="10">
        <f t="shared" si="131"/>
        <v>42180.833333333336</v>
      </c>
      <c r="U1168">
        <f t="shared" si="132"/>
        <v>2015</v>
      </c>
      <c r="V1168" s="11">
        <v>42150.152106481481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 s="6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0">
        <f t="shared" si="130"/>
        <v>41863.401562499996</v>
      </c>
      <c r="T1169" s="10">
        <f t="shared" si="131"/>
        <v>41894.401562499996</v>
      </c>
      <c r="U1169">
        <f t="shared" si="132"/>
        <v>2014</v>
      </c>
      <c r="V1169" s="11">
        <v>41863.401562499996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 s="6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0">
        <f t="shared" si="130"/>
        <v>42604.720659722218</v>
      </c>
      <c r="T1170" s="10">
        <f t="shared" si="131"/>
        <v>42634.720659722218</v>
      </c>
      <c r="U1170">
        <f t="shared" si="132"/>
        <v>2016</v>
      </c>
      <c r="V1170" s="11">
        <v>42604.720659722218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 s="6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0">
        <f t="shared" si="130"/>
        <v>42027.020405092589</v>
      </c>
      <c r="T1171" s="10">
        <f t="shared" si="131"/>
        <v>42057.020405092589</v>
      </c>
      <c r="U1171">
        <f t="shared" si="132"/>
        <v>2015</v>
      </c>
      <c r="V1171" s="11">
        <v>42027.020405092589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 s="6">
        <f t="shared" si="127"/>
        <v>50</v>
      </c>
      <c r="Q1172" t="str">
        <f t="shared" si="128"/>
        <v>food</v>
      </c>
      <c r="R1172" t="str">
        <f t="shared" si="129"/>
        <v>food trucks</v>
      </c>
      <c r="S1172" s="10">
        <f t="shared" si="130"/>
        <v>42124.559849537036</v>
      </c>
      <c r="T1172" s="10">
        <f t="shared" si="131"/>
        <v>42154.559849537036</v>
      </c>
      <c r="U1172">
        <f t="shared" si="132"/>
        <v>2015</v>
      </c>
      <c r="V1172" s="11">
        <v>42124.559849537036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 s="6">
        <f t="shared" si="127"/>
        <v>25</v>
      </c>
      <c r="Q1173" t="str">
        <f t="shared" si="128"/>
        <v>food</v>
      </c>
      <c r="R1173" t="str">
        <f t="shared" si="129"/>
        <v>food trucks</v>
      </c>
      <c r="S1173" s="10">
        <f t="shared" si="130"/>
        <v>41938.471377314811</v>
      </c>
      <c r="T1173" s="10">
        <f t="shared" si="131"/>
        <v>41956.513043981475</v>
      </c>
      <c r="U1173">
        <f t="shared" si="132"/>
        <v>2014</v>
      </c>
      <c r="V1173" s="11">
        <v>41938.471377314811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6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0">
        <f t="shared" si="130"/>
        <v>41841.348981481482</v>
      </c>
      <c r="T1174" s="10">
        <f t="shared" si="131"/>
        <v>41871.348981481482</v>
      </c>
      <c r="U1174">
        <f t="shared" si="132"/>
        <v>2014</v>
      </c>
      <c r="V1174" s="11">
        <v>41841.348981481482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 s="6">
        <f t="shared" si="127"/>
        <v>30</v>
      </c>
      <c r="Q1175" t="str">
        <f t="shared" si="128"/>
        <v>food</v>
      </c>
      <c r="R1175" t="str">
        <f t="shared" si="129"/>
        <v>food trucks</v>
      </c>
      <c r="S1175" s="10">
        <f t="shared" si="130"/>
        <v>42183.85251157407</v>
      </c>
      <c r="T1175" s="10">
        <f t="shared" si="131"/>
        <v>42218.85251157407</v>
      </c>
      <c r="U1175">
        <f t="shared" si="132"/>
        <v>2015</v>
      </c>
      <c r="V1175" s="11">
        <v>42183.85251157407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 s="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0">
        <f t="shared" si="130"/>
        <v>42468.508414351854</v>
      </c>
      <c r="T1176" s="10">
        <f t="shared" si="131"/>
        <v>42498.508414351854</v>
      </c>
      <c r="U1176">
        <f t="shared" si="132"/>
        <v>2016</v>
      </c>
      <c r="V1176" s="11">
        <v>42468.508414351854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 s="6">
        <f t="shared" si="127"/>
        <v>65</v>
      </c>
      <c r="Q1177" t="str">
        <f t="shared" si="128"/>
        <v>food</v>
      </c>
      <c r="R1177" t="str">
        <f t="shared" si="129"/>
        <v>food trucks</v>
      </c>
      <c r="S1177" s="10">
        <f t="shared" si="130"/>
        <v>42170.395127314812</v>
      </c>
      <c r="T1177" s="10">
        <f t="shared" si="131"/>
        <v>42200.395127314812</v>
      </c>
      <c r="U1177">
        <f t="shared" si="132"/>
        <v>2015</v>
      </c>
      <c r="V1177" s="11">
        <v>42170.395127314812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 s="6">
        <f t="shared" si="127"/>
        <v>10</v>
      </c>
      <c r="Q1178" t="str">
        <f t="shared" si="128"/>
        <v>food</v>
      </c>
      <c r="R1178" t="str">
        <f t="shared" si="129"/>
        <v>food trucks</v>
      </c>
      <c r="S1178" s="10">
        <f t="shared" si="130"/>
        <v>42745.686319444438</v>
      </c>
      <c r="T1178" s="10">
        <f t="shared" si="131"/>
        <v>42800.208333333336</v>
      </c>
      <c r="U1178">
        <f t="shared" si="132"/>
        <v>2017</v>
      </c>
      <c r="V1178" s="11">
        <v>42745.686319444438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6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0">
        <f t="shared" si="130"/>
        <v>41897.327499999999</v>
      </c>
      <c r="T1179" s="10">
        <f t="shared" si="131"/>
        <v>41927.327499999999</v>
      </c>
      <c r="U1179">
        <f t="shared" si="132"/>
        <v>2014</v>
      </c>
      <c r="V1179" s="11">
        <v>41897.327499999999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 s="6">
        <f t="shared" si="127"/>
        <v>5</v>
      </c>
      <c r="Q1180" t="str">
        <f t="shared" si="128"/>
        <v>food</v>
      </c>
      <c r="R1180" t="str">
        <f t="shared" si="129"/>
        <v>food trucks</v>
      </c>
      <c r="S1180" s="10">
        <f t="shared" si="130"/>
        <v>41837.57236111111</v>
      </c>
      <c r="T1180" s="10">
        <f t="shared" si="131"/>
        <v>41867.57236111111</v>
      </c>
      <c r="U1180">
        <f t="shared" si="132"/>
        <v>2014</v>
      </c>
      <c r="V1180" s="11">
        <v>41837.57236111111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 s="6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0">
        <f t="shared" si="130"/>
        <v>42275.386886574073</v>
      </c>
      <c r="T1181" s="10">
        <f t="shared" si="131"/>
        <v>42305.386886574073</v>
      </c>
      <c r="U1181">
        <f t="shared" si="132"/>
        <v>2015</v>
      </c>
      <c r="V1181" s="11">
        <v>42275.386886574073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 s="6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0">
        <f t="shared" si="130"/>
        <v>41781.473541666666</v>
      </c>
      <c r="T1182" s="10">
        <f t="shared" si="131"/>
        <v>41818.473541666666</v>
      </c>
      <c r="U1182">
        <f t="shared" si="132"/>
        <v>2014</v>
      </c>
      <c r="V1182" s="11">
        <v>41781.473541666666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 s="6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0">
        <f t="shared" si="130"/>
        <v>42034.006030092591</v>
      </c>
      <c r="T1183" s="10">
        <f t="shared" si="131"/>
        <v>42064.006030092591</v>
      </c>
      <c r="U1183">
        <f t="shared" si="132"/>
        <v>2015</v>
      </c>
      <c r="V1183" s="11">
        <v>42034.006030092591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 s="6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0">
        <f t="shared" si="130"/>
        <v>42728.494074074071</v>
      </c>
      <c r="T1184" s="10">
        <f t="shared" si="131"/>
        <v>42747.362499999996</v>
      </c>
      <c r="U1184">
        <f t="shared" si="132"/>
        <v>2016</v>
      </c>
      <c r="V1184" s="11">
        <v>42728.494074074071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 s="6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0">
        <f t="shared" si="130"/>
        <v>42656.528043981474</v>
      </c>
      <c r="T1185" s="10">
        <f t="shared" si="131"/>
        <v>42675.832638888889</v>
      </c>
      <c r="U1185">
        <f t="shared" si="132"/>
        <v>2016</v>
      </c>
      <c r="V1185" s="11">
        <v>42656.528043981474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 s="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0">
        <f t="shared" si="130"/>
        <v>42741.266331018516</v>
      </c>
      <c r="T1186" s="10">
        <f t="shared" si="131"/>
        <v>42772.266331018516</v>
      </c>
      <c r="U1186">
        <f t="shared" si="132"/>
        <v>2017</v>
      </c>
      <c r="V1186" s="11">
        <v>42741.266331018516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 s="6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0">
        <f t="shared" si="130"/>
        <v>42130.531817129631</v>
      </c>
      <c r="T1187" s="10">
        <f t="shared" si="131"/>
        <v>42162.833333333336</v>
      </c>
      <c r="U1187">
        <f t="shared" si="132"/>
        <v>2015</v>
      </c>
      <c r="V1187" s="11">
        <v>42130.531817129631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 s="6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0">
        <f t="shared" si="130"/>
        <v>42123.530034722215</v>
      </c>
      <c r="T1188" s="10">
        <f t="shared" si="131"/>
        <v>42156.612499999996</v>
      </c>
      <c r="U1188">
        <f t="shared" si="132"/>
        <v>2015</v>
      </c>
      <c r="V1188" s="11">
        <v>42123.530034722215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 s="6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0">
        <f t="shared" si="130"/>
        <v>42109.561608796292</v>
      </c>
      <c r="T1189" s="10">
        <f t="shared" si="131"/>
        <v>42141.416666666664</v>
      </c>
      <c r="U1189">
        <f t="shared" si="132"/>
        <v>2015</v>
      </c>
      <c r="V1189" s="11">
        <v>42109.561608796292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 s="6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0">
        <f t="shared" si="130"/>
        <v>42711.367361111108</v>
      </c>
      <c r="T1190" s="10">
        <f t="shared" si="131"/>
        <v>42732.367361111108</v>
      </c>
      <c r="U1190">
        <f t="shared" si="132"/>
        <v>2016</v>
      </c>
      <c r="V1190" s="11">
        <v>42711.367361111108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 s="6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0">
        <f t="shared" si="130"/>
        <v>42529.645775462959</v>
      </c>
      <c r="T1191" s="10">
        <f t="shared" si="131"/>
        <v>42550.645775462959</v>
      </c>
      <c r="U1191">
        <f t="shared" si="132"/>
        <v>2016</v>
      </c>
      <c r="V1191" s="11">
        <v>42529.645775462959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 s="6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0">
        <f t="shared" si="130"/>
        <v>41852.332465277774</v>
      </c>
      <c r="T1192" s="10">
        <f t="shared" si="131"/>
        <v>41882.332465277774</v>
      </c>
      <c r="U1192">
        <f t="shared" si="132"/>
        <v>2014</v>
      </c>
      <c r="V1192" s="11">
        <v>41852.332465277774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 s="6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0">
        <f t="shared" si="130"/>
        <v>42419.270370370366</v>
      </c>
      <c r="T1193" s="10">
        <f t="shared" si="131"/>
        <v>42449.228703703695</v>
      </c>
      <c r="U1193">
        <f t="shared" si="132"/>
        <v>2016</v>
      </c>
      <c r="V1193" s="11">
        <v>42419.270370370366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 s="6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0">
        <f t="shared" si="130"/>
        <v>42747.173356481479</v>
      </c>
      <c r="T1194" s="10">
        <f t="shared" si="131"/>
        <v>42777.173356481479</v>
      </c>
      <c r="U1194">
        <f t="shared" si="132"/>
        <v>2017</v>
      </c>
      <c r="V1194" s="11">
        <v>42747.173356481479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 s="6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0">
        <f t="shared" si="130"/>
        <v>42409.442743055559</v>
      </c>
      <c r="T1195" s="10">
        <f t="shared" si="131"/>
        <v>42469.401076388887</v>
      </c>
      <c r="U1195">
        <f t="shared" si="132"/>
        <v>2016</v>
      </c>
      <c r="V1195" s="11">
        <v>42409.442743055559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 s="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0">
        <f t="shared" si="130"/>
        <v>42072.15484953703</v>
      </c>
      <c r="T1196" s="10">
        <f t="shared" si="131"/>
        <v>42102.15484953703</v>
      </c>
      <c r="U1196">
        <f t="shared" si="132"/>
        <v>2015</v>
      </c>
      <c r="V1196" s="11">
        <v>42072.15484953703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 s="6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0">
        <f t="shared" si="130"/>
        <v>42298.014502314814</v>
      </c>
      <c r="T1197" s="10">
        <f t="shared" si="131"/>
        <v>42358.041666666664</v>
      </c>
      <c r="U1197">
        <f t="shared" si="132"/>
        <v>2015</v>
      </c>
      <c r="V1197" s="11">
        <v>42298.014502314814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 s="6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0">
        <f t="shared" si="130"/>
        <v>42326.485405092586</v>
      </c>
      <c r="T1198" s="10">
        <f t="shared" si="131"/>
        <v>42356.485405092586</v>
      </c>
      <c r="U1198">
        <f t="shared" si="132"/>
        <v>2015</v>
      </c>
      <c r="V1198" s="11">
        <v>42326.485405092586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 s="6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0">
        <f t="shared" si="130"/>
        <v>42503.331412037034</v>
      </c>
      <c r="T1199" s="10">
        <f t="shared" si="131"/>
        <v>42533.915972222218</v>
      </c>
      <c r="U1199">
        <f t="shared" si="132"/>
        <v>2016</v>
      </c>
      <c r="V1199" s="11">
        <v>42503.331412037034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 s="6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0">
        <f t="shared" si="130"/>
        <v>42333.285717592589</v>
      </c>
      <c r="T1200" s="10">
        <f t="shared" si="131"/>
        <v>42368.791666666664</v>
      </c>
      <c r="U1200">
        <f t="shared" si="132"/>
        <v>2015</v>
      </c>
      <c r="V1200" s="11">
        <v>42333.285717592589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 s="6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0">
        <f t="shared" si="130"/>
        <v>42161.437499999993</v>
      </c>
      <c r="T1201" s="10">
        <f t="shared" si="131"/>
        <v>42193.437499999993</v>
      </c>
      <c r="U1201">
        <f t="shared" si="132"/>
        <v>2015</v>
      </c>
      <c r="V1201" s="11">
        <v>42161.437499999993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 s="6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0">
        <f t="shared" si="130"/>
        <v>42089.144166666665</v>
      </c>
      <c r="T1202" s="10">
        <f t="shared" si="131"/>
        <v>42110.144166666665</v>
      </c>
      <c r="U1202">
        <f t="shared" si="132"/>
        <v>2015</v>
      </c>
      <c r="V1202" s="11">
        <v>42089.144166666665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 s="6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0">
        <f t="shared" si="130"/>
        <v>42536.273680555554</v>
      </c>
      <c r="T1203" s="10">
        <f t="shared" si="131"/>
        <v>42566.273680555554</v>
      </c>
      <c r="U1203">
        <f t="shared" si="132"/>
        <v>2016</v>
      </c>
      <c r="V1203" s="11">
        <v>42536.273680555554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 s="6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0">
        <f t="shared" si="130"/>
        <v>42151.955486111103</v>
      </c>
      <c r="T1204" s="10">
        <f t="shared" si="131"/>
        <v>42181.955486111103</v>
      </c>
      <c r="U1204">
        <f t="shared" si="132"/>
        <v>2015</v>
      </c>
      <c r="V1204" s="11">
        <v>42151.955486111103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 s="6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0">
        <f t="shared" si="130"/>
        <v>42125.2815625</v>
      </c>
      <c r="T1205" s="10">
        <f t="shared" si="131"/>
        <v>42155.2815625</v>
      </c>
      <c r="U1205">
        <f t="shared" si="132"/>
        <v>2015</v>
      </c>
      <c r="V1205" s="11">
        <v>42125.2815625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 s="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0">
        <f t="shared" si="130"/>
        <v>42297.414733796293</v>
      </c>
      <c r="T1206" s="10">
        <f t="shared" si="131"/>
        <v>42341.874999999993</v>
      </c>
      <c r="U1206">
        <f t="shared" si="132"/>
        <v>2015</v>
      </c>
      <c r="V1206" s="11">
        <v>42297.414733796293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 s="6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0">
        <f t="shared" si="130"/>
        <v>42138.173043981478</v>
      </c>
      <c r="T1207" s="10">
        <f t="shared" si="131"/>
        <v>42168.173043981478</v>
      </c>
      <c r="U1207">
        <f t="shared" si="132"/>
        <v>2015</v>
      </c>
      <c r="V1207" s="11">
        <v>42138.173043981478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 s="6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0">
        <f t="shared" si="130"/>
        <v>42772.442743055559</v>
      </c>
      <c r="T1208" s="10">
        <f t="shared" si="131"/>
        <v>42805.228472222218</v>
      </c>
      <c r="U1208">
        <f t="shared" si="132"/>
        <v>2017</v>
      </c>
      <c r="V1208" s="11">
        <v>42772.442743055559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 s="6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0">
        <f t="shared" si="130"/>
        <v>42430.096909722219</v>
      </c>
      <c r="T1209" s="10">
        <f t="shared" si="131"/>
        <v>42460.083333333336</v>
      </c>
      <c r="U1209">
        <f t="shared" si="132"/>
        <v>2016</v>
      </c>
      <c r="V1209" s="11">
        <v>42430.096909722219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 s="6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0">
        <f t="shared" si="130"/>
        <v>42423.375740740739</v>
      </c>
      <c r="T1210" s="10">
        <f t="shared" si="131"/>
        <v>42453.334074074075</v>
      </c>
      <c r="U1210">
        <f t="shared" si="132"/>
        <v>2016</v>
      </c>
      <c r="V1210" s="11">
        <v>42423.375740740739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 s="6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0">
        <f t="shared" si="130"/>
        <v>42761.512789351851</v>
      </c>
      <c r="T1211" s="10">
        <f t="shared" si="131"/>
        <v>42791.512789351851</v>
      </c>
      <c r="U1211">
        <f t="shared" si="132"/>
        <v>2017</v>
      </c>
      <c r="V1211" s="11">
        <v>42761.512789351851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 s="6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0">
        <f t="shared" si="130"/>
        <v>42132.608472222222</v>
      </c>
      <c r="T1212" s="10">
        <f t="shared" si="131"/>
        <v>42155.541666666664</v>
      </c>
      <c r="U1212">
        <f t="shared" si="132"/>
        <v>2015</v>
      </c>
      <c r="V1212" s="11">
        <v>42132.608472222222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 s="6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0">
        <f t="shared" si="130"/>
        <v>42515.533113425925</v>
      </c>
      <c r="T1213" s="10">
        <f t="shared" si="131"/>
        <v>42530.533113425925</v>
      </c>
      <c r="U1213">
        <f t="shared" si="132"/>
        <v>2016</v>
      </c>
      <c r="V1213" s="11">
        <v>42515.533113425925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 s="6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0">
        <f t="shared" si="130"/>
        <v>42318.616840277777</v>
      </c>
      <c r="T1214" s="10">
        <f t="shared" si="131"/>
        <v>42334.708333333336</v>
      </c>
      <c r="U1214">
        <f t="shared" si="132"/>
        <v>2015</v>
      </c>
      <c r="V1214" s="11">
        <v>42318.616840277777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 s="6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0">
        <f t="shared" si="130"/>
        <v>42731.422453703701</v>
      </c>
      <c r="T1215" s="10">
        <f t="shared" si="131"/>
        <v>42766.422453703701</v>
      </c>
      <c r="U1215">
        <f t="shared" si="132"/>
        <v>2016</v>
      </c>
      <c r="V1215" s="11">
        <v>42731.422453703701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 s="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0">
        <f t="shared" si="130"/>
        <v>42104.507002314807</v>
      </c>
      <c r="T1216" s="10">
        <f t="shared" si="131"/>
        <v>42164.507002314807</v>
      </c>
      <c r="U1216">
        <f t="shared" si="132"/>
        <v>2015</v>
      </c>
      <c r="V1216" s="11">
        <v>42104.507002314807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 s="6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0">
        <f t="shared" si="130"/>
        <v>41759.589768518512</v>
      </c>
      <c r="T1217" s="10">
        <f t="shared" si="131"/>
        <v>41789.589768518512</v>
      </c>
      <c r="U1217">
        <f t="shared" si="132"/>
        <v>2014</v>
      </c>
      <c r="V1217" s="11">
        <v>41759.589768518512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1.4570000000000001</v>
      </c>
      <c r="P1218" s="6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0">
        <f t="shared" si="130"/>
        <v>42247.283067129632</v>
      </c>
      <c r="T1218" s="10">
        <f t="shared" si="131"/>
        <v>42279.627083333333</v>
      </c>
      <c r="U1218">
        <f t="shared" si="132"/>
        <v>2015</v>
      </c>
      <c r="V1218" s="11">
        <v>42247.283067129632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E1219/D1219</f>
        <v>1.026</v>
      </c>
      <c r="P1219" s="6">
        <f t="shared" ref="P1219:P1282" si="134">E1219/L1219</f>
        <v>148.57377049180329</v>
      </c>
      <c r="Q1219" t="str">
        <f t="shared" ref="Q1219:Q1282" si="135">LEFT(N1219,FIND("/",N1219)-1)</f>
        <v>photography</v>
      </c>
      <c r="R1219" t="str">
        <f t="shared" ref="R1219:R1282" si="136">MID(N1219,FIND("/",N1219)+1,LEN(N1219))</f>
        <v>photobooks</v>
      </c>
      <c r="S1219" s="10">
        <f t="shared" ref="S1219:S1282" si="137">(((J1219/60)/60)/24)+DATE(1970,1,1)+(-8/24)</f>
        <v>42535.4761574074</v>
      </c>
      <c r="T1219" s="10">
        <f t="shared" ref="T1219:T1282" si="138">(((I1219/60)/60)/24)+DATE(1970,1,1)+(-8/24)</f>
        <v>42565.4761574074</v>
      </c>
      <c r="U1219">
        <f t="shared" ref="U1219:U1282" si="139">YEAR(S1219)</f>
        <v>2016</v>
      </c>
      <c r="V1219" s="11">
        <v>42535.4761574074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 s="6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0">
        <f t="shared" si="137"/>
        <v>42278.328703703701</v>
      </c>
      <c r="T1220" s="10">
        <f t="shared" si="138"/>
        <v>42308.791666666664</v>
      </c>
      <c r="U1220">
        <f t="shared" si="139"/>
        <v>2015</v>
      </c>
      <c r="V1220" s="11">
        <v>42278.328703703701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 s="6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0">
        <f t="shared" si="137"/>
        <v>42633.128622685181</v>
      </c>
      <c r="T1221" s="10">
        <f t="shared" si="138"/>
        <v>42663.128622685181</v>
      </c>
      <c r="U1221">
        <f t="shared" si="139"/>
        <v>2016</v>
      </c>
      <c r="V1221" s="11">
        <v>42633.128622685181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 s="6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0">
        <f t="shared" si="137"/>
        <v>42211.295277777775</v>
      </c>
      <c r="T1222" s="10">
        <f t="shared" si="138"/>
        <v>42241.295277777775</v>
      </c>
      <c r="U1222">
        <f t="shared" si="139"/>
        <v>2015</v>
      </c>
      <c r="V1222" s="11">
        <v>42211.295277777775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 s="6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0">
        <f t="shared" si="137"/>
        <v>42680.142222222225</v>
      </c>
      <c r="T1223" s="10">
        <f t="shared" si="138"/>
        <v>42707.666666666664</v>
      </c>
      <c r="U1223">
        <f t="shared" si="139"/>
        <v>2016</v>
      </c>
      <c r="V1223" s="11">
        <v>42680.142222222225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 s="6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0">
        <f t="shared" si="137"/>
        <v>42430.387118055551</v>
      </c>
      <c r="T1224" s="10">
        <f t="shared" si="138"/>
        <v>42460.833333333336</v>
      </c>
      <c r="U1224">
        <f t="shared" si="139"/>
        <v>2016</v>
      </c>
      <c r="V1224" s="11">
        <v>42430.387118055551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 s="6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0">
        <f t="shared" si="137"/>
        <v>42653.843854166662</v>
      </c>
      <c r="T1225" s="10">
        <f t="shared" si="138"/>
        <v>42683.885520833333</v>
      </c>
      <c r="U1225">
        <f t="shared" si="139"/>
        <v>2016</v>
      </c>
      <c r="V1225" s="11">
        <v>42653.843854166662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 s="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0">
        <f t="shared" si="137"/>
        <v>41736.216458333329</v>
      </c>
      <c r="T1226" s="10">
        <f t="shared" si="138"/>
        <v>41796.216458333329</v>
      </c>
      <c r="U1226">
        <f t="shared" si="139"/>
        <v>2014</v>
      </c>
      <c r="V1226" s="11">
        <v>41736.216458333329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 s="6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0">
        <f t="shared" si="137"/>
        <v>41509.572662037033</v>
      </c>
      <c r="T1227" s="10">
        <f t="shared" si="138"/>
        <v>41569.572662037033</v>
      </c>
      <c r="U1227">
        <f t="shared" si="139"/>
        <v>2013</v>
      </c>
      <c r="V1227" s="11">
        <v>41509.572662037033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 s="6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0">
        <f t="shared" si="137"/>
        <v>41715.541446759256</v>
      </c>
      <c r="T1228" s="10">
        <f t="shared" si="138"/>
        <v>41749.708333333328</v>
      </c>
      <c r="U1228">
        <f t="shared" si="139"/>
        <v>2014</v>
      </c>
      <c r="V1228" s="11">
        <v>41715.541446759256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6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0">
        <f t="shared" si="137"/>
        <v>41827.585833333331</v>
      </c>
      <c r="T1229" s="10">
        <f t="shared" si="138"/>
        <v>41857.958333333328</v>
      </c>
      <c r="U1229">
        <f t="shared" si="139"/>
        <v>2014</v>
      </c>
      <c r="V1229" s="11">
        <v>41827.585833333331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 s="6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0">
        <f t="shared" si="137"/>
        <v>40754.395925925921</v>
      </c>
      <c r="T1230" s="10">
        <f t="shared" si="138"/>
        <v>40814.395925925921</v>
      </c>
      <c r="U1230">
        <f t="shared" si="139"/>
        <v>2011</v>
      </c>
      <c r="V1230" s="11">
        <v>40754.395925925921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 s="6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0">
        <f t="shared" si="137"/>
        <v>40985.126469907402</v>
      </c>
      <c r="T1231" s="10">
        <f t="shared" si="138"/>
        <v>41015.333333333328</v>
      </c>
      <c r="U1231">
        <f t="shared" si="139"/>
        <v>2012</v>
      </c>
      <c r="V1231" s="11">
        <v>40985.126469907402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6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0">
        <f t="shared" si="137"/>
        <v>40568.639236111107</v>
      </c>
      <c r="T1232" s="10">
        <f t="shared" si="138"/>
        <v>40598.639236111107</v>
      </c>
      <c r="U1232">
        <f t="shared" si="139"/>
        <v>2011</v>
      </c>
      <c r="V1232" s="11">
        <v>40568.639236111107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6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0">
        <f t="shared" si="137"/>
        <v>42193.608425925922</v>
      </c>
      <c r="T1233" s="10">
        <f t="shared" si="138"/>
        <v>42243.708333333336</v>
      </c>
      <c r="U1233">
        <f t="shared" si="139"/>
        <v>2015</v>
      </c>
      <c r="V1233" s="11">
        <v>42193.608425925922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 s="6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0">
        <f t="shared" si="137"/>
        <v>41506.514699074076</v>
      </c>
      <c r="T1234" s="10">
        <f t="shared" si="138"/>
        <v>41553.514699074076</v>
      </c>
      <c r="U1234">
        <f t="shared" si="139"/>
        <v>2013</v>
      </c>
      <c r="V1234" s="11">
        <v>41506.514699074076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 s="6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0">
        <f t="shared" si="137"/>
        <v>40939.615439814814</v>
      </c>
      <c r="T1235" s="10">
        <f t="shared" si="138"/>
        <v>40960.615439814814</v>
      </c>
      <c r="U1235">
        <f t="shared" si="139"/>
        <v>2012</v>
      </c>
      <c r="V1235" s="11">
        <v>40939.615439814814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0">
        <f t="shared" si="137"/>
        <v>42007.455347222225</v>
      </c>
      <c r="T1236" s="10">
        <f t="shared" si="138"/>
        <v>42037.455347222225</v>
      </c>
      <c r="U1236">
        <f t="shared" si="139"/>
        <v>2015</v>
      </c>
      <c r="V1236" s="11">
        <v>42007.455347222225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 s="6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0">
        <f t="shared" si="137"/>
        <v>41582.802071759259</v>
      </c>
      <c r="T1237" s="10">
        <f t="shared" si="138"/>
        <v>41622.802071759259</v>
      </c>
      <c r="U1237">
        <f t="shared" si="139"/>
        <v>2013</v>
      </c>
      <c r="V1237" s="11">
        <v>41582.802071759259</v>
      </c>
    </row>
    <row r="1238" spans="1:2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6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0">
        <f t="shared" si="137"/>
        <v>41110.34680555555</v>
      </c>
      <c r="T1238" s="10">
        <f t="shared" si="138"/>
        <v>41118.333333333328</v>
      </c>
      <c r="U1238">
        <f t="shared" si="139"/>
        <v>2012</v>
      </c>
      <c r="V1238" s="11">
        <v>41110.34680555555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6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0">
        <f t="shared" si="137"/>
        <v>41124.949826388889</v>
      </c>
      <c r="T1239" s="10">
        <f t="shared" si="138"/>
        <v>41144.949826388889</v>
      </c>
      <c r="U1239">
        <f t="shared" si="139"/>
        <v>2012</v>
      </c>
      <c r="V1239" s="11">
        <v>41124.949826388889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 s="6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0">
        <f t="shared" si="137"/>
        <v>40731.277037037034</v>
      </c>
      <c r="T1240" s="10">
        <f t="shared" si="138"/>
        <v>40761.277037037034</v>
      </c>
      <c r="U1240">
        <f t="shared" si="139"/>
        <v>2011</v>
      </c>
      <c r="V1240" s="11">
        <v>40731.277037037034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6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0">
        <f t="shared" si="137"/>
        <v>40883.629247685181</v>
      </c>
      <c r="T1241" s="10">
        <f t="shared" si="138"/>
        <v>40913.629247685181</v>
      </c>
      <c r="U1241">
        <f t="shared" si="139"/>
        <v>2011</v>
      </c>
      <c r="V1241" s="11">
        <v>40883.629247685181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 s="6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0">
        <f t="shared" si="137"/>
        <v>41408.706678240742</v>
      </c>
      <c r="T1242" s="10">
        <f t="shared" si="138"/>
        <v>41467.57708333333</v>
      </c>
      <c r="U1242">
        <f t="shared" si="139"/>
        <v>2013</v>
      </c>
      <c r="V1242" s="11">
        <v>41408.706678240742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 s="6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0">
        <f t="shared" si="137"/>
        <v>41923.504398148143</v>
      </c>
      <c r="T1243" s="10">
        <f t="shared" si="138"/>
        <v>41945.915972222218</v>
      </c>
      <c r="U1243">
        <f t="shared" si="139"/>
        <v>2014</v>
      </c>
      <c r="V1243" s="11">
        <v>41923.504398148143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 s="6">
        <f t="shared" si="134"/>
        <v>5</v>
      </c>
      <c r="Q1244" t="str">
        <f t="shared" si="135"/>
        <v>music</v>
      </c>
      <c r="R1244" t="str">
        <f t="shared" si="136"/>
        <v>world music</v>
      </c>
      <c r="S1244" s="10">
        <f t="shared" si="137"/>
        <v>40781.832199074073</v>
      </c>
      <c r="T1244" s="10">
        <f t="shared" si="138"/>
        <v>40797.220833333333</v>
      </c>
      <c r="U1244">
        <f t="shared" si="139"/>
        <v>2011</v>
      </c>
      <c r="V1244" s="11">
        <v>40781.832199074073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 s="6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0">
        <f t="shared" si="137"/>
        <v>40671.545960648145</v>
      </c>
      <c r="T1245" s="10">
        <f t="shared" si="138"/>
        <v>40732.541666666664</v>
      </c>
      <c r="U1245">
        <f t="shared" si="139"/>
        <v>2011</v>
      </c>
      <c r="V1245" s="11">
        <v>40671.545960648145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 s="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0">
        <f t="shared" si="137"/>
        <v>41355.492164351846</v>
      </c>
      <c r="T1246" s="10">
        <f t="shared" si="138"/>
        <v>41386.541666666664</v>
      </c>
      <c r="U1246">
        <f t="shared" si="139"/>
        <v>2013</v>
      </c>
      <c r="V1246" s="11">
        <v>41355.492164351846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 s="6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0">
        <f t="shared" si="137"/>
        <v>41774.266597222217</v>
      </c>
      <c r="T1247" s="10">
        <f t="shared" si="138"/>
        <v>41804.266597222217</v>
      </c>
      <c r="U1247">
        <f t="shared" si="139"/>
        <v>2014</v>
      </c>
      <c r="V1247" s="11">
        <v>41774.266597222217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 s="6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0">
        <f t="shared" si="137"/>
        <v>40837.710057870368</v>
      </c>
      <c r="T1248" s="10">
        <f t="shared" si="138"/>
        <v>40882.751724537033</v>
      </c>
      <c r="U1248">
        <f t="shared" si="139"/>
        <v>2011</v>
      </c>
      <c r="V1248" s="11">
        <v>40837.710057870368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 s="6">
        <f t="shared" si="134"/>
        <v>85.5</v>
      </c>
      <c r="Q1249" t="str">
        <f t="shared" si="135"/>
        <v>music</v>
      </c>
      <c r="R1249" t="str">
        <f t="shared" si="136"/>
        <v>rock</v>
      </c>
      <c r="S1249" s="10">
        <f t="shared" si="137"/>
        <v>41369.958969907406</v>
      </c>
      <c r="T1249" s="10">
        <f t="shared" si="138"/>
        <v>41399.958969907406</v>
      </c>
      <c r="U1249">
        <f t="shared" si="139"/>
        <v>2013</v>
      </c>
      <c r="V1249" s="11">
        <v>41369.958969907406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 s="6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0">
        <f t="shared" si="137"/>
        <v>41767.323530092588</v>
      </c>
      <c r="T1250" s="10">
        <f t="shared" si="138"/>
        <v>41802.957638888889</v>
      </c>
      <c r="U1250">
        <f t="shared" si="139"/>
        <v>2014</v>
      </c>
      <c r="V1250" s="11">
        <v>41767.323530092588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 s="6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0">
        <f t="shared" si="137"/>
        <v>41067.407534722224</v>
      </c>
      <c r="T1251" s="10">
        <f t="shared" si="138"/>
        <v>41097.407534722224</v>
      </c>
      <c r="U1251">
        <f t="shared" si="139"/>
        <v>2012</v>
      </c>
      <c r="V1251" s="11">
        <v>41067.407534722224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 s="6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0">
        <f t="shared" si="137"/>
        <v>41843.309386574074</v>
      </c>
      <c r="T1252" s="10">
        <f t="shared" si="138"/>
        <v>41888.309386574074</v>
      </c>
      <c r="U1252">
        <f t="shared" si="139"/>
        <v>2014</v>
      </c>
      <c r="V1252" s="11">
        <v>41843.309386574074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 s="6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0">
        <f t="shared" si="137"/>
        <v>40751.481099537035</v>
      </c>
      <c r="T1253" s="10">
        <f t="shared" si="138"/>
        <v>40811.481099537035</v>
      </c>
      <c r="U1253">
        <f t="shared" si="139"/>
        <v>2011</v>
      </c>
      <c r="V1253" s="11">
        <v>40751.481099537035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 s="6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0">
        <f t="shared" si="137"/>
        <v>41543.654733796291</v>
      </c>
      <c r="T1254" s="10">
        <f t="shared" si="138"/>
        <v>41571.654733796291</v>
      </c>
      <c r="U1254">
        <f t="shared" si="139"/>
        <v>2013</v>
      </c>
      <c r="V1254" s="11">
        <v>41543.654733796291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 s="6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0">
        <f t="shared" si="137"/>
        <v>41855.450312499997</v>
      </c>
      <c r="T1255" s="10">
        <f t="shared" si="138"/>
        <v>41885.450312499997</v>
      </c>
      <c r="U1255">
        <f t="shared" si="139"/>
        <v>2014</v>
      </c>
      <c r="V1255" s="11">
        <v>41855.450312499997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 s="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0">
        <f t="shared" si="137"/>
        <v>40487.288032407407</v>
      </c>
      <c r="T1256" s="10">
        <f t="shared" si="138"/>
        <v>40543.874305555553</v>
      </c>
      <c r="U1256">
        <f t="shared" si="139"/>
        <v>2010</v>
      </c>
      <c r="V1256" s="11">
        <v>40487.288032407407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 s="6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0">
        <f t="shared" si="137"/>
        <v>41579.512175925927</v>
      </c>
      <c r="T1257" s="10">
        <f t="shared" si="138"/>
        <v>41609.553842592592</v>
      </c>
      <c r="U1257">
        <f t="shared" si="139"/>
        <v>2013</v>
      </c>
      <c r="V1257" s="11">
        <v>41579.512175925927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 s="6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0">
        <f t="shared" si="137"/>
        <v>40921.586006944446</v>
      </c>
      <c r="T1258" s="10">
        <f t="shared" si="138"/>
        <v>40951.586006944446</v>
      </c>
      <c r="U1258">
        <f t="shared" si="139"/>
        <v>2012</v>
      </c>
      <c r="V1258" s="11">
        <v>40921.586006944446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 s="6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0">
        <f t="shared" si="137"/>
        <v>40586.752199074072</v>
      </c>
      <c r="T1259" s="10">
        <f t="shared" si="138"/>
        <v>40635.710532407407</v>
      </c>
      <c r="U1259">
        <f t="shared" si="139"/>
        <v>2011</v>
      </c>
      <c r="V1259" s="11">
        <v>40586.752199074072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 s="6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0">
        <f t="shared" si="137"/>
        <v>41487.277916666666</v>
      </c>
      <c r="T1260" s="10">
        <f t="shared" si="138"/>
        <v>41517.277916666666</v>
      </c>
      <c r="U1260">
        <f t="shared" si="139"/>
        <v>2013</v>
      </c>
      <c r="V1260" s="11">
        <v>41487.277916666666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 s="6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0">
        <f t="shared" si="137"/>
        <v>41766.637314814812</v>
      </c>
      <c r="T1261" s="10">
        <f t="shared" si="138"/>
        <v>41798.832638888889</v>
      </c>
      <c r="U1261">
        <f t="shared" si="139"/>
        <v>2014</v>
      </c>
      <c r="V1261" s="11">
        <v>41766.637314814812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 s="6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0">
        <f t="shared" si="137"/>
        <v>41666.50949074074</v>
      </c>
      <c r="T1262" s="10">
        <f t="shared" si="138"/>
        <v>41696.50949074074</v>
      </c>
      <c r="U1262">
        <f t="shared" si="139"/>
        <v>2014</v>
      </c>
      <c r="V1262" s="11">
        <v>41666.50949074074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 s="6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0">
        <f t="shared" si="137"/>
        <v>41638.009571759256</v>
      </c>
      <c r="T1263" s="10">
        <f t="shared" si="138"/>
        <v>41668.009571759256</v>
      </c>
      <c r="U1263">
        <f t="shared" si="139"/>
        <v>2013</v>
      </c>
      <c r="V1263" s="11">
        <v>41638.009571759256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 s="6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0">
        <f t="shared" si="137"/>
        <v>41656.429305555554</v>
      </c>
      <c r="T1264" s="10">
        <f t="shared" si="138"/>
        <v>41686.429305555554</v>
      </c>
      <c r="U1264">
        <f t="shared" si="139"/>
        <v>2014</v>
      </c>
      <c r="V1264" s="11">
        <v>41656.429305555554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 s="6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0">
        <f t="shared" si="137"/>
        <v>41691.750810185185</v>
      </c>
      <c r="T1265" s="10">
        <f t="shared" si="138"/>
        <v>41726.708333333328</v>
      </c>
      <c r="U1265">
        <f t="shared" si="139"/>
        <v>2014</v>
      </c>
      <c r="V1265" s="11">
        <v>41691.750810185185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 s="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0">
        <f t="shared" si="137"/>
        <v>41547.329664351848</v>
      </c>
      <c r="T1266" s="10">
        <f t="shared" si="138"/>
        <v>41576.329664351848</v>
      </c>
      <c r="U1266">
        <f t="shared" si="139"/>
        <v>2013</v>
      </c>
      <c r="V1266" s="11">
        <v>41547.329664351848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 s="6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0">
        <f t="shared" si="137"/>
        <v>40465.321932870364</v>
      </c>
      <c r="T1267" s="10">
        <f t="shared" si="138"/>
        <v>40512.321932870364</v>
      </c>
      <c r="U1267">
        <f t="shared" si="139"/>
        <v>2010</v>
      </c>
      <c r="V1267" s="11">
        <v>40465.321932870364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 s="6">
        <f t="shared" si="134"/>
        <v>190.9</v>
      </c>
      <c r="Q1268" t="str">
        <f t="shared" si="135"/>
        <v>music</v>
      </c>
      <c r="R1268" t="str">
        <f t="shared" si="136"/>
        <v>rock</v>
      </c>
      <c r="S1268" s="10">
        <f t="shared" si="137"/>
        <v>41620.543344907404</v>
      </c>
      <c r="T1268" s="10">
        <f t="shared" si="138"/>
        <v>41650.543344907404</v>
      </c>
      <c r="U1268">
        <f t="shared" si="139"/>
        <v>2013</v>
      </c>
      <c r="V1268" s="11">
        <v>41620.543344907404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 s="6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0">
        <f t="shared" si="137"/>
        <v>41449.251828703702</v>
      </c>
      <c r="T1269" s="10">
        <f t="shared" si="138"/>
        <v>41479.251828703702</v>
      </c>
      <c r="U1269">
        <f t="shared" si="139"/>
        <v>2013</v>
      </c>
      <c r="V1269" s="11">
        <v>41449.251828703702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 s="6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0">
        <f t="shared" si="137"/>
        <v>41507.512118055551</v>
      </c>
      <c r="T1270" s="10">
        <f t="shared" si="138"/>
        <v>41537.512118055551</v>
      </c>
      <c r="U1270">
        <f t="shared" si="139"/>
        <v>2013</v>
      </c>
      <c r="V1270" s="11">
        <v>41507.512118055551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 s="6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0">
        <f t="shared" si="137"/>
        <v>42445.489722222213</v>
      </c>
      <c r="T1271" s="10">
        <f t="shared" si="138"/>
        <v>42475.666666666664</v>
      </c>
      <c r="U1271">
        <f t="shared" si="139"/>
        <v>2016</v>
      </c>
      <c r="V1271" s="11">
        <v>42445.489722222213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 s="6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0">
        <f t="shared" si="137"/>
        <v>40933.523634259262</v>
      </c>
      <c r="T1272" s="10">
        <f t="shared" si="138"/>
        <v>40993.48196759259</v>
      </c>
      <c r="U1272">
        <f t="shared" si="139"/>
        <v>2012</v>
      </c>
      <c r="V1272" s="11">
        <v>40933.523634259262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 s="6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0">
        <f t="shared" si="137"/>
        <v>41561.350219907406</v>
      </c>
      <c r="T1273" s="10">
        <f t="shared" si="138"/>
        <v>41591.391886574071</v>
      </c>
      <c r="U1273">
        <f t="shared" si="139"/>
        <v>2013</v>
      </c>
      <c r="V1273" s="11">
        <v>41561.350219907406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 s="6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0">
        <f t="shared" si="137"/>
        <v>40274.411793981482</v>
      </c>
      <c r="T1274" s="10">
        <f t="shared" si="138"/>
        <v>40343.833333333328</v>
      </c>
      <c r="U1274">
        <f t="shared" si="139"/>
        <v>2010</v>
      </c>
      <c r="V1274" s="11">
        <v>40274.411793981482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 s="6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0">
        <f t="shared" si="137"/>
        <v>41852.396886574068</v>
      </c>
      <c r="T1275" s="10">
        <f t="shared" si="138"/>
        <v>41882.396886574068</v>
      </c>
      <c r="U1275">
        <f t="shared" si="139"/>
        <v>2014</v>
      </c>
      <c r="V1275" s="11">
        <v>41852.396886574068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 s="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0">
        <f t="shared" si="137"/>
        <v>41116.356770833328</v>
      </c>
      <c r="T1276" s="10">
        <f t="shared" si="138"/>
        <v>41151.356770833328</v>
      </c>
      <c r="U1276">
        <f t="shared" si="139"/>
        <v>2012</v>
      </c>
      <c r="V1276" s="11">
        <v>41116.356770833328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 s="6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0">
        <f t="shared" si="137"/>
        <v>41458.534571759257</v>
      </c>
      <c r="T1277" s="10">
        <f t="shared" si="138"/>
        <v>41493.534571759257</v>
      </c>
      <c r="U1277">
        <f t="shared" si="139"/>
        <v>2013</v>
      </c>
      <c r="V1277" s="11">
        <v>41458.534571759257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 s="6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0">
        <f t="shared" si="137"/>
        <v>40007.37091435185</v>
      </c>
      <c r="T1278" s="10">
        <f t="shared" si="138"/>
        <v>40056.833333333328</v>
      </c>
      <c r="U1278">
        <f t="shared" si="139"/>
        <v>2009</v>
      </c>
      <c r="V1278" s="11">
        <v>40007.37091435185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 s="6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0">
        <f t="shared" si="137"/>
        <v>41121.22855324074</v>
      </c>
      <c r="T1279" s="10">
        <f t="shared" si="138"/>
        <v>41156.22855324074</v>
      </c>
      <c r="U1279">
        <f t="shared" si="139"/>
        <v>2012</v>
      </c>
      <c r="V1279" s="11">
        <v>41121.22855324074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 s="6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0">
        <f t="shared" si="137"/>
        <v>41786.221828703703</v>
      </c>
      <c r="T1280" s="10">
        <f t="shared" si="138"/>
        <v>41814.75</v>
      </c>
      <c r="U1280">
        <f t="shared" si="139"/>
        <v>2014</v>
      </c>
      <c r="V1280" s="11">
        <v>41786.221828703703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 s="6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0">
        <f t="shared" si="137"/>
        <v>41681.765856481477</v>
      </c>
      <c r="T1281" s="10">
        <f t="shared" si="138"/>
        <v>41721.724189814813</v>
      </c>
      <c r="U1281">
        <f t="shared" si="139"/>
        <v>2014</v>
      </c>
      <c r="V1281" s="11">
        <v>41681.765856481477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1.1091186666666666</v>
      </c>
      <c r="P1282" s="6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0">
        <f t="shared" si="137"/>
        <v>40513.42423611111</v>
      </c>
      <c r="T1282" s="10">
        <f t="shared" si="138"/>
        <v>40603.42423611111</v>
      </c>
      <c r="U1282">
        <f t="shared" si="139"/>
        <v>2010</v>
      </c>
      <c r="V1282" s="11">
        <v>40513.42423611111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E1283/D1283</f>
        <v>1.1071428571428572</v>
      </c>
      <c r="P1283" s="6">
        <f t="shared" ref="P1283:P1346" si="141">E1283/L1283</f>
        <v>104.72972972972973</v>
      </c>
      <c r="Q1283" t="str">
        <f t="shared" ref="Q1283:Q1346" si="142">LEFT(N1283,FIND("/",N1283)-1)</f>
        <v>music</v>
      </c>
      <c r="R1283" t="str">
        <f t="shared" ref="R1283:R1346" si="143">MID(N1283,FIND("/",N1283)+1,LEN(N1283))</f>
        <v>rock</v>
      </c>
      <c r="S1283" s="10">
        <f t="shared" ref="S1283:S1346" si="144">(((J1283/60)/60)/24)+DATE(1970,1,1)+(-8/24)</f>
        <v>41463.410138888888</v>
      </c>
      <c r="T1283" s="10">
        <f t="shared" ref="T1283:T1346" si="145">(((I1283/60)/60)/24)+DATE(1970,1,1)+(-8/24)</f>
        <v>41483.410138888888</v>
      </c>
      <c r="U1283">
        <f t="shared" ref="U1283:U1346" si="146">YEAR(S1283)</f>
        <v>2013</v>
      </c>
      <c r="V1283" s="11">
        <v>41463.410138888888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 s="6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0">
        <f t="shared" si="144"/>
        <v>41586.141840277778</v>
      </c>
      <c r="T1284" s="10">
        <f t="shared" si="145"/>
        <v>41616.874305555553</v>
      </c>
      <c r="U1284">
        <f t="shared" si="146"/>
        <v>2013</v>
      </c>
      <c r="V1284" s="11">
        <v>41586.141840277778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 s="6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0">
        <f t="shared" si="144"/>
        <v>41320.38413194444</v>
      </c>
      <c r="T1285" s="10">
        <f t="shared" si="145"/>
        <v>41343.833333333328</v>
      </c>
      <c r="U1285">
        <f t="shared" si="146"/>
        <v>2013</v>
      </c>
      <c r="V1285" s="11">
        <v>41320.38413194444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 s="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0">
        <f t="shared" si="144"/>
        <v>42711.901412037034</v>
      </c>
      <c r="T1286" s="10">
        <f t="shared" si="145"/>
        <v>42735.374305555553</v>
      </c>
      <c r="U1286">
        <f t="shared" si="146"/>
        <v>2016</v>
      </c>
      <c r="V1286" s="11">
        <v>42711.901412037034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 s="6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0">
        <f t="shared" si="144"/>
        <v>42160.249710648146</v>
      </c>
      <c r="T1287" s="10">
        <f t="shared" si="145"/>
        <v>42175.249710648146</v>
      </c>
      <c r="U1287">
        <f t="shared" si="146"/>
        <v>2015</v>
      </c>
      <c r="V1287" s="11">
        <v>42160.249710648146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 s="6">
        <f t="shared" si="141"/>
        <v>81.25</v>
      </c>
      <c r="Q1288" t="str">
        <f t="shared" si="142"/>
        <v>theater</v>
      </c>
      <c r="R1288" t="str">
        <f t="shared" si="143"/>
        <v>plays</v>
      </c>
      <c r="S1288" s="10">
        <f t="shared" si="144"/>
        <v>42039.051238425927</v>
      </c>
      <c r="T1288" s="10">
        <f t="shared" si="145"/>
        <v>42052.249999999993</v>
      </c>
      <c r="U1288">
        <f t="shared" si="146"/>
        <v>2015</v>
      </c>
      <c r="V1288" s="11">
        <v>42039.051238425927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 s="6">
        <f t="shared" si="141"/>
        <v>24.2</v>
      </c>
      <c r="Q1289" t="str">
        <f t="shared" si="142"/>
        <v>theater</v>
      </c>
      <c r="R1289" t="str">
        <f t="shared" si="143"/>
        <v>plays</v>
      </c>
      <c r="S1289" s="10">
        <f t="shared" si="144"/>
        <v>42107.287685185183</v>
      </c>
      <c r="T1289" s="10">
        <f t="shared" si="145"/>
        <v>42167.287685185183</v>
      </c>
      <c r="U1289">
        <f t="shared" si="146"/>
        <v>2015</v>
      </c>
      <c r="V1289" s="11">
        <v>42107.287685185183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 s="6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0">
        <f t="shared" si="144"/>
        <v>42560.821331018517</v>
      </c>
      <c r="T1290" s="10">
        <f t="shared" si="145"/>
        <v>42591.833333333336</v>
      </c>
      <c r="U1290">
        <f t="shared" si="146"/>
        <v>2016</v>
      </c>
      <c r="V1290" s="11">
        <v>42560.821331018517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 s="6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0">
        <f t="shared" si="144"/>
        <v>42708.801446759251</v>
      </c>
      <c r="T1291" s="10">
        <f t="shared" si="145"/>
        <v>42738.801446759251</v>
      </c>
      <c r="U1291">
        <f t="shared" si="146"/>
        <v>2016</v>
      </c>
      <c r="V1291" s="11">
        <v>42708.801446759251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 s="6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0">
        <f t="shared" si="144"/>
        <v>42086.281608796293</v>
      </c>
      <c r="T1292" s="10">
        <f t="shared" si="145"/>
        <v>42116.957638888889</v>
      </c>
      <c r="U1292">
        <f t="shared" si="146"/>
        <v>2015</v>
      </c>
      <c r="V1292" s="11">
        <v>42086.281608796293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 s="6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0">
        <f t="shared" si="144"/>
        <v>42064.319340277776</v>
      </c>
      <c r="T1293" s="10">
        <f t="shared" si="145"/>
        <v>42100.958333333336</v>
      </c>
      <c r="U1293">
        <f t="shared" si="146"/>
        <v>2015</v>
      </c>
      <c r="V1293" s="11">
        <v>42064.319340277776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 s="6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0">
        <f t="shared" si="144"/>
        <v>42256.430879629632</v>
      </c>
      <c r="T1294" s="10">
        <f t="shared" si="145"/>
        <v>42283.624305555553</v>
      </c>
      <c r="U1294">
        <f t="shared" si="146"/>
        <v>2015</v>
      </c>
      <c r="V1294" s="11">
        <v>42256.430879629632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 s="6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0">
        <f t="shared" si="144"/>
        <v>42292.367719907408</v>
      </c>
      <c r="T1295" s="10">
        <f t="shared" si="145"/>
        <v>42322.409386574065</v>
      </c>
      <c r="U1295">
        <f t="shared" si="146"/>
        <v>2015</v>
      </c>
      <c r="V1295" s="11">
        <v>42292.367719907408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 s="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0">
        <f t="shared" si="144"/>
        <v>42278.120335648149</v>
      </c>
      <c r="T1296" s="10">
        <f t="shared" si="145"/>
        <v>42296.124999999993</v>
      </c>
      <c r="U1296">
        <f t="shared" si="146"/>
        <v>2015</v>
      </c>
      <c r="V1296" s="11">
        <v>42278.120335648149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 s="6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0">
        <f t="shared" si="144"/>
        <v>42184.239548611113</v>
      </c>
      <c r="T1297" s="10">
        <f t="shared" si="145"/>
        <v>42214.374999999993</v>
      </c>
      <c r="U1297">
        <f t="shared" si="146"/>
        <v>2015</v>
      </c>
      <c r="V1297" s="11">
        <v>42184.239548611113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 s="6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0">
        <f t="shared" si="144"/>
        <v>42422.717280092591</v>
      </c>
      <c r="T1298" s="10">
        <f t="shared" si="145"/>
        <v>42442.675613425927</v>
      </c>
      <c r="U1298">
        <f t="shared" si="146"/>
        <v>2016</v>
      </c>
      <c r="V1298" s="11">
        <v>42422.717280092591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 s="6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0">
        <f t="shared" si="144"/>
        <v>42461.413865740738</v>
      </c>
      <c r="T1299" s="10">
        <f t="shared" si="145"/>
        <v>42491.413865740738</v>
      </c>
      <c r="U1299">
        <f t="shared" si="146"/>
        <v>2016</v>
      </c>
      <c r="V1299" s="11">
        <v>42461.413865740738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 s="6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0">
        <f t="shared" si="144"/>
        <v>42458.347592592596</v>
      </c>
      <c r="T1300" s="10">
        <f t="shared" si="145"/>
        <v>42488.347592592596</v>
      </c>
      <c r="U1300">
        <f t="shared" si="146"/>
        <v>2016</v>
      </c>
      <c r="V1300" s="11">
        <v>42458.347592592596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 s="6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0">
        <f t="shared" si="144"/>
        <v>42169.481006944443</v>
      </c>
      <c r="T1301" s="10">
        <f t="shared" si="145"/>
        <v>42199.481006944443</v>
      </c>
      <c r="U1301">
        <f t="shared" si="146"/>
        <v>2015</v>
      </c>
      <c r="V1301" s="11">
        <v>42169.481006944443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 s="6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0">
        <f t="shared" si="144"/>
        <v>42483.341874999998</v>
      </c>
      <c r="T1302" s="10">
        <f t="shared" si="145"/>
        <v>42522.456249999996</v>
      </c>
      <c r="U1302">
        <f t="shared" si="146"/>
        <v>2016</v>
      </c>
      <c r="V1302" s="11">
        <v>42483.341874999998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 s="6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0">
        <f t="shared" si="144"/>
        <v>42195.416412037033</v>
      </c>
      <c r="T1303" s="10">
        <f t="shared" si="145"/>
        <v>42205.791666666664</v>
      </c>
      <c r="U1303">
        <f t="shared" si="146"/>
        <v>2015</v>
      </c>
      <c r="V1303" s="11">
        <v>42195.416412037033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6">
        <f t="shared" si="141"/>
        <v>50</v>
      </c>
      <c r="Q1304" t="str">
        <f t="shared" si="142"/>
        <v>theater</v>
      </c>
      <c r="R1304" t="str">
        <f t="shared" si="143"/>
        <v>plays</v>
      </c>
      <c r="S1304" s="10">
        <f t="shared" si="144"/>
        <v>42674.724664351852</v>
      </c>
      <c r="T1304" s="10">
        <f t="shared" si="145"/>
        <v>42704.766331018516</v>
      </c>
      <c r="U1304">
        <f t="shared" si="146"/>
        <v>2016</v>
      </c>
      <c r="V1304" s="11">
        <v>42674.724664351852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 s="6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0">
        <f t="shared" si="144"/>
        <v>42566.107870370368</v>
      </c>
      <c r="T1305" s="10">
        <f t="shared" si="145"/>
        <v>42582.124999999993</v>
      </c>
      <c r="U1305">
        <f t="shared" si="146"/>
        <v>2016</v>
      </c>
      <c r="V1305" s="11">
        <v>42566.107870370368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 s="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0">
        <f t="shared" si="144"/>
        <v>42746.861168981479</v>
      </c>
      <c r="T1306" s="10">
        <f t="shared" si="145"/>
        <v>42806.819502314807</v>
      </c>
      <c r="U1306">
        <f t="shared" si="146"/>
        <v>2017</v>
      </c>
      <c r="V1306" s="11">
        <v>42746.861168981479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 s="6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0">
        <f t="shared" si="144"/>
        <v>42543.332268518519</v>
      </c>
      <c r="T1307" s="10">
        <f t="shared" si="145"/>
        <v>42572.395833333336</v>
      </c>
      <c r="U1307">
        <f t="shared" si="146"/>
        <v>2016</v>
      </c>
      <c r="V1307" s="11">
        <v>42543.332268518519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 s="6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0">
        <f t="shared" si="144"/>
        <v>41947.124236111107</v>
      </c>
      <c r="T1308" s="10">
        <f t="shared" si="145"/>
        <v>41977.124236111107</v>
      </c>
      <c r="U1308">
        <f t="shared" si="146"/>
        <v>2014</v>
      </c>
      <c r="V1308" s="11">
        <v>41947.124236111107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 s="6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0">
        <f t="shared" si="144"/>
        <v>42387.169895833329</v>
      </c>
      <c r="T1309" s="10">
        <f t="shared" si="145"/>
        <v>42417.169895833329</v>
      </c>
      <c r="U1309">
        <f t="shared" si="146"/>
        <v>2016</v>
      </c>
      <c r="V1309" s="11">
        <v>42387.169895833329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 s="6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0">
        <f t="shared" si="144"/>
        <v>42611.280231481483</v>
      </c>
      <c r="T1310" s="10">
        <f t="shared" si="145"/>
        <v>42651.280231481483</v>
      </c>
      <c r="U1310">
        <f t="shared" si="146"/>
        <v>2016</v>
      </c>
      <c r="V1310" s="11">
        <v>42611.280231481483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 s="6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0">
        <f t="shared" si="144"/>
        <v>42257.549398148149</v>
      </c>
      <c r="T1311" s="10">
        <f t="shared" si="145"/>
        <v>42292.549398148149</v>
      </c>
      <c r="U1311">
        <f t="shared" si="146"/>
        <v>2015</v>
      </c>
      <c r="V1311" s="11">
        <v>42257.549398148149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 s="6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0">
        <f t="shared" si="144"/>
        <v>42556.333912037029</v>
      </c>
      <c r="T1312" s="10">
        <f t="shared" si="145"/>
        <v>42601.333912037029</v>
      </c>
      <c r="U1312">
        <f t="shared" si="146"/>
        <v>2016</v>
      </c>
      <c r="V1312" s="11">
        <v>42556.333912037029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 s="6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0">
        <f t="shared" si="144"/>
        <v>42669.468969907401</v>
      </c>
      <c r="T1313" s="10">
        <f t="shared" si="145"/>
        <v>42704.510636574072</v>
      </c>
      <c r="U1313">
        <f t="shared" si="146"/>
        <v>2016</v>
      </c>
      <c r="V1313" s="11">
        <v>42669.468969907401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 s="6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0">
        <f t="shared" si="144"/>
        <v>42082.369467592587</v>
      </c>
      <c r="T1314" s="10">
        <f t="shared" si="145"/>
        <v>42112.369467592587</v>
      </c>
      <c r="U1314">
        <f t="shared" si="146"/>
        <v>2015</v>
      </c>
      <c r="V1314" s="11">
        <v>42082.369467592587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 s="6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0">
        <f t="shared" si="144"/>
        <v>42402.37631944444</v>
      </c>
      <c r="T1315" s="10">
        <f t="shared" si="145"/>
        <v>42432.37631944444</v>
      </c>
      <c r="U1315">
        <f t="shared" si="146"/>
        <v>2016</v>
      </c>
      <c r="V1315" s="11">
        <v>42402.37631944444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 s="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0">
        <f t="shared" si="144"/>
        <v>42604.336342592585</v>
      </c>
      <c r="T1316" s="10">
        <f t="shared" si="145"/>
        <v>42664.336342592585</v>
      </c>
      <c r="U1316">
        <f t="shared" si="146"/>
        <v>2016</v>
      </c>
      <c r="V1316" s="11">
        <v>42604.336342592585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 s="6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0">
        <f t="shared" si="144"/>
        <v>42278.164907407401</v>
      </c>
      <c r="T1317" s="10">
        <f t="shared" si="145"/>
        <v>42313.708333333336</v>
      </c>
      <c r="U1317">
        <f t="shared" si="146"/>
        <v>2015</v>
      </c>
      <c r="V1317" s="11">
        <v>42278.164907407401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 s="6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0">
        <f t="shared" si="144"/>
        <v>42393.628576388881</v>
      </c>
      <c r="T1318" s="10">
        <f t="shared" si="145"/>
        <v>42428.628576388881</v>
      </c>
      <c r="U1318">
        <f t="shared" si="146"/>
        <v>2016</v>
      </c>
      <c r="V1318" s="11">
        <v>42393.628576388881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 s="6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0">
        <f t="shared" si="144"/>
        <v>42519.902152777773</v>
      </c>
      <c r="T1319" s="10">
        <f t="shared" si="145"/>
        <v>42572.249999999993</v>
      </c>
      <c r="U1319">
        <f t="shared" si="146"/>
        <v>2016</v>
      </c>
      <c r="V1319" s="11">
        <v>42519.902152777773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 s="6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0">
        <f t="shared" si="144"/>
        <v>41984.710324074076</v>
      </c>
      <c r="T1320" s="10">
        <f t="shared" si="145"/>
        <v>42014.710324074076</v>
      </c>
      <c r="U1320">
        <f t="shared" si="146"/>
        <v>2014</v>
      </c>
      <c r="V1320" s="11">
        <v>41984.710324074076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 s="6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0">
        <f t="shared" si="144"/>
        <v>41816.478761574072</v>
      </c>
      <c r="T1321" s="10">
        <f t="shared" si="145"/>
        <v>41831.333333333328</v>
      </c>
      <c r="U1321">
        <f t="shared" si="146"/>
        <v>2014</v>
      </c>
      <c r="V1321" s="11">
        <v>41816.478761574072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 s="6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0">
        <f t="shared" si="144"/>
        <v>42705.357013888883</v>
      </c>
      <c r="T1322" s="10">
        <f t="shared" si="145"/>
        <v>42734.624999999993</v>
      </c>
      <c r="U1322">
        <f t="shared" si="146"/>
        <v>2016</v>
      </c>
      <c r="V1322" s="11">
        <v>42705.357013888883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 s="6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0">
        <f t="shared" si="144"/>
        <v>42697.415937499994</v>
      </c>
      <c r="T1323" s="10">
        <f t="shared" si="145"/>
        <v>42727.415937499994</v>
      </c>
      <c r="U1323">
        <f t="shared" si="146"/>
        <v>2016</v>
      </c>
      <c r="V1323" s="11">
        <v>42697.415937499994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 s="6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0">
        <f t="shared" si="144"/>
        <v>42115.323206018518</v>
      </c>
      <c r="T1324" s="10">
        <f t="shared" si="145"/>
        <v>42145.323206018518</v>
      </c>
      <c r="U1324">
        <f t="shared" si="146"/>
        <v>2015</v>
      </c>
      <c r="V1324" s="11">
        <v>42115.323206018518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 s="6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0">
        <f t="shared" si="144"/>
        <v>42451.365115740737</v>
      </c>
      <c r="T1325" s="10">
        <f t="shared" si="145"/>
        <v>42485.954861111109</v>
      </c>
      <c r="U1325">
        <f t="shared" si="146"/>
        <v>2016</v>
      </c>
      <c r="V1325" s="11">
        <v>42451.365115740737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 s="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0">
        <f t="shared" si="144"/>
        <v>42626.300370370365</v>
      </c>
      <c r="T1326" s="10">
        <f t="shared" si="145"/>
        <v>42656.300370370365</v>
      </c>
      <c r="U1326">
        <f t="shared" si="146"/>
        <v>2016</v>
      </c>
      <c r="V1326" s="11">
        <v>42626.300370370365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 s="6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0">
        <f t="shared" si="144"/>
        <v>42703.752719907403</v>
      </c>
      <c r="T1327" s="10">
        <f t="shared" si="145"/>
        <v>42733.752719907403</v>
      </c>
      <c r="U1327">
        <f t="shared" si="146"/>
        <v>2016</v>
      </c>
      <c r="V1327" s="11">
        <v>42703.752719907403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 s="6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0">
        <f t="shared" si="144"/>
        <v>41974.458657407398</v>
      </c>
      <c r="T1328" s="10">
        <f t="shared" si="145"/>
        <v>42019.458657407398</v>
      </c>
      <c r="U1328">
        <f t="shared" si="146"/>
        <v>2014</v>
      </c>
      <c r="V1328" s="11">
        <v>41974.458657407398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 s="6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0">
        <f t="shared" si="144"/>
        <v>42123.345312500001</v>
      </c>
      <c r="T1329" s="10">
        <f t="shared" si="145"/>
        <v>42153.345312500001</v>
      </c>
      <c r="U1329">
        <f t="shared" si="146"/>
        <v>2015</v>
      </c>
      <c r="V1329" s="11">
        <v>42123.345312500001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 s="6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0">
        <f t="shared" si="144"/>
        <v>42612.309421296297</v>
      </c>
      <c r="T1330" s="10">
        <f t="shared" si="145"/>
        <v>42657.309421296297</v>
      </c>
      <c r="U1330">
        <f t="shared" si="146"/>
        <v>2016</v>
      </c>
      <c r="V1330" s="11">
        <v>42612.309421296297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 s="6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0">
        <f t="shared" si="144"/>
        <v>41934.888252314813</v>
      </c>
      <c r="T1331" s="10">
        <f t="shared" si="145"/>
        <v>41974.929918981477</v>
      </c>
      <c r="U1331">
        <f t="shared" si="146"/>
        <v>2014</v>
      </c>
      <c r="V1331" s="11">
        <v>41934.888252314813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 s="6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0">
        <f t="shared" si="144"/>
        <v>42521.943391203698</v>
      </c>
      <c r="T1332" s="10">
        <f t="shared" si="145"/>
        <v>42552.833333333336</v>
      </c>
      <c r="U1332">
        <f t="shared" si="146"/>
        <v>2016</v>
      </c>
      <c r="V1332" s="11">
        <v>42521.943391203698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 s="6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0">
        <f t="shared" si="144"/>
        <v>42569.170763888884</v>
      </c>
      <c r="T1333" s="10">
        <f t="shared" si="145"/>
        <v>42599.170763888884</v>
      </c>
      <c r="U1333">
        <f t="shared" si="146"/>
        <v>2016</v>
      </c>
      <c r="V1333" s="11">
        <v>42569.170763888884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6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0">
        <f t="shared" si="144"/>
        <v>42731.726944444446</v>
      </c>
      <c r="T1334" s="10">
        <f t="shared" si="145"/>
        <v>42761.726944444446</v>
      </c>
      <c r="U1334">
        <f t="shared" si="146"/>
        <v>2016</v>
      </c>
      <c r="V1334" s="11">
        <v>42731.726944444446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6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0">
        <f t="shared" si="144"/>
        <v>41805.7734375</v>
      </c>
      <c r="T1335" s="10">
        <f t="shared" si="145"/>
        <v>41835.7734375</v>
      </c>
      <c r="U1335">
        <f t="shared" si="146"/>
        <v>2014</v>
      </c>
      <c r="V1335" s="11">
        <v>41805.7734375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 s="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0">
        <f t="shared" si="144"/>
        <v>42410.440821759257</v>
      </c>
      <c r="T1336" s="10">
        <f t="shared" si="145"/>
        <v>42440.440821759257</v>
      </c>
      <c r="U1336">
        <f t="shared" si="146"/>
        <v>2016</v>
      </c>
      <c r="V1336" s="11">
        <v>42410.440821759257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 s="6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0">
        <f t="shared" si="144"/>
        <v>42313.603032407402</v>
      </c>
      <c r="T1337" s="10">
        <f t="shared" si="145"/>
        <v>42343.603032407402</v>
      </c>
      <c r="U1337">
        <f t="shared" si="146"/>
        <v>2015</v>
      </c>
      <c r="V1337" s="11">
        <v>42313.603032407402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 s="6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0">
        <f t="shared" si="144"/>
        <v>41955.530416666668</v>
      </c>
      <c r="T1338" s="10">
        <f t="shared" si="145"/>
        <v>41990.530416666668</v>
      </c>
      <c r="U1338">
        <f t="shared" si="146"/>
        <v>2014</v>
      </c>
      <c r="V1338" s="11">
        <v>41955.530416666668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 s="6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0">
        <f t="shared" si="144"/>
        <v>42767.243969907409</v>
      </c>
      <c r="T1339" s="10">
        <f t="shared" si="145"/>
        <v>42797.243969907409</v>
      </c>
      <c r="U1339">
        <f t="shared" si="146"/>
        <v>2017</v>
      </c>
      <c r="V1339" s="11">
        <v>42767.243969907409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 s="6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0">
        <f t="shared" si="144"/>
        <v>42188.470289351848</v>
      </c>
      <c r="T1340" s="10">
        <f t="shared" si="145"/>
        <v>42218.470289351848</v>
      </c>
      <c r="U1340">
        <f t="shared" si="146"/>
        <v>2015</v>
      </c>
      <c r="V1340" s="11">
        <v>42188.470289351848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 s="6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0">
        <f t="shared" si="144"/>
        <v>41936.313831018517</v>
      </c>
      <c r="T1341" s="10">
        <f t="shared" si="145"/>
        <v>41981.355497685181</v>
      </c>
      <c r="U1341">
        <f t="shared" si="146"/>
        <v>2014</v>
      </c>
      <c r="V1341" s="11">
        <v>41936.313831018517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6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0">
        <f t="shared" si="144"/>
        <v>41836.262187499997</v>
      </c>
      <c r="T1342" s="10">
        <f t="shared" si="145"/>
        <v>41866.262187499997</v>
      </c>
      <c r="U1342">
        <f t="shared" si="146"/>
        <v>2014</v>
      </c>
      <c r="V1342" s="11">
        <v>41836.262187499997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 s="6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0">
        <f t="shared" si="144"/>
        <v>42612.290706018517</v>
      </c>
      <c r="T1343" s="10">
        <f t="shared" si="145"/>
        <v>42644.290706018517</v>
      </c>
      <c r="U1343">
        <f t="shared" si="146"/>
        <v>2016</v>
      </c>
      <c r="V1343" s="11">
        <v>42612.290706018517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 s="6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0">
        <f t="shared" si="144"/>
        <v>42172.483090277768</v>
      </c>
      <c r="T1344" s="10">
        <f t="shared" si="145"/>
        <v>42202.483090277768</v>
      </c>
      <c r="U1344">
        <f t="shared" si="146"/>
        <v>2015</v>
      </c>
      <c r="V1344" s="11">
        <v>42172.483090277768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 s="6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0">
        <f t="shared" si="144"/>
        <v>42542.193090277775</v>
      </c>
      <c r="T1345" s="10">
        <f t="shared" si="145"/>
        <v>42600.832638888889</v>
      </c>
      <c r="U1345">
        <f t="shared" si="146"/>
        <v>2016</v>
      </c>
      <c r="V1345" s="11">
        <v>42542.193090277775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3.7773333333333334</v>
      </c>
      <c r="P1346" s="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0">
        <f t="shared" si="144"/>
        <v>42522.456469907404</v>
      </c>
      <c r="T1346" s="10">
        <f t="shared" si="145"/>
        <v>42551.456469907404</v>
      </c>
      <c r="U1346">
        <f t="shared" si="146"/>
        <v>2016</v>
      </c>
      <c r="V1346" s="11">
        <v>42522.456469907404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E1347/D1347</f>
        <v>1.25</v>
      </c>
      <c r="P1347" s="6">
        <f t="shared" ref="P1347:P1410" si="148">E1347/L1347</f>
        <v>53.571428571428569</v>
      </c>
      <c r="Q1347" t="str">
        <f t="shared" ref="Q1347:Q1410" si="149">LEFT(N1347,FIND("/",N1347)-1)</f>
        <v>publishing</v>
      </c>
      <c r="R1347" t="str">
        <f t="shared" ref="R1347:R1410" si="150">MID(N1347,FIND("/",N1347)+1,LEN(N1347))</f>
        <v>nonfiction</v>
      </c>
      <c r="S1347" s="10">
        <f t="shared" ref="S1347:S1410" si="151">(((J1347/60)/60)/24)+DATE(1970,1,1)+(-8/24)</f>
        <v>41799.481006944443</v>
      </c>
      <c r="T1347" s="10">
        <f t="shared" ref="T1347:T1410" si="152">(((I1347/60)/60)/24)+DATE(1970,1,1)+(-8/24)</f>
        <v>41834.481006944443</v>
      </c>
      <c r="U1347">
        <f t="shared" ref="U1347:U1410" si="153">YEAR(S1347)</f>
        <v>2014</v>
      </c>
      <c r="V1347" s="11">
        <v>41799.481006944443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 s="6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0">
        <f t="shared" si="151"/>
        <v>41421.742488425924</v>
      </c>
      <c r="T1348" s="10">
        <f t="shared" si="152"/>
        <v>41451.742488425924</v>
      </c>
      <c r="U1348">
        <f t="shared" si="153"/>
        <v>2013</v>
      </c>
      <c r="V1348" s="11">
        <v>41421.742488425924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 s="6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0">
        <f t="shared" si="151"/>
        <v>42040.304687499993</v>
      </c>
      <c r="T1349" s="10">
        <f t="shared" si="152"/>
        <v>42070.304687499993</v>
      </c>
      <c r="U1349">
        <f t="shared" si="153"/>
        <v>2015</v>
      </c>
      <c r="V1349" s="11">
        <v>42040.304687499993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 s="6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0">
        <f t="shared" si="151"/>
        <v>41963.17283564814</v>
      </c>
      <c r="T1350" s="10">
        <f t="shared" si="152"/>
        <v>41991.17283564814</v>
      </c>
      <c r="U1350">
        <f t="shared" si="153"/>
        <v>2014</v>
      </c>
      <c r="V1350" s="11">
        <v>41963.17283564814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 s="6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0">
        <f t="shared" si="151"/>
        <v>42316.999247685184</v>
      </c>
      <c r="T1351" s="10">
        <f t="shared" si="152"/>
        <v>42353.957638888889</v>
      </c>
      <c r="U1351">
        <f t="shared" si="153"/>
        <v>2015</v>
      </c>
      <c r="V1351" s="11">
        <v>42316.999247685184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 s="6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0">
        <f t="shared" si="151"/>
        <v>42333.679791666662</v>
      </c>
      <c r="T1352" s="10">
        <f t="shared" si="152"/>
        <v>42363.679791666662</v>
      </c>
      <c r="U1352">
        <f t="shared" si="153"/>
        <v>2015</v>
      </c>
      <c r="V1352" s="11">
        <v>42333.679791666662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 s="6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0">
        <f t="shared" si="151"/>
        <v>42382.406759259255</v>
      </c>
      <c r="T1353" s="10">
        <f t="shared" si="152"/>
        <v>42412.406759259255</v>
      </c>
      <c r="U1353">
        <f t="shared" si="153"/>
        <v>2016</v>
      </c>
      <c r="V1353" s="11">
        <v>42382.406759259255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 s="6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0">
        <f t="shared" si="151"/>
        <v>42200.244976851849</v>
      </c>
      <c r="T1354" s="10">
        <f t="shared" si="152"/>
        <v>42251.832638888889</v>
      </c>
      <c r="U1354">
        <f t="shared" si="153"/>
        <v>2015</v>
      </c>
      <c r="V1354" s="11">
        <v>42200.244976851849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 s="6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0">
        <f t="shared" si="151"/>
        <v>41308.784583333334</v>
      </c>
      <c r="T1355" s="10">
        <f t="shared" si="152"/>
        <v>41343.666666666664</v>
      </c>
      <c r="U1355">
        <f t="shared" si="153"/>
        <v>2013</v>
      </c>
      <c r="V1355" s="11">
        <v>41308.784583333334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 s="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0">
        <f t="shared" si="151"/>
        <v>42502.474293981482</v>
      </c>
      <c r="T1356" s="10">
        <f t="shared" si="152"/>
        <v>42532.474293981482</v>
      </c>
      <c r="U1356">
        <f t="shared" si="153"/>
        <v>2016</v>
      </c>
      <c r="V1356" s="11">
        <v>42502.474293981482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 s="6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0">
        <f t="shared" si="151"/>
        <v>41212.921354166661</v>
      </c>
      <c r="T1357" s="10">
        <f t="shared" si="152"/>
        <v>41243.083333333328</v>
      </c>
      <c r="U1357">
        <f t="shared" si="153"/>
        <v>2012</v>
      </c>
      <c r="V1357" s="11">
        <v>41212.921354166661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 s="6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0">
        <f t="shared" si="151"/>
        <v>41429.705555555556</v>
      </c>
      <c r="T1358" s="10">
        <f t="shared" si="152"/>
        <v>41459.705555555556</v>
      </c>
      <c r="U1358">
        <f t="shared" si="153"/>
        <v>2013</v>
      </c>
      <c r="V1358" s="11">
        <v>41429.705555555556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 s="6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0">
        <f t="shared" si="151"/>
        <v>41304.628900462958</v>
      </c>
      <c r="T1359" s="10">
        <f t="shared" si="152"/>
        <v>41333.915972222218</v>
      </c>
      <c r="U1359">
        <f t="shared" si="153"/>
        <v>2013</v>
      </c>
      <c r="V1359" s="11">
        <v>41304.628900462958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 s="6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0">
        <f t="shared" si="151"/>
        <v>40689.237534722219</v>
      </c>
      <c r="T1360" s="10">
        <f t="shared" si="152"/>
        <v>40719.237534722219</v>
      </c>
      <c r="U1360">
        <f t="shared" si="153"/>
        <v>2011</v>
      </c>
      <c r="V1360" s="11">
        <v>40689.237534722219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 s="6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0">
        <f t="shared" si="151"/>
        <v>40668.481365740736</v>
      </c>
      <c r="T1361" s="10">
        <f t="shared" si="152"/>
        <v>40730.481365740736</v>
      </c>
      <c r="U1361">
        <f t="shared" si="153"/>
        <v>2011</v>
      </c>
      <c r="V1361" s="11">
        <v>40668.481365740736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 s="6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0">
        <f t="shared" si="151"/>
        <v>41095.567361111105</v>
      </c>
      <c r="T1362" s="10">
        <f t="shared" si="152"/>
        <v>41123.567361111105</v>
      </c>
      <c r="U1362">
        <f t="shared" si="153"/>
        <v>2012</v>
      </c>
      <c r="V1362" s="11">
        <v>41095.567361111105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 s="6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0">
        <f t="shared" si="151"/>
        <v>41781.383935185186</v>
      </c>
      <c r="T1363" s="10">
        <f t="shared" si="152"/>
        <v>41811.383935185186</v>
      </c>
      <c r="U1363">
        <f t="shared" si="153"/>
        <v>2014</v>
      </c>
      <c r="V1363" s="11">
        <v>41781.383935185186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 s="6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0">
        <f t="shared" si="151"/>
        <v>41464.601053240738</v>
      </c>
      <c r="T1364" s="10">
        <f t="shared" si="152"/>
        <v>41524.601053240738</v>
      </c>
      <c r="U1364">
        <f t="shared" si="153"/>
        <v>2013</v>
      </c>
      <c r="V1364" s="11">
        <v>41464.601053240738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6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0">
        <f t="shared" si="151"/>
        <v>42396.510729166665</v>
      </c>
      <c r="T1365" s="10">
        <f t="shared" si="152"/>
        <v>42414.999305555553</v>
      </c>
      <c r="U1365">
        <f t="shared" si="153"/>
        <v>2016</v>
      </c>
      <c r="V1365" s="11">
        <v>42396.510729166665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 s="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0">
        <f t="shared" si="151"/>
        <v>41951.362337962957</v>
      </c>
      <c r="T1366" s="10">
        <f t="shared" si="152"/>
        <v>42011.362337962964</v>
      </c>
      <c r="U1366">
        <f t="shared" si="153"/>
        <v>2014</v>
      </c>
      <c r="V1366" s="11">
        <v>41951.362337962957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 s="6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0">
        <f t="shared" si="151"/>
        <v>42049.399907407402</v>
      </c>
      <c r="T1367" s="10">
        <f t="shared" si="152"/>
        <v>42079.358240740738</v>
      </c>
      <c r="U1367">
        <f t="shared" si="153"/>
        <v>2015</v>
      </c>
      <c r="V1367" s="11">
        <v>42049.399907407402</v>
      </c>
    </row>
    <row r="1368" spans="1:2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 s="6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0">
        <f t="shared" si="151"/>
        <v>41924.662766203699</v>
      </c>
      <c r="T1368" s="10">
        <f t="shared" si="152"/>
        <v>41969.704432870371</v>
      </c>
      <c r="U1368">
        <f t="shared" si="153"/>
        <v>2014</v>
      </c>
      <c r="V1368" s="11">
        <v>41924.662766203699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 s="6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0">
        <f t="shared" si="151"/>
        <v>42291.669560185182</v>
      </c>
      <c r="T1369" s="10">
        <f t="shared" si="152"/>
        <v>42321.711226851847</v>
      </c>
      <c r="U1369">
        <f t="shared" si="153"/>
        <v>2015</v>
      </c>
      <c r="V1369" s="11">
        <v>42291.669560185182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 s="6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0">
        <f t="shared" si="151"/>
        <v>42145.857569444437</v>
      </c>
      <c r="T1370" s="10">
        <f t="shared" si="152"/>
        <v>42169.857569444437</v>
      </c>
      <c r="U1370">
        <f t="shared" si="153"/>
        <v>2015</v>
      </c>
      <c r="V1370" s="11">
        <v>42145.857569444437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 s="6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0">
        <f t="shared" si="151"/>
        <v>41710.260949074072</v>
      </c>
      <c r="T1371" s="10">
        <f t="shared" si="152"/>
        <v>41740.260949074072</v>
      </c>
      <c r="U1371">
        <f t="shared" si="153"/>
        <v>2014</v>
      </c>
      <c r="V1371" s="11">
        <v>41710.260949074072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 s="6">
        <f t="shared" si="148"/>
        <v>77.75</v>
      </c>
      <c r="Q1372" t="str">
        <f t="shared" si="149"/>
        <v>music</v>
      </c>
      <c r="R1372" t="str">
        <f t="shared" si="150"/>
        <v>rock</v>
      </c>
      <c r="S1372" s="10">
        <f t="shared" si="151"/>
        <v>41547.670023148145</v>
      </c>
      <c r="T1372" s="10">
        <f t="shared" si="152"/>
        <v>41562.670023148145</v>
      </c>
      <c r="U1372">
        <f t="shared" si="153"/>
        <v>2013</v>
      </c>
      <c r="V1372" s="11">
        <v>41547.670023148145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 s="6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0">
        <f t="shared" si="151"/>
        <v>42101.425254629627</v>
      </c>
      <c r="T1373" s="10">
        <f t="shared" si="152"/>
        <v>42131.425254629627</v>
      </c>
      <c r="U1373">
        <f t="shared" si="153"/>
        <v>2015</v>
      </c>
      <c r="V1373" s="11">
        <v>42101.425254629627</v>
      </c>
    </row>
    <row r="1374" spans="1:2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 s="6">
        <f t="shared" si="148"/>
        <v>38.75</v>
      </c>
      <c r="Q1374" t="str">
        <f t="shared" si="149"/>
        <v>music</v>
      </c>
      <c r="R1374" t="str">
        <f t="shared" si="150"/>
        <v>rock</v>
      </c>
      <c r="S1374" s="10">
        <f t="shared" si="151"/>
        <v>41072.40662037037</v>
      </c>
      <c r="T1374" s="10">
        <f t="shared" si="152"/>
        <v>41102.40662037037</v>
      </c>
      <c r="U1374">
        <f t="shared" si="153"/>
        <v>2012</v>
      </c>
      <c r="V1374" s="11">
        <v>41072.40662037037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 s="6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0">
        <f t="shared" si="151"/>
        <v>42704.618437499994</v>
      </c>
      <c r="T1375" s="10">
        <f t="shared" si="152"/>
        <v>42734.618437499994</v>
      </c>
      <c r="U1375">
        <f t="shared" si="153"/>
        <v>2016</v>
      </c>
      <c r="V1375" s="11">
        <v>42704.618437499994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 s="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0">
        <f t="shared" si="151"/>
        <v>42423.828564814808</v>
      </c>
      <c r="T1376" s="10">
        <f t="shared" si="152"/>
        <v>42453.786898148144</v>
      </c>
      <c r="U1376">
        <f t="shared" si="153"/>
        <v>2016</v>
      </c>
      <c r="V1376" s="11">
        <v>42423.828564814808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 s="6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0">
        <f t="shared" si="151"/>
        <v>42719.732858796291</v>
      </c>
      <c r="T1377" s="10">
        <f t="shared" si="152"/>
        <v>42749.732858796291</v>
      </c>
      <c r="U1377">
        <f t="shared" si="153"/>
        <v>2016</v>
      </c>
      <c r="V1377" s="11">
        <v>42719.732858796291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 s="6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0">
        <f t="shared" si="151"/>
        <v>42677.335717592585</v>
      </c>
      <c r="T1378" s="10">
        <f t="shared" si="152"/>
        <v>42707.377384259256</v>
      </c>
      <c r="U1378">
        <f t="shared" si="153"/>
        <v>2016</v>
      </c>
      <c r="V1378" s="11">
        <v>42677.335717592585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 s="6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0">
        <f t="shared" si="151"/>
        <v>42746.88622685185</v>
      </c>
      <c r="T1379" s="10">
        <f t="shared" si="152"/>
        <v>42768.84097222222</v>
      </c>
      <c r="U1379">
        <f t="shared" si="153"/>
        <v>2017</v>
      </c>
      <c r="V1379" s="11">
        <v>42746.88622685185</v>
      </c>
    </row>
    <row r="1380" spans="1:2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 s="6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0">
        <f t="shared" si="151"/>
        <v>42568.426041666658</v>
      </c>
      <c r="T1380" s="10">
        <f t="shared" si="152"/>
        <v>42583.426041666658</v>
      </c>
      <c r="U1380">
        <f t="shared" si="153"/>
        <v>2016</v>
      </c>
      <c r="V1380" s="11">
        <v>42568.426041666658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 s="6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0">
        <f t="shared" si="151"/>
        <v>42130.15828703704</v>
      </c>
      <c r="T1381" s="10">
        <f t="shared" si="152"/>
        <v>42160.15828703704</v>
      </c>
      <c r="U1381">
        <f t="shared" si="153"/>
        <v>2015</v>
      </c>
      <c r="V1381" s="11">
        <v>42130.15828703704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 s="6">
        <f t="shared" si="148"/>
        <v>21.2</v>
      </c>
      <c r="Q1382" t="str">
        <f t="shared" si="149"/>
        <v>music</v>
      </c>
      <c r="R1382" t="str">
        <f t="shared" si="150"/>
        <v>rock</v>
      </c>
      <c r="S1382" s="10">
        <f t="shared" si="151"/>
        <v>42141.429467592585</v>
      </c>
      <c r="T1382" s="10">
        <f t="shared" si="152"/>
        <v>42163.749999999993</v>
      </c>
      <c r="U1382">
        <f t="shared" si="153"/>
        <v>2015</v>
      </c>
      <c r="V1382" s="11">
        <v>42141.429467592585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 s="6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0">
        <f t="shared" si="151"/>
        <v>42702.881076388883</v>
      </c>
      <c r="T1383" s="10">
        <f t="shared" si="152"/>
        <v>42732.881076388883</v>
      </c>
      <c r="U1383">
        <f t="shared" si="153"/>
        <v>2016</v>
      </c>
      <c r="V1383" s="11">
        <v>42702.881076388883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 s="6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0">
        <f t="shared" si="151"/>
        <v>41370.466851851852</v>
      </c>
      <c r="T1384" s="10">
        <f t="shared" si="152"/>
        <v>41400.466851851852</v>
      </c>
      <c r="U1384">
        <f t="shared" si="153"/>
        <v>2013</v>
      </c>
      <c r="V1384" s="11">
        <v>41370.466851851852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 s="6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0">
        <f t="shared" si="151"/>
        <v>42706.741643518515</v>
      </c>
      <c r="T1385" s="10">
        <f t="shared" si="152"/>
        <v>42726.741643518515</v>
      </c>
      <c r="U1385">
        <f t="shared" si="153"/>
        <v>2016</v>
      </c>
      <c r="V1385" s="11">
        <v>42706.741643518515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 s="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0">
        <f t="shared" si="151"/>
        <v>42160.401874999996</v>
      </c>
      <c r="T1386" s="10">
        <f t="shared" si="152"/>
        <v>42190.401874999996</v>
      </c>
      <c r="U1386">
        <f t="shared" si="153"/>
        <v>2015</v>
      </c>
      <c r="V1386" s="11">
        <v>42160.401874999996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 s="6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0">
        <f t="shared" si="151"/>
        <v>42433.355567129627</v>
      </c>
      <c r="T1387" s="10">
        <f t="shared" si="152"/>
        <v>42489.174305555549</v>
      </c>
      <c r="U1387">
        <f t="shared" si="153"/>
        <v>2016</v>
      </c>
      <c r="V1387" s="11">
        <v>42433.355567129627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 s="6">
        <f t="shared" si="148"/>
        <v>62.5</v>
      </c>
      <c r="Q1388" t="str">
        <f t="shared" si="149"/>
        <v>music</v>
      </c>
      <c r="R1388" t="str">
        <f t="shared" si="150"/>
        <v>rock</v>
      </c>
      <c r="S1388" s="10">
        <f t="shared" si="151"/>
        <v>42184.313530092586</v>
      </c>
      <c r="T1388" s="10">
        <f t="shared" si="152"/>
        <v>42214.313530092586</v>
      </c>
      <c r="U1388">
        <f t="shared" si="153"/>
        <v>2015</v>
      </c>
      <c r="V1388" s="11">
        <v>42184.313530092586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 s="6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0">
        <f t="shared" si="151"/>
        <v>42126.587905092594</v>
      </c>
      <c r="T1389" s="10">
        <f t="shared" si="152"/>
        <v>42157.854166666664</v>
      </c>
      <c r="U1389">
        <f t="shared" si="153"/>
        <v>2015</v>
      </c>
      <c r="V1389" s="11">
        <v>42126.587905092594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 s="6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0">
        <f t="shared" si="151"/>
        <v>42634.281446759262</v>
      </c>
      <c r="T1390" s="10">
        <f t="shared" si="152"/>
        <v>42660.343055555553</v>
      </c>
      <c r="U1390">
        <f t="shared" si="153"/>
        <v>2016</v>
      </c>
      <c r="V1390" s="11">
        <v>42634.281446759262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 s="6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0">
        <f t="shared" si="151"/>
        <v>42565.147650462961</v>
      </c>
      <c r="T1391" s="10">
        <f t="shared" si="152"/>
        <v>42595.147650462961</v>
      </c>
      <c r="U1391">
        <f t="shared" si="153"/>
        <v>2016</v>
      </c>
      <c r="V1391" s="11">
        <v>42565.147650462961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 s="6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0">
        <f t="shared" si="151"/>
        <v>42087.469976851848</v>
      </c>
      <c r="T1392" s="10">
        <f t="shared" si="152"/>
        <v>42121.383333333331</v>
      </c>
      <c r="U1392">
        <f t="shared" si="153"/>
        <v>2015</v>
      </c>
      <c r="V1392" s="11">
        <v>42087.469976851848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 s="6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0">
        <f t="shared" si="151"/>
        <v>42193.317337962959</v>
      </c>
      <c r="T1393" s="10">
        <f t="shared" si="152"/>
        <v>42237.874305555553</v>
      </c>
      <c r="U1393">
        <f t="shared" si="153"/>
        <v>2015</v>
      </c>
      <c r="V1393" s="11">
        <v>42193.317337962959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 s="6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0">
        <f t="shared" si="151"/>
        <v>42400.821597222217</v>
      </c>
      <c r="T1394" s="10">
        <f t="shared" si="152"/>
        <v>42431.821597222217</v>
      </c>
      <c r="U1394">
        <f t="shared" si="153"/>
        <v>2016</v>
      </c>
      <c r="V1394" s="11">
        <v>42400.821597222217</v>
      </c>
    </row>
    <row r="1395" spans="1:2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 s="6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0">
        <f t="shared" si="151"/>
        <v>42553.348645833328</v>
      </c>
      <c r="T1395" s="10">
        <f t="shared" si="152"/>
        <v>42583.348645833328</v>
      </c>
      <c r="U1395">
        <f t="shared" si="153"/>
        <v>2016</v>
      </c>
      <c r="V1395" s="11">
        <v>42553.348645833328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 s="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0">
        <f t="shared" si="151"/>
        <v>42751.811643518515</v>
      </c>
      <c r="T1396" s="10">
        <f t="shared" si="152"/>
        <v>42794.791666666664</v>
      </c>
      <c r="U1396">
        <f t="shared" si="153"/>
        <v>2017</v>
      </c>
      <c r="V1396" s="11">
        <v>42751.811643518515</v>
      </c>
    </row>
    <row r="1397" spans="1:2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 s="6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0">
        <f t="shared" si="151"/>
        <v>42719.575011574074</v>
      </c>
      <c r="T1397" s="10">
        <f t="shared" si="152"/>
        <v>42749.575011574074</v>
      </c>
      <c r="U1397">
        <f t="shared" si="153"/>
        <v>2016</v>
      </c>
      <c r="V1397" s="11">
        <v>42719.575011574074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 s="6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0">
        <f t="shared" si="151"/>
        <v>42018.665300925924</v>
      </c>
      <c r="T1398" s="10">
        <f t="shared" si="152"/>
        <v>42048.665300925924</v>
      </c>
      <c r="U1398">
        <f t="shared" si="153"/>
        <v>2015</v>
      </c>
      <c r="V1398" s="11">
        <v>42018.665300925924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 s="6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0">
        <f t="shared" si="151"/>
        <v>42640.584606481476</v>
      </c>
      <c r="T1399" s="10">
        <f t="shared" si="152"/>
        <v>42670.554861111108</v>
      </c>
      <c r="U1399">
        <f t="shared" si="153"/>
        <v>2016</v>
      </c>
      <c r="V1399" s="11">
        <v>42640.584606481476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 s="6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0">
        <f t="shared" si="151"/>
        <v>42526.540902777771</v>
      </c>
      <c r="T1400" s="10">
        <f t="shared" si="152"/>
        <v>42556.540902777771</v>
      </c>
      <c r="U1400">
        <f t="shared" si="153"/>
        <v>2016</v>
      </c>
      <c r="V1400" s="11">
        <v>42526.540902777771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 s="6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0">
        <f t="shared" si="151"/>
        <v>41888.670983796292</v>
      </c>
      <c r="T1401" s="10">
        <f t="shared" si="152"/>
        <v>41918.670983796292</v>
      </c>
      <c r="U1401">
        <f t="shared" si="153"/>
        <v>2014</v>
      </c>
      <c r="V1401" s="11">
        <v>41888.670983796292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 s="6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0">
        <f t="shared" si="151"/>
        <v>42498.007789351854</v>
      </c>
      <c r="T1402" s="10">
        <f t="shared" si="152"/>
        <v>42532.895833333336</v>
      </c>
      <c r="U1402">
        <f t="shared" si="153"/>
        <v>2016</v>
      </c>
      <c r="V1402" s="11">
        <v>42498.007789351854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 s="6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0">
        <f t="shared" si="151"/>
        <v>41399.662893518514</v>
      </c>
      <c r="T1403" s="10">
        <f t="shared" si="152"/>
        <v>41420.662893518514</v>
      </c>
      <c r="U1403">
        <f t="shared" si="153"/>
        <v>2013</v>
      </c>
      <c r="V1403" s="11">
        <v>41399.662893518514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 s="6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0">
        <f t="shared" si="151"/>
        <v>42064.720034722217</v>
      </c>
      <c r="T1404" s="10">
        <f t="shared" si="152"/>
        <v>42124.67836805556</v>
      </c>
      <c r="U1404">
        <f t="shared" si="153"/>
        <v>2015</v>
      </c>
      <c r="V1404" s="11">
        <v>42064.720034722217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 s="6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0">
        <f t="shared" si="151"/>
        <v>41450.729571759257</v>
      </c>
      <c r="T1405" s="10">
        <f t="shared" si="152"/>
        <v>41480.729571759257</v>
      </c>
      <c r="U1405">
        <f t="shared" si="153"/>
        <v>2013</v>
      </c>
      <c r="V1405" s="11">
        <v>41450.729571759257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 s="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0">
        <f t="shared" si="151"/>
        <v>42032.17690972222</v>
      </c>
      <c r="T1406" s="10">
        <f t="shared" si="152"/>
        <v>42057.17690972222</v>
      </c>
      <c r="U1406">
        <f t="shared" si="153"/>
        <v>2015</v>
      </c>
      <c r="V1406" s="11">
        <v>42032.17690972222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 s="6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0">
        <f t="shared" si="151"/>
        <v>41941.347233796296</v>
      </c>
      <c r="T1407" s="10">
        <f t="shared" si="152"/>
        <v>41971.38890046296</v>
      </c>
      <c r="U1407">
        <f t="shared" si="153"/>
        <v>2014</v>
      </c>
      <c r="V1407" s="11">
        <v>41941.347233796296</v>
      </c>
    </row>
    <row r="1408" spans="1:2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 s="6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0">
        <f t="shared" si="151"/>
        <v>42297.099618055552</v>
      </c>
      <c r="T1408" s="10">
        <f t="shared" si="152"/>
        <v>42350.083333333336</v>
      </c>
      <c r="U1408">
        <f t="shared" si="153"/>
        <v>2015</v>
      </c>
      <c r="V1408" s="11">
        <v>42297.099618055552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 s="6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0">
        <f t="shared" si="151"/>
        <v>41838.20344907407</v>
      </c>
      <c r="T1409" s="10">
        <f t="shared" si="152"/>
        <v>41863.20344907407</v>
      </c>
      <c r="U1409">
        <f t="shared" si="153"/>
        <v>2014</v>
      </c>
      <c r="V1409" s="11">
        <v>41838.20344907407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7.1999999999999995E-2</v>
      </c>
      <c r="P1410" s="6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0">
        <f t="shared" si="151"/>
        <v>42291.538842592585</v>
      </c>
      <c r="T1410" s="10">
        <f t="shared" si="152"/>
        <v>42321.580509259256</v>
      </c>
      <c r="U1410">
        <f t="shared" si="153"/>
        <v>2015</v>
      </c>
      <c r="V1410" s="11">
        <v>42291.538842592585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E1411/D1411</f>
        <v>0</v>
      </c>
      <c r="P1411" s="6" t="e">
        <f t="shared" ref="P1411:P1474" si="155">E1411/L1411</f>
        <v>#DIV/0!</v>
      </c>
      <c r="Q1411" t="str">
        <f t="shared" ref="Q1411:Q1474" si="156">LEFT(N1411,FIND("/",N1411)-1)</f>
        <v>publishing</v>
      </c>
      <c r="R1411" t="str">
        <f t="shared" ref="R1411:R1474" si="157">MID(N1411,FIND("/",N1411)+1,LEN(N1411))</f>
        <v>translations</v>
      </c>
      <c r="S1411" s="10">
        <f t="shared" ref="S1411:S1474" si="158">(((J1411/60)/60)/24)+DATE(1970,1,1)+(-8/24)</f>
        <v>41944.800173611111</v>
      </c>
      <c r="T1411" s="10">
        <f t="shared" ref="T1411:T1474" si="159">(((I1411/60)/60)/24)+DATE(1970,1,1)+(-8/24)</f>
        <v>42004.841840277775</v>
      </c>
      <c r="U1411">
        <f t="shared" ref="U1411:U1474" si="160">YEAR(S1411)</f>
        <v>2014</v>
      </c>
      <c r="V1411" s="11">
        <v>41944.800173611111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 s="6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0">
        <f t="shared" si="158"/>
        <v>42478.985185185178</v>
      </c>
      <c r="T1412" s="10">
        <f t="shared" si="159"/>
        <v>42523.985185185178</v>
      </c>
      <c r="U1412">
        <f t="shared" si="160"/>
        <v>2016</v>
      </c>
      <c r="V1412" s="11">
        <v>42478.985185185178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 s="6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0">
        <f t="shared" si="158"/>
        <v>42012.725694444445</v>
      </c>
      <c r="T1413" s="10">
        <f t="shared" si="159"/>
        <v>42040.725694444445</v>
      </c>
      <c r="U1413">
        <f t="shared" si="160"/>
        <v>2015</v>
      </c>
      <c r="V1413" s="11">
        <v>42012.725694444445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 s="6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0">
        <f t="shared" si="158"/>
        <v>41946.730312499996</v>
      </c>
      <c r="T1414" s="10">
        <f t="shared" si="159"/>
        <v>41976.730312499996</v>
      </c>
      <c r="U1414">
        <f t="shared" si="160"/>
        <v>2014</v>
      </c>
      <c r="V1414" s="11">
        <v>41946.730312499996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 s="6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0">
        <f t="shared" si="158"/>
        <v>42360.103819444441</v>
      </c>
      <c r="T1415" s="10">
        <f t="shared" si="159"/>
        <v>42420.103819444441</v>
      </c>
      <c r="U1415">
        <f t="shared" si="160"/>
        <v>2015</v>
      </c>
      <c r="V1415" s="11">
        <v>42360.103819444441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 s="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0">
        <f t="shared" si="158"/>
        <v>42707.919756944444</v>
      </c>
      <c r="T1416" s="10">
        <f t="shared" si="159"/>
        <v>42737.919756944444</v>
      </c>
      <c r="U1416">
        <f t="shared" si="160"/>
        <v>2016</v>
      </c>
      <c r="V1416" s="11">
        <v>42707.919756944444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 s="6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0">
        <f t="shared" si="158"/>
        <v>42192.342488425922</v>
      </c>
      <c r="T1417" s="10">
        <f t="shared" si="159"/>
        <v>42232.342488425922</v>
      </c>
      <c r="U1417">
        <f t="shared" si="160"/>
        <v>2015</v>
      </c>
      <c r="V1417" s="11">
        <v>42192.342488425922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6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0">
        <f t="shared" si="158"/>
        <v>42299.592812499999</v>
      </c>
      <c r="T1418" s="10">
        <f t="shared" si="159"/>
        <v>42329.634479166663</v>
      </c>
      <c r="U1418">
        <f t="shared" si="160"/>
        <v>2015</v>
      </c>
      <c r="V1418" s="11">
        <v>42299.592812499999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 s="6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0">
        <f t="shared" si="158"/>
        <v>42231.816828703704</v>
      </c>
      <c r="T1419" s="10">
        <f t="shared" si="159"/>
        <v>42262.132638888892</v>
      </c>
      <c r="U1419">
        <f t="shared" si="160"/>
        <v>2015</v>
      </c>
      <c r="V1419" s="11">
        <v>42231.816828703704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 s="6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0">
        <f t="shared" si="158"/>
        <v>42395.123078703698</v>
      </c>
      <c r="T1420" s="10">
        <f t="shared" si="159"/>
        <v>42425.123078703698</v>
      </c>
      <c r="U1420">
        <f t="shared" si="160"/>
        <v>2016</v>
      </c>
      <c r="V1420" s="11">
        <v>42395.123078703698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 s="6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0">
        <f t="shared" si="158"/>
        <v>42622.12290509259</v>
      </c>
      <c r="T1421" s="10">
        <f t="shared" si="159"/>
        <v>42652.12290509259</v>
      </c>
      <c r="U1421">
        <f t="shared" si="160"/>
        <v>2016</v>
      </c>
      <c r="V1421" s="11">
        <v>42622.12290509259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 s="6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0">
        <f t="shared" si="158"/>
        <v>42524.334328703706</v>
      </c>
      <c r="T1422" s="10">
        <f t="shared" si="159"/>
        <v>42549.334328703706</v>
      </c>
      <c r="U1422">
        <f t="shared" si="160"/>
        <v>2016</v>
      </c>
      <c r="V1422" s="11">
        <v>42524.334328703706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 s="6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0">
        <f t="shared" si="158"/>
        <v>42013.582280092589</v>
      </c>
      <c r="T1423" s="10">
        <f t="shared" si="159"/>
        <v>42043.582280092589</v>
      </c>
      <c r="U1423">
        <f t="shared" si="160"/>
        <v>2015</v>
      </c>
      <c r="V1423" s="11">
        <v>42013.582280092589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 s="6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0">
        <f t="shared" si="158"/>
        <v>42603.906296296293</v>
      </c>
      <c r="T1424" s="10">
        <f t="shared" si="159"/>
        <v>42633.906296296293</v>
      </c>
      <c r="U1424">
        <f t="shared" si="160"/>
        <v>2016</v>
      </c>
      <c r="V1424" s="11">
        <v>42603.906296296293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 s="6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0">
        <f t="shared" si="158"/>
        <v>42340.026979166665</v>
      </c>
      <c r="T1425" s="10">
        <f t="shared" si="159"/>
        <v>42370.026979166665</v>
      </c>
      <c r="U1425">
        <f t="shared" si="160"/>
        <v>2015</v>
      </c>
      <c r="V1425" s="11">
        <v>42340.026979166665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 s="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0">
        <f t="shared" si="158"/>
        <v>42676.384282407402</v>
      </c>
      <c r="T1426" s="10">
        <f t="shared" si="159"/>
        <v>42689.425949074073</v>
      </c>
      <c r="U1426">
        <f t="shared" si="160"/>
        <v>2016</v>
      </c>
      <c r="V1426" s="11">
        <v>42676.384282407402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6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0">
        <f t="shared" si="158"/>
        <v>42092.798136574071</v>
      </c>
      <c r="T1427" s="10">
        <f t="shared" si="159"/>
        <v>42122.798136574071</v>
      </c>
      <c r="U1427">
        <f t="shared" si="160"/>
        <v>2015</v>
      </c>
      <c r="V1427" s="11">
        <v>42092.798136574071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6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0">
        <f t="shared" si="158"/>
        <v>42180.056944444441</v>
      </c>
      <c r="T1428" s="10">
        <f t="shared" si="159"/>
        <v>42240.056944444441</v>
      </c>
      <c r="U1428">
        <f t="shared" si="160"/>
        <v>2015</v>
      </c>
      <c r="V1428" s="11">
        <v>42180.056944444441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 s="6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0">
        <f t="shared" si="158"/>
        <v>42601.518344907403</v>
      </c>
      <c r="T1429" s="10">
        <f t="shared" si="159"/>
        <v>42631.518344907403</v>
      </c>
      <c r="U1429">
        <f t="shared" si="160"/>
        <v>2016</v>
      </c>
      <c r="V1429" s="11">
        <v>42601.518344907403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 s="6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0">
        <f t="shared" si="158"/>
        <v>42432.046493055554</v>
      </c>
      <c r="T1430" s="10">
        <f t="shared" si="159"/>
        <v>42462.004826388882</v>
      </c>
      <c r="U1430">
        <f t="shared" si="160"/>
        <v>2016</v>
      </c>
      <c r="V1430" s="11">
        <v>42432.046493055554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6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0">
        <f t="shared" si="158"/>
        <v>42073.727337962955</v>
      </c>
      <c r="T1431" s="10">
        <f t="shared" si="159"/>
        <v>42103.727337962955</v>
      </c>
      <c r="U1431">
        <f t="shared" si="160"/>
        <v>2015</v>
      </c>
      <c r="V1431" s="11">
        <v>42073.727337962955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 s="6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0">
        <f t="shared" si="158"/>
        <v>41961.480185185181</v>
      </c>
      <c r="T1432" s="10">
        <f t="shared" si="159"/>
        <v>41992.480185185181</v>
      </c>
      <c r="U1432">
        <f t="shared" si="160"/>
        <v>2014</v>
      </c>
      <c r="V1432" s="11">
        <v>41961.480185185181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 s="6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0">
        <f t="shared" si="158"/>
        <v>42303.877499999995</v>
      </c>
      <c r="T1433" s="10">
        <f t="shared" si="159"/>
        <v>42333.919166666667</v>
      </c>
      <c r="U1433">
        <f t="shared" si="160"/>
        <v>2015</v>
      </c>
      <c r="V1433" s="11">
        <v>42303.877499999995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6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0">
        <f t="shared" si="158"/>
        <v>42175.447083333333</v>
      </c>
      <c r="T1434" s="10">
        <f t="shared" si="159"/>
        <v>42205.447083333333</v>
      </c>
      <c r="U1434">
        <f t="shared" si="160"/>
        <v>2015</v>
      </c>
      <c r="V1434" s="11">
        <v>42175.447083333333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 s="6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0">
        <f t="shared" si="158"/>
        <v>42673.292534722219</v>
      </c>
      <c r="T1435" s="10">
        <f t="shared" si="159"/>
        <v>42714.124999999993</v>
      </c>
      <c r="U1435">
        <f t="shared" si="160"/>
        <v>2016</v>
      </c>
      <c r="V1435" s="11">
        <v>42673.292534722219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 s="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0">
        <f t="shared" si="158"/>
        <v>42142.433773148143</v>
      </c>
      <c r="T1436" s="10">
        <f t="shared" si="159"/>
        <v>42163.291666666664</v>
      </c>
      <c r="U1436">
        <f t="shared" si="160"/>
        <v>2015</v>
      </c>
      <c r="V1436" s="11">
        <v>42142.433773148143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 s="6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0">
        <f t="shared" si="158"/>
        <v>42258.44699074074</v>
      </c>
      <c r="T1437" s="10">
        <f t="shared" si="159"/>
        <v>42288.44699074074</v>
      </c>
      <c r="U1437">
        <f t="shared" si="160"/>
        <v>2015</v>
      </c>
      <c r="V1437" s="11">
        <v>42258.44699074074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 s="6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0">
        <f t="shared" si="158"/>
        <v>42391.016863425924</v>
      </c>
      <c r="T1438" s="10">
        <f t="shared" si="159"/>
        <v>42421.016863425924</v>
      </c>
      <c r="U1438">
        <f t="shared" si="160"/>
        <v>2016</v>
      </c>
      <c r="V1438" s="11">
        <v>42391.016863425924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 s="6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0">
        <f t="shared" si="158"/>
        <v>41796.19836805555</v>
      </c>
      <c r="T1439" s="10">
        <f t="shared" si="159"/>
        <v>41832.874305555553</v>
      </c>
      <c r="U1439">
        <f t="shared" si="160"/>
        <v>2014</v>
      </c>
      <c r="V1439" s="11">
        <v>41796.19836805555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 s="6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0">
        <f t="shared" si="158"/>
        <v>42457.538182870368</v>
      </c>
      <c r="T1440" s="10">
        <f t="shared" si="159"/>
        <v>42487.246527777774</v>
      </c>
      <c r="U1440">
        <f t="shared" si="160"/>
        <v>2016</v>
      </c>
      <c r="V1440" s="11">
        <v>42457.538182870368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 s="6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0">
        <f t="shared" si="158"/>
        <v>42040.496539351843</v>
      </c>
      <c r="T1441" s="10">
        <f t="shared" si="159"/>
        <v>42070.496539351843</v>
      </c>
      <c r="U1441">
        <f t="shared" si="160"/>
        <v>2015</v>
      </c>
      <c r="V1441" s="11">
        <v>42040.496539351843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 s="6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0">
        <f t="shared" si="158"/>
        <v>42486.415081018517</v>
      </c>
      <c r="T1442" s="10">
        <f t="shared" si="159"/>
        <v>42516.415081018517</v>
      </c>
      <c r="U1442">
        <f t="shared" si="160"/>
        <v>2016</v>
      </c>
      <c r="V1442" s="11">
        <v>42486.415081018517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 s="6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0">
        <f t="shared" si="158"/>
        <v>42198.432511574072</v>
      </c>
      <c r="T1443" s="10">
        <f t="shared" si="159"/>
        <v>42258.432511574072</v>
      </c>
      <c r="U1443">
        <f t="shared" si="160"/>
        <v>2015</v>
      </c>
      <c r="V1443" s="11">
        <v>42198.432511574072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6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0">
        <f t="shared" si="158"/>
        <v>42485.312013888884</v>
      </c>
      <c r="T1444" s="10">
        <f t="shared" si="159"/>
        <v>42515.312013888884</v>
      </c>
      <c r="U1444">
        <f t="shared" si="160"/>
        <v>2016</v>
      </c>
      <c r="V1444" s="11">
        <v>42485.312013888884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6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0">
        <f t="shared" si="158"/>
        <v>42707.59269675926</v>
      </c>
      <c r="T1445" s="10">
        <f t="shared" si="159"/>
        <v>42737.59269675926</v>
      </c>
      <c r="U1445">
        <f t="shared" si="160"/>
        <v>2016</v>
      </c>
      <c r="V1445" s="11">
        <v>42707.59269675926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0">
        <f t="shared" si="158"/>
        <v>42199.540069444447</v>
      </c>
      <c r="T1446" s="10">
        <f t="shared" si="159"/>
        <v>42259.540069444447</v>
      </c>
      <c r="U1446">
        <f t="shared" si="160"/>
        <v>2015</v>
      </c>
      <c r="V1446" s="11">
        <v>42199.540069444447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6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0">
        <f t="shared" si="158"/>
        <v>42139.208969907406</v>
      </c>
      <c r="T1447" s="10">
        <f t="shared" si="159"/>
        <v>42169.208969907406</v>
      </c>
      <c r="U1447">
        <f t="shared" si="160"/>
        <v>2015</v>
      </c>
      <c r="V1447" s="11">
        <v>42139.208969907406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6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0">
        <f t="shared" si="158"/>
        <v>42461.114328703705</v>
      </c>
      <c r="T1448" s="10">
        <f t="shared" si="159"/>
        <v>42481.114328703705</v>
      </c>
      <c r="U1448">
        <f t="shared" si="160"/>
        <v>2016</v>
      </c>
      <c r="V1448" s="11">
        <v>42461.114328703705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 s="6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0">
        <f t="shared" si="158"/>
        <v>42529.39738425926</v>
      </c>
      <c r="T1449" s="10">
        <f t="shared" si="159"/>
        <v>42559.39738425926</v>
      </c>
      <c r="U1449">
        <f t="shared" si="160"/>
        <v>2016</v>
      </c>
      <c r="V1449" s="11">
        <v>42529.39738425926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6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0">
        <f t="shared" si="158"/>
        <v>42115.603217592587</v>
      </c>
      <c r="T1450" s="10">
        <f t="shared" si="159"/>
        <v>42145.892361111109</v>
      </c>
      <c r="U1450">
        <f t="shared" si="160"/>
        <v>2015</v>
      </c>
      <c r="V1450" s="11">
        <v>42115.603217592587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6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0">
        <f t="shared" si="158"/>
        <v>42086.478067129625</v>
      </c>
      <c r="T1451" s="10">
        <f t="shared" si="159"/>
        <v>42134.478067129625</v>
      </c>
      <c r="U1451">
        <f t="shared" si="160"/>
        <v>2015</v>
      </c>
      <c r="V1451" s="11">
        <v>42086.478067129625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 s="6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0">
        <f t="shared" si="158"/>
        <v>42389.837928240733</v>
      </c>
      <c r="T1452" s="10">
        <f t="shared" si="159"/>
        <v>42419.837928240733</v>
      </c>
      <c r="U1452">
        <f t="shared" si="160"/>
        <v>2016</v>
      </c>
      <c r="V1452" s="11">
        <v>42389.837928240733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 s="6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0">
        <f t="shared" si="158"/>
        <v>41931.62568287037</v>
      </c>
      <c r="T1453" s="10">
        <f t="shared" si="159"/>
        <v>41961.667349537034</v>
      </c>
      <c r="U1453">
        <f t="shared" si="160"/>
        <v>2014</v>
      </c>
      <c r="V1453" s="11">
        <v>41931.62568287037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6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0">
        <f t="shared" si="158"/>
        <v>41818.369942129626</v>
      </c>
      <c r="T1454" s="10">
        <f t="shared" si="159"/>
        <v>41848.369942129626</v>
      </c>
      <c r="U1454">
        <f t="shared" si="160"/>
        <v>2014</v>
      </c>
      <c r="V1454" s="11">
        <v>41818.369942129626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6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0">
        <f t="shared" si="158"/>
        <v>42795.362812499996</v>
      </c>
      <c r="T1455" s="10">
        <f t="shared" si="159"/>
        <v>42840.321145833332</v>
      </c>
      <c r="U1455">
        <f t="shared" si="160"/>
        <v>2017</v>
      </c>
      <c r="V1455" s="11">
        <v>42795.362812499996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 s="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0">
        <f t="shared" si="158"/>
        <v>42463.533333333333</v>
      </c>
      <c r="T1456" s="10">
        <f t="shared" si="159"/>
        <v>42484.582638888889</v>
      </c>
      <c r="U1456">
        <f t="shared" si="160"/>
        <v>2016</v>
      </c>
      <c r="V1456" s="11">
        <v>42463.533333333333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 s="6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0">
        <f t="shared" si="158"/>
        <v>41832.33935185185</v>
      </c>
      <c r="T1457" s="10">
        <f t="shared" si="159"/>
        <v>41887.235416666663</v>
      </c>
      <c r="U1457">
        <f t="shared" si="160"/>
        <v>2014</v>
      </c>
      <c r="V1457" s="11">
        <v>41832.33935185185</v>
      </c>
    </row>
    <row r="1458" spans="1:2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 s="6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0">
        <f t="shared" si="158"/>
        <v>42708.335243055553</v>
      </c>
      <c r="T1458" s="10">
        <f t="shared" si="159"/>
        <v>42738.335243055553</v>
      </c>
      <c r="U1458">
        <f t="shared" si="160"/>
        <v>2016</v>
      </c>
      <c r="V1458" s="11">
        <v>42708.335243055553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6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0">
        <f t="shared" si="158"/>
        <v>42289.563009259255</v>
      </c>
      <c r="T1459" s="10">
        <f t="shared" si="159"/>
        <v>42319.604675925926</v>
      </c>
      <c r="U1459">
        <f t="shared" si="160"/>
        <v>2015</v>
      </c>
      <c r="V1459" s="11">
        <v>42289.563009259255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6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0">
        <f t="shared" si="158"/>
        <v>41831.37222222222</v>
      </c>
      <c r="T1460" s="10">
        <f t="shared" si="159"/>
        <v>41861.833333333328</v>
      </c>
      <c r="U1460">
        <f t="shared" si="160"/>
        <v>2014</v>
      </c>
      <c r="V1460" s="11">
        <v>41831.37222222222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6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0">
        <f t="shared" si="158"/>
        <v>42311.871481481481</v>
      </c>
      <c r="T1461" s="10">
        <f t="shared" si="159"/>
        <v>42340.392361111109</v>
      </c>
      <c r="U1461">
        <f t="shared" si="160"/>
        <v>2015</v>
      </c>
      <c r="V1461" s="11">
        <v>42311.871481481481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6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0">
        <f t="shared" si="158"/>
        <v>41915.563634259255</v>
      </c>
      <c r="T1462" s="10">
        <f t="shared" si="159"/>
        <v>41973.656249999993</v>
      </c>
      <c r="U1462">
        <f t="shared" si="160"/>
        <v>2014</v>
      </c>
      <c r="V1462" s="11">
        <v>41915.563634259255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 s="6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0">
        <f t="shared" si="158"/>
        <v>41899.311967592592</v>
      </c>
      <c r="T1463" s="10">
        <f t="shared" si="159"/>
        <v>41932.666666666664</v>
      </c>
      <c r="U1463">
        <f t="shared" si="160"/>
        <v>2014</v>
      </c>
      <c r="V1463" s="11">
        <v>41899.311967592592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 s="6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0">
        <f t="shared" si="158"/>
        <v>41344.329525462963</v>
      </c>
      <c r="T1464" s="10">
        <f t="shared" si="159"/>
        <v>41374.329525462963</v>
      </c>
      <c r="U1464">
        <f t="shared" si="160"/>
        <v>2013</v>
      </c>
      <c r="V1464" s="11">
        <v>41344.329525462963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 s="6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0">
        <f t="shared" si="158"/>
        <v>41326.577986111108</v>
      </c>
      <c r="T1465" s="10">
        <f t="shared" si="159"/>
        <v>41371.536319444444</v>
      </c>
      <c r="U1465">
        <f t="shared" si="160"/>
        <v>2013</v>
      </c>
      <c r="V1465" s="11">
        <v>41326.577986111108</v>
      </c>
    </row>
    <row r="1466" spans="1:22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 s="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0">
        <f t="shared" si="158"/>
        <v>41291.328217592592</v>
      </c>
      <c r="T1466" s="10">
        <f t="shared" si="159"/>
        <v>41321.328217592592</v>
      </c>
      <c r="U1466">
        <f t="shared" si="160"/>
        <v>2013</v>
      </c>
      <c r="V1466" s="11">
        <v>41291.328217592592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 s="6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0">
        <f t="shared" si="158"/>
        <v>40959.401064814811</v>
      </c>
      <c r="T1467" s="10">
        <f t="shared" si="159"/>
        <v>40989.791666666664</v>
      </c>
      <c r="U1467">
        <f t="shared" si="160"/>
        <v>2012</v>
      </c>
      <c r="V1467" s="11">
        <v>40959.401064814811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 s="6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0">
        <f t="shared" si="158"/>
        <v>42339.838726851849</v>
      </c>
      <c r="T1468" s="10">
        <f t="shared" si="159"/>
        <v>42380.874999999993</v>
      </c>
      <c r="U1468">
        <f t="shared" si="160"/>
        <v>2015</v>
      </c>
      <c r="V1468" s="11">
        <v>42339.838726851849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 s="6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0">
        <f t="shared" si="158"/>
        <v>40933.468576388885</v>
      </c>
      <c r="T1469" s="10">
        <f t="shared" si="159"/>
        <v>40993.42690972222</v>
      </c>
      <c r="U1469">
        <f t="shared" si="160"/>
        <v>2012</v>
      </c>
      <c r="V1469" s="11">
        <v>40933.468576388885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 s="6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0">
        <f t="shared" si="158"/>
        <v>40645.681122685186</v>
      </c>
      <c r="T1470" s="10">
        <f t="shared" si="159"/>
        <v>40705.681122685186</v>
      </c>
      <c r="U1470">
        <f t="shared" si="160"/>
        <v>2011</v>
      </c>
      <c r="V1470" s="11">
        <v>40645.681122685186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 s="6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0">
        <f t="shared" si="158"/>
        <v>41290.265150462961</v>
      </c>
      <c r="T1471" s="10">
        <f t="shared" si="159"/>
        <v>41320.265150462961</v>
      </c>
      <c r="U1471">
        <f t="shared" si="160"/>
        <v>2013</v>
      </c>
      <c r="V1471" s="11">
        <v>41290.265150462961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 s="6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0">
        <f t="shared" si="158"/>
        <v>41250.493784722217</v>
      </c>
      <c r="T1472" s="10">
        <f t="shared" si="159"/>
        <v>41271.493784722217</v>
      </c>
      <c r="U1472">
        <f t="shared" si="160"/>
        <v>2012</v>
      </c>
      <c r="V1472" s="11">
        <v>41250.493784722217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 s="6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0">
        <f t="shared" si="158"/>
        <v>42073.624236111107</v>
      </c>
      <c r="T1473" s="10">
        <f t="shared" si="159"/>
        <v>42103.624236111107</v>
      </c>
      <c r="U1473">
        <f t="shared" si="160"/>
        <v>2015</v>
      </c>
      <c r="V1473" s="11">
        <v>42073.624236111107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1.3870400000000001</v>
      </c>
      <c r="P1474" s="6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0">
        <f t="shared" si="158"/>
        <v>41533.20952546296</v>
      </c>
      <c r="T1474" s="10">
        <f t="shared" si="159"/>
        <v>41563.20952546296</v>
      </c>
      <c r="U1474">
        <f t="shared" si="160"/>
        <v>2013</v>
      </c>
      <c r="V1474" s="11">
        <v>41533.20952546296</v>
      </c>
    </row>
    <row r="1475" spans="1:22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</f>
        <v>1.20516</v>
      </c>
      <c r="P1475" s="6">
        <f t="shared" ref="P1475:P1538" si="162">E1475/L1475</f>
        <v>38.462553191489363</v>
      </c>
      <c r="Q1475" t="str">
        <f t="shared" ref="Q1475:Q1538" si="163">LEFT(N1475,FIND("/",N1475)-1)</f>
        <v>publishing</v>
      </c>
      <c r="R1475" t="str">
        <f t="shared" ref="R1475:R1538" si="164">MID(N1475,FIND("/",N1475)+1,LEN(N1475))</f>
        <v>radio &amp; podcasts</v>
      </c>
      <c r="S1475" s="10">
        <f t="shared" ref="S1475:S1538" si="165">(((J1475/60)/60)/24)+DATE(1970,1,1)+(-8/24)</f>
        <v>40939.646284722221</v>
      </c>
      <c r="T1475" s="10">
        <f t="shared" ref="T1475:T1538" si="166">(((I1475/60)/60)/24)+DATE(1970,1,1)+(-8/24)</f>
        <v>40969.646284722221</v>
      </c>
      <c r="U1475">
        <f t="shared" ref="U1475:U1538" si="167">YEAR(S1475)</f>
        <v>2012</v>
      </c>
      <c r="V1475" s="11">
        <v>40939.646284722221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 s="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0">
        <f t="shared" si="165"/>
        <v>41500.394583333327</v>
      </c>
      <c r="T1476" s="10">
        <f t="shared" si="166"/>
        <v>41530.394583333327</v>
      </c>
      <c r="U1476">
        <f t="shared" si="167"/>
        <v>2013</v>
      </c>
      <c r="V1476" s="11">
        <v>41500.394583333327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 s="6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0">
        <f t="shared" si="165"/>
        <v>41960.389618055553</v>
      </c>
      <c r="T1477" s="10">
        <f t="shared" si="166"/>
        <v>41992.874305555553</v>
      </c>
      <c r="U1477">
        <f t="shared" si="167"/>
        <v>2014</v>
      </c>
      <c r="V1477" s="11">
        <v>41960.389618055553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 s="6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0">
        <f t="shared" si="165"/>
        <v>40765.708587962959</v>
      </c>
      <c r="T1478" s="10">
        <f t="shared" si="166"/>
        <v>40795.708587962959</v>
      </c>
      <c r="U1478">
        <f t="shared" si="167"/>
        <v>2011</v>
      </c>
      <c r="V1478" s="11">
        <v>40765.708587962959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 s="6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0">
        <f t="shared" si="165"/>
        <v>40840.282453703701</v>
      </c>
      <c r="T1479" s="10">
        <f t="shared" si="166"/>
        <v>40899.791666666664</v>
      </c>
      <c r="U1479">
        <f t="shared" si="167"/>
        <v>2011</v>
      </c>
      <c r="V1479" s="11">
        <v>40840.282453703701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 s="6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0">
        <f t="shared" si="165"/>
        <v>41394.538344907407</v>
      </c>
      <c r="T1480" s="10">
        <f t="shared" si="166"/>
        <v>41408.538344907407</v>
      </c>
      <c r="U1480">
        <f t="shared" si="167"/>
        <v>2013</v>
      </c>
      <c r="V1480" s="11">
        <v>41394.538344907407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 s="6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0">
        <f t="shared" si="165"/>
        <v>41754.411909722221</v>
      </c>
      <c r="T1481" s="10">
        <f t="shared" si="166"/>
        <v>41768.832638888889</v>
      </c>
      <c r="U1481">
        <f t="shared" si="167"/>
        <v>2014</v>
      </c>
      <c r="V1481" s="11">
        <v>41754.411909722221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 s="6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0">
        <f t="shared" si="165"/>
        <v>41464.600682870368</v>
      </c>
      <c r="T1482" s="10">
        <f t="shared" si="166"/>
        <v>41481.375</v>
      </c>
      <c r="U1482">
        <f t="shared" si="167"/>
        <v>2013</v>
      </c>
      <c r="V1482" s="11">
        <v>41464.600682870368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 s="6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0">
        <f t="shared" si="165"/>
        <v>41550.589641203704</v>
      </c>
      <c r="T1483" s="10">
        <f t="shared" si="166"/>
        <v>41580.589641203704</v>
      </c>
      <c r="U1483">
        <f t="shared" si="167"/>
        <v>2013</v>
      </c>
      <c r="V1483" s="11">
        <v>41550.589641203704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 s="6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0">
        <f t="shared" si="165"/>
        <v>41136.524722222224</v>
      </c>
      <c r="T1484" s="10">
        <f t="shared" si="166"/>
        <v>41158.993749999994</v>
      </c>
      <c r="U1484">
        <f t="shared" si="167"/>
        <v>2012</v>
      </c>
      <c r="V1484" s="11">
        <v>41136.524722222224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 s="6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0">
        <f t="shared" si="165"/>
        <v>42547.859664351847</v>
      </c>
      <c r="T1485" s="10">
        <f t="shared" si="166"/>
        <v>42572.859664351847</v>
      </c>
      <c r="U1485">
        <f t="shared" si="167"/>
        <v>2016</v>
      </c>
      <c r="V1485" s="11">
        <v>42547.859664351847</v>
      </c>
    </row>
    <row r="1486" spans="1:2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0">
        <f t="shared" si="165"/>
        <v>41052.867627314808</v>
      </c>
      <c r="T1486" s="10">
        <f t="shared" si="166"/>
        <v>41111.285416666666</v>
      </c>
      <c r="U1486">
        <f t="shared" si="167"/>
        <v>2012</v>
      </c>
      <c r="V1486" s="11">
        <v>41052.867627314808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 s="6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0">
        <f t="shared" si="165"/>
        <v>42130.462650462963</v>
      </c>
      <c r="T1487" s="10">
        <f t="shared" si="166"/>
        <v>42175.462650462963</v>
      </c>
      <c r="U1487">
        <f t="shared" si="167"/>
        <v>2015</v>
      </c>
      <c r="V1487" s="11">
        <v>42130.462650462963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 s="6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0">
        <f t="shared" si="165"/>
        <v>42031.835196759253</v>
      </c>
      <c r="T1488" s="10">
        <f t="shared" si="166"/>
        <v>42061.835196759253</v>
      </c>
      <c r="U1488">
        <f t="shared" si="167"/>
        <v>2015</v>
      </c>
      <c r="V1488" s="11">
        <v>42031.835196759253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6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0">
        <f t="shared" si="165"/>
        <v>42554.584155092591</v>
      </c>
      <c r="T1489" s="10">
        <f t="shared" si="166"/>
        <v>42584.584155092591</v>
      </c>
      <c r="U1489">
        <f t="shared" si="167"/>
        <v>2016</v>
      </c>
      <c r="V1489" s="11">
        <v>42554.584155092591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 s="6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0">
        <f t="shared" si="165"/>
        <v>41614.229861111111</v>
      </c>
      <c r="T1490" s="10">
        <f t="shared" si="166"/>
        <v>41644.229861111111</v>
      </c>
      <c r="U1490">
        <f t="shared" si="167"/>
        <v>2013</v>
      </c>
      <c r="V1490" s="11">
        <v>41614.229861111111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6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0">
        <f t="shared" si="165"/>
        <v>41198.278379629628</v>
      </c>
      <c r="T1491" s="10">
        <f t="shared" si="166"/>
        <v>41228.320046296292</v>
      </c>
      <c r="U1491">
        <f t="shared" si="167"/>
        <v>2012</v>
      </c>
      <c r="V1491" s="11">
        <v>41198.278379629628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 s="6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0">
        <f t="shared" si="165"/>
        <v>41520.227708333332</v>
      </c>
      <c r="T1492" s="10">
        <f t="shared" si="166"/>
        <v>41549.227708333332</v>
      </c>
      <c r="U1492">
        <f t="shared" si="167"/>
        <v>2013</v>
      </c>
      <c r="V1492" s="11">
        <v>41520.227708333332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 s="6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0">
        <f t="shared" si="165"/>
        <v>41991.380127314813</v>
      </c>
      <c r="T1493" s="10">
        <f t="shared" si="166"/>
        <v>42050.318055555552</v>
      </c>
      <c r="U1493">
        <f t="shared" si="167"/>
        <v>2014</v>
      </c>
      <c r="V1493" s="11">
        <v>41991.380127314813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 s="6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0">
        <f t="shared" si="165"/>
        <v>40682.551458333335</v>
      </c>
      <c r="T1494" s="10">
        <f t="shared" si="166"/>
        <v>40712.551458333335</v>
      </c>
      <c r="U1494">
        <f t="shared" si="167"/>
        <v>2011</v>
      </c>
      <c r="V1494" s="11">
        <v>40682.551458333335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6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0">
        <f t="shared" si="165"/>
        <v>41411.533275462964</v>
      </c>
      <c r="T1495" s="10">
        <f t="shared" si="166"/>
        <v>41441.533275462964</v>
      </c>
      <c r="U1495">
        <f t="shared" si="167"/>
        <v>2013</v>
      </c>
      <c r="V1495" s="11">
        <v>41411.533275462964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 s="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0">
        <f t="shared" si="165"/>
        <v>42067.389039351845</v>
      </c>
      <c r="T1496" s="10">
        <f t="shared" si="166"/>
        <v>42097.318055555552</v>
      </c>
      <c r="U1496">
        <f t="shared" si="167"/>
        <v>2015</v>
      </c>
      <c r="V1496" s="11">
        <v>42067.389039351845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6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0">
        <f t="shared" si="165"/>
        <v>40752.456377314811</v>
      </c>
      <c r="T1497" s="10">
        <f t="shared" si="166"/>
        <v>40782.456377314811</v>
      </c>
      <c r="U1497">
        <f t="shared" si="167"/>
        <v>2011</v>
      </c>
      <c r="V1497" s="11">
        <v>40752.456377314811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6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0">
        <f t="shared" si="165"/>
        <v>41838.141886574071</v>
      </c>
      <c r="T1498" s="10">
        <f t="shared" si="166"/>
        <v>41898.141886574071</v>
      </c>
      <c r="U1498">
        <f t="shared" si="167"/>
        <v>2014</v>
      </c>
      <c r="V1498" s="11">
        <v>41838.141886574071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 s="6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0">
        <f t="shared" si="165"/>
        <v>41444.309282407405</v>
      </c>
      <c r="T1499" s="10">
        <f t="shared" si="166"/>
        <v>41486.488194444442</v>
      </c>
      <c r="U1499">
        <f t="shared" si="167"/>
        <v>2013</v>
      </c>
      <c r="V1499" s="11">
        <v>41444.309282407405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 s="6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0">
        <f t="shared" si="165"/>
        <v>41840.650208333333</v>
      </c>
      <c r="T1500" s="10">
        <f t="shared" si="166"/>
        <v>41885.650208333333</v>
      </c>
      <c r="U1500">
        <f t="shared" si="167"/>
        <v>2014</v>
      </c>
      <c r="V1500" s="11">
        <v>41840.650208333333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 s="6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0">
        <f t="shared" si="165"/>
        <v>42526.673993055556</v>
      </c>
      <c r="T1501" s="10">
        <f t="shared" si="166"/>
        <v>42586.673993055556</v>
      </c>
      <c r="U1501">
        <f t="shared" si="167"/>
        <v>2016</v>
      </c>
      <c r="V1501" s="11">
        <v>42526.673993055556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 s="6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0">
        <f t="shared" si="165"/>
        <v>41365.57126157407</v>
      </c>
      <c r="T1502" s="10">
        <f t="shared" si="166"/>
        <v>41395.57126157407</v>
      </c>
      <c r="U1502">
        <f t="shared" si="167"/>
        <v>2013</v>
      </c>
      <c r="V1502" s="11">
        <v>41365.57126157407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 s="6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0">
        <f t="shared" si="165"/>
        <v>42163.2502662037</v>
      </c>
      <c r="T1503" s="10">
        <f t="shared" si="166"/>
        <v>42193.2502662037</v>
      </c>
      <c r="U1503">
        <f t="shared" si="167"/>
        <v>2015</v>
      </c>
      <c r="V1503" s="11">
        <v>42163.2502662037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 s="6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0">
        <f t="shared" si="165"/>
        <v>42426.20925925926</v>
      </c>
      <c r="T1504" s="10">
        <f t="shared" si="166"/>
        <v>42454.583333333336</v>
      </c>
      <c r="U1504">
        <f t="shared" si="167"/>
        <v>2016</v>
      </c>
      <c r="V1504" s="11">
        <v>42426.20925925926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 s="6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0">
        <f t="shared" si="165"/>
        <v>42606.01390046296</v>
      </c>
      <c r="T1505" s="10">
        <f t="shared" si="166"/>
        <v>42666.01390046296</v>
      </c>
      <c r="U1505">
        <f t="shared" si="167"/>
        <v>2016</v>
      </c>
      <c r="V1505" s="11">
        <v>42606.01390046296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 s="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0">
        <f t="shared" si="165"/>
        <v>41772.32435185185</v>
      </c>
      <c r="T1506" s="10">
        <f t="shared" si="166"/>
        <v>41800.022916666661</v>
      </c>
      <c r="U1506">
        <f t="shared" si="167"/>
        <v>2014</v>
      </c>
      <c r="V1506" s="11">
        <v>41772.32435185185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 s="6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0">
        <f t="shared" si="165"/>
        <v>42414.109988425924</v>
      </c>
      <c r="T1507" s="10">
        <f t="shared" si="166"/>
        <v>42451.500694444439</v>
      </c>
      <c r="U1507">
        <f t="shared" si="167"/>
        <v>2016</v>
      </c>
      <c r="V1507" s="11">
        <v>42414.109988425924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 s="6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0">
        <f t="shared" si="165"/>
        <v>41814.452592592592</v>
      </c>
      <c r="T1508" s="10">
        <f t="shared" si="166"/>
        <v>41844.452592592592</v>
      </c>
      <c r="U1508">
        <f t="shared" si="167"/>
        <v>2014</v>
      </c>
      <c r="V1508" s="11">
        <v>41814.452592592592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 s="6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0">
        <f t="shared" si="165"/>
        <v>40254.117002314815</v>
      </c>
      <c r="T1509" s="10">
        <f t="shared" si="166"/>
        <v>40313.006944444445</v>
      </c>
      <c r="U1509">
        <f t="shared" si="167"/>
        <v>2010</v>
      </c>
      <c r="V1509" s="11">
        <v>40254.117002314815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 s="6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0">
        <f t="shared" si="165"/>
        <v>41786.281030092592</v>
      </c>
      <c r="T1510" s="10">
        <f t="shared" si="166"/>
        <v>41817.281030092592</v>
      </c>
      <c r="U1510">
        <f t="shared" si="167"/>
        <v>2014</v>
      </c>
      <c r="V1510" s="11">
        <v>41786.281030092592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 s="6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0">
        <f t="shared" si="165"/>
        <v>42751.200057870366</v>
      </c>
      <c r="T1511" s="10">
        <f t="shared" si="166"/>
        <v>42780.624305555553</v>
      </c>
      <c r="U1511">
        <f t="shared" si="167"/>
        <v>2017</v>
      </c>
      <c r="V1511" s="11">
        <v>42751.200057870366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 s="6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0">
        <f t="shared" si="165"/>
        <v>41809.051828703698</v>
      </c>
      <c r="T1512" s="10">
        <f t="shared" si="166"/>
        <v>41839.051828703698</v>
      </c>
      <c r="U1512">
        <f t="shared" si="167"/>
        <v>2014</v>
      </c>
      <c r="V1512" s="11">
        <v>41809.051828703698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 s="6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0">
        <f t="shared" si="165"/>
        <v>42296.250046296293</v>
      </c>
      <c r="T1513" s="10">
        <f t="shared" si="166"/>
        <v>42326.291712962957</v>
      </c>
      <c r="U1513">
        <f t="shared" si="167"/>
        <v>2015</v>
      </c>
      <c r="V1513" s="11">
        <v>42296.250046296293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 s="6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0">
        <f t="shared" si="165"/>
        <v>42741.351145833331</v>
      </c>
      <c r="T1514" s="10">
        <f t="shared" si="166"/>
        <v>42771.351145833331</v>
      </c>
      <c r="U1514">
        <f t="shared" si="167"/>
        <v>2017</v>
      </c>
      <c r="V1514" s="11">
        <v>42741.351145833331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 s="6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0">
        <f t="shared" si="165"/>
        <v>41806.30400462963</v>
      </c>
      <c r="T1515" s="10">
        <f t="shared" si="166"/>
        <v>41836.30400462963</v>
      </c>
      <c r="U1515">
        <f t="shared" si="167"/>
        <v>2014</v>
      </c>
      <c r="V1515" s="11">
        <v>41806.30400462963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 s="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0">
        <f t="shared" si="165"/>
        <v>42234.264351851853</v>
      </c>
      <c r="T1516" s="10">
        <f t="shared" si="166"/>
        <v>42274.264351851853</v>
      </c>
      <c r="U1516">
        <f t="shared" si="167"/>
        <v>2015</v>
      </c>
      <c r="V1516" s="11">
        <v>42234.264351851853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 s="6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0">
        <f t="shared" si="165"/>
        <v>42414.92010416666</v>
      </c>
      <c r="T1517" s="10">
        <f t="shared" si="166"/>
        <v>42444.878437499996</v>
      </c>
      <c r="U1517">
        <f t="shared" si="167"/>
        <v>2016</v>
      </c>
      <c r="V1517" s="11">
        <v>42414.92010416666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 s="6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0">
        <f t="shared" si="165"/>
        <v>42619.133009259262</v>
      </c>
      <c r="T1518" s="10">
        <f t="shared" si="166"/>
        <v>42649.249999999993</v>
      </c>
      <c r="U1518">
        <f t="shared" si="167"/>
        <v>2016</v>
      </c>
      <c r="V1518" s="11">
        <v>42619.133009259262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 s="6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0">
        <f t="shared" si="165"/>
        <v>41948.233252314814</v>
      </c>
      <c r="T1519" s="10">
        <f t="shared" si="166"/>
        <v>41978.916666666664</v>
      </c>
      <c r="U1519">
        <f t="shared" si="167"/>
        <v>2014</v>
      </c>
      <c r="V1519" s="11">
        <v>41948.233252314814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 s="6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0">
        <f t="shared" si="165"/>
        <v>41760.486712962964</v>
      </c>
      <c r="T1520" s="10">
        <f t="shared" si="166"/>
        <v>41790.486712962964</v>
      </c>
      <c r="U1520">
        <f t="shared" si="167"/>
        <v>2014</v>
      </c>
      <c r="V1520" s="11">
        <v>41760.486712962964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 s="6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0">
        <f t="shared" si="165"/>
        <v>41782.408368055556</v>
      </c>
      <c r="T1521" s="10">
        <f t="shared" si="166"/>
        <v>41810.582638888889</v>
      </c>
      <c r="U1521">
        <f t="shared" si="167"/>
        <v>2014</v>
      </c>
      <c r="V1521" s="11">
        <v>41782.408368055556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 s="6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0">
        <f t="shared" si="165"/>
        <v>41955.524456018517</v>
      </c>
      <c r="T1522" s="10">
        <f t="shared" si="166"/>
        <v>41991.833333333336</v>
      </c>
      <c r="U1522">
        <f t="shared" si="167"/>
        <v>2014</v>
      </c>
      <c r="V1522" s="11">
        <v>41955.524456018517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 s="6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0">
        <f t="shared" si="165"/>
        <v>42492.834386574068</v>
      </c>
      <c r="T1523" s="10">
        <f t="shared" si="166"/>
        <v>42527.834386574068</v>
      </c>
      <c r="U1523">
        <f t="shared" si="167"/>
        <v>2016</v>
      </c>
      <c r="V1523" s="11">
        <v>42492.834386574068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 s="6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0">
        <f t="shared" si="165"/>
        <v>41899.496979166666</v>
      </c>
      <c r="T1524" s="10">
        <f t="shared" si="166"/>
        <v>41929.496979166666</v>
      </c>
      <c r="U1524">
        <f t="shared" si="167"/>
        <v>2014</v>
      </c>
      <c r="V1524" s="11">
        <v>41899.496979166666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 s="6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0">
        <f t="shared" si="165"/>
        <v>41964.418009259258</v>
      </c>
      <c r="T1525" s="10">
        <f t="shared" si="166"/>
        <v>41995.666666666664</v>
      </c>
      <c r="U1525">
        <f t="shared" si="167"/>
        <v>2014</v>
      </c>
      <c r="V1525" s="11">
        <v>41964.418009259258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 s="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0">
        <f t="shared" si="165"/>
        <v>42756.167708333327</v>
      </c>
      <c r="T1526" s="10">
        <f t="shared" si="166"/>
        <v>42786.167708333327</v>
      </c>
      <c r="U1526">
        <f t="shared" si="167"/>
        <v>2017</v>
      </c>
      <c r="V1526" s="11">
        <v>42756.167708333327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 s="6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0">
        <f t="shared" si="165"/>
        <v>42570.369652777772</v>
      </c>
      <c r="T1527" s="10">
        <f t="shared" si="166"/>
        <v>42600.369652777772</v>
      </c>
      <c r="U1527">
        <f t="shared" si="167"/>
        <v>2016</v>
      </c>
      <c r="V1527" s="11">
        <v>42570.369652777772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 s="6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0">
        <f t="shared" si="165"/>
        <v>42338.942673611113</v>
      </c>
      <c r="T1528" s="10">
        <f t="shared" si="166"/>
        <v>42387.942673611113</v>
      </c>
      <c r="U1528">
        <f t="shared" si="167"/>
        <v>2015</v>
      </c>
      <c r="V1528" s="11">
        <v>42338.942673611113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 s="6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0">
        <f t="shared" si="165"/>
        <v>42780.267199074071</v>
      </c>
      <c r="T1529" s="10">
        <f t="shared" si="166"/>
        <v>42808.225532407399</v>
      </c>
      <c r="U1529">
        <f t="shared" si="167"/>
        <v>2017</v>
      </c>
      <c r="V1529" s="11">
        <v>42780.267199074071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 s="6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0">
        <f t="shared" si="165"/>
        <v>42736.399560185186</v>
      </c>
      <c r="T1530" s="10">
        <f t="shared" si="166"/>
        <v>42766.666666666664</v>
      </c>
      <c r="U1530">
        <f t="shared" si="167"/>
        <v>2017</v>
      </c>
      <c r="V1530" s="11">
        <v>42736.399560185186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 s="6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0">
        <f t="shared" si="165"/>
        <v>42052.295370370368</v>
      </c>
      <c r="T1531" s="10">
        <f t="shared" si="166"/>
        <v>42082.253703703704</v>
      </c>
      <c r="U1531">
        <f t="shared" si="167"/>
        <v>2015</v>
      </c>
      <c r="V1531" s="11">
        <v>42052.295370370368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 s="6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0">
        <f t="shared" si="165"/>
        <v>42275.433969907412</v>
      </c>
      <c r="T1532" s="10">
        <f t="shared" si="166"/>
        <v>42300.433969907412</v>
      </c>
      <c r="U1532">
        <f t="shared" si="167"/>
        <v>2015</v>
      </c>
      <c r="V1532" s="11">
        <v>42275.433969907412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 s="6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0">
        <f t="shared" si="165"/>
        <v>41941.469050925924</v>
      </c>
      <c r="T1533" s="10">
        <f t="shared" si="166"/>
        <v>41973.791666666664</v>
      </c>
      <c r="U1533">
        <f t="shared" si="167"/>
        <v>2014</v>
      </c>
      <c r="V1533" s="11">
        <v>41941.469050925924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 s="6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0">
        <f t="shared" si="165"/>
        <v>42391.141956018517</v>
      </c>
      <c r="T1534" s="10">
        <f t="shared" si="166"/>
        <v>42415.291666666664</v>
      </c>
      <c r="U1534">
        <f t="shared" si="167"/>
        <v>2016</v>
      </c>
      <c r="V1534" s="11">
        <v>42391.141956018517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 s="6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0">
        <f t="shared" si="165"/>
        <v>42442.668715277774</v>
      </c>
      <c r="T1535" s="10">
        <f t="shared" si="166"/>
        <v>42491.832638888889</v>
      </c>
      <c r="U1535">
        <f t="shared" si="167"/>
        <v>2016</v>
      </c>
      <c r="V1535" s="11">
        <v>42442.668715277774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 s="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0">
        <f t="shared" si="165"/>
        <v>42221.340995370374</v>
      </c>
      <c r="T1536" s="10">
        <f t="shared" si="166"/>
        <v>42251.340995370374</v>
      </c>
      <c r="U1536">
        <f t="shared" si="167"/>
        <v>2015</v>
      </c>
      <c r="V1536" s="11">
        <v>42221.340995370374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 s="6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0">
        <f t="shared" si="165"/>
        <v>42484.495729166665</v>
      </c>
      <c r="T1537" s="10">
        <f t="shared" si="166"/>
        <v>42513.583333333336</v>
      </c>
      <c r="U1537">
        <f t="shared" si="167"/>
        <v>2016</v>
      </c>
      <c r="V1537" s="11">
        <v>42484.495729166665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 s="6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0">
        <f t="shared" si="165"/>
        <v>42213.468865740739</v>
      </c>
      <c r="T1538" s="10">
        <f t="shared" si="166"/>
        <v>42243.468865740739</v>
      </c>
      <c r="U1538">
        <f t="shared" si="167"/>
        <v>2015</v>
      </c>
      <c r="V1538" s="11">
        <v>42213.468865740739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</f>
        <v>1.7989999999999999</v>
      </c>
      <c r="P1539" s="6">
        <f t="shared" ref="P1539:P1602" si="169">E1539/L1539</f>
        <v>96.375</v>
      </c>
      <c r="Q1539" t="str">
        <f t="shared" ref="Q1539:Q1602" si="170">LEFT(N1539,FIND("/",N1539)-1)</f>
        <v>photography</v>
      </c>
      <c r="R1539" t="str">
        <f t="shared" ref="R1539:R1602" si="171">MID(N1539,FIND("/",N1539)+1,LEN(N1539))</f>
        <v>photobooks</v>
      </c>
      <c r="S1539" s="10">
        <f t="shared" ref="S1539:S1602" si="172">(((J1539/60)/60)/24)+DATE(1970,1,1)+(-8/24)</f>
        <v>42551.981793981475</v>
      </c>
      <c r="T1539" s="10">
        <f t="shared" ref="T1539:T1602" si="173">(((I1539/60)/60)/24)+DATE(1970,1,1)+(-8/24)</f>
        <v>42588.416666666664</v>
      </c>
      <c r="U1539">
        <f t="shared" ref="U1539:U1602" si="174">YEAR(S1539)</f>
        <v>2016</v>
      </c>
      <c r="V1539" s="11">
        <v>42551.981793981475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 s="6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0">
        <f t="shared" si="172"/>
        <v>41981.44872685185</v>
      </c>
      <c r="T1540" s="10">
        <f t="shared" si="173"/>
        <v>42026.44872685185</v>
      </c>
      <c r="U1540">
        <f t="shared" si="174"/>
        <v>2014</v>
      </c>
      <c r="V1540" s="11">
        <v>41981.44872685185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 s="6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0">
        <f t="shared" si="172"/>
        <v>42705.585868055547</v>
      </c>
      <c r="T1541" s="10">
        <f t="shared" si="173"/>
        <v>42738.585868055547</v>
      </c>
      <c r="U1541">
        <f t="shared" si="174"/>
        <v>2016</v>
      </c>
      <c r="V1541" s="11">
        <v>42705.585868055547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 s="6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0">
        <f t="shared" si="172"/>
        <v>41938.673796296294</v>
      </c>
      <c r="T1542" s="10">
        <f t="shared" si="173"/>
        <v>41968.718749999993</v>
      </c>
      <c r="U1542">
        <f t="shared" si="174"/>
        <v>2014</v>
      </c>
      <c r="V1542" s="11">
        <v>41938.673796296294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 s="6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0">
        <f t="shared" si="172"/>
        <v>41974.378912037035</v>
      </c>
      <c r="T1543" s="10">
        <f t="shared" si="173"/>
        <v>42004.378912037035</v>
      </c>
      <c r="U1543">
        <f t="shared" si="174"/>
        <v>2014</v>
      </c>
      <c r="V1543" s="11">
        <v>41974.378912037035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 s="6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0">
        <f t="shared" si="172"/>
        <v>42170.663194444445</v>
      </c>
      <c r="T1544" s="10">
        <f t="shared" si="173"/>
        <v>42185.663194444445</v>
      </c>
      <c r="U1544">
        <f t="shared" si="174"/>
        <v>2015</v>
      </c>
      <c r="V1544" s="11">
        <v>42170.663194444445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 s="6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0">
        <f t="shared" si="172"/>
        <v>41935.176319444443</v>
      </c>
      <c r="T1545" s="10">
        <f t="shared" si="173"/>
        <v>41965.217986111107</v>
      </c>
      <c r="U1545">
        <f t="shared" si="174"/>
        <v>2014</v>
      </c>
      <c r="V1545" s="11">
        <v>41935.176319444443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0">
        <f t="shared" si="172"/>
        <v>42052.717870370368</v>
      </c>
      <c r="T1546" s="10">
        <f t="shared" si="173"/>
        <v>42094.679166666661</v>
      </c>
      <c r="U1546">
        <f t="shared" si="174"/>
        <v>2015</v>
      </c>
      <c r="V1546" s="11">
        <v>42052.717870370368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 s="6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0">
        <f t="shared" si="172"/>
        <v>42031.551319444443</v>
      </c>
      <c r="T1547" s="10">
        <f t="shared" si="173"/>
        <v>42065.552777777775</v>
      </c>
      <c r="U1547">
        <f t="shared" si="174"/>
        <v>2015</v>
      </c>
      <c r="V1547" s="11">
        <v>42031.551319444443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 s="6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0">
        <f t="shared" si="172"/>
        <v>41838.879618055551</v>
      </c>
      <c r="T1548" s="10">
        <f t="shared" si="173"/>
        <v>41898.879618055551</v>
      </c>
      <c r="U1548">
        <f t="shared" si="174"/>
        <v>2014</v>
      </c>
      <c r="V1548" s="11">
        <v>41838.879618055551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6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0">
        <f t="shared" si="172"/>
        <v>42782.093541666669</v>
      </c>
      <c r="T1549" s="10">
        <f t="shared" si="173"/>
        <v>42789.093541666669</v>
      </c>
      <c r="U1549">
        <f t="shared" si="174"/>
        <v>2017</v>
      </c>
      <c r="V1549" s="11">
        <v>42782.093541666669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 s="6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0">
        <f t="shared" si="172"/>
        <v>42286.548842592594</v>
      </c>
      <c r="T1550" s="10">
        <f t="shared" si="173"/>
        <v>42316.590509259251</v>
      </c>
      <c r="U1550">
        <f t="shared" si="174"/>
        <v>2015</v>
      </c>
      <c r="V1550" s="11">
        <v>42286.548842592594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 s="6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0">
        <f t="shared" si="172"/>
        <v>42280.802766203698</v>
      </c>
      <c r="T1551" s="10">
        <f t="shared" si="173"/>
        <v>42310.84443287037</v>
      </c>
      <c r="U1551">
        <f t="shared" si="174"/>
        <v>2015</v>
      </c>
      <c r="V1551" s="11">
        <v>42280.802766203698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 s="6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0">
        <f t="shared" si="172"/>
        <v>42472.11613425926</v>
      </c>
      <c r="T1552" s="10">
        <f t="shared" si="173"/>
        <v>42502.11613425926</v>
      </c>
      <c r="U1552">
        <f t="shared" si="174"/>
        <v>2016</v>
      </c>
      <c r="V1552" s="11">
        <v>42472.11613425926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6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0">
        <f t="shared" si="172"/>
        <v>42121.491192129623</v>
      </c>
      <c r="T1553" s="10">
        <f t="shared" si="173"/>
        <v>42151.491192129623</v>
      </c>
      <c r="U1553">
        <f t="shared" si="174"/>
        <v>2015</v>
      </c>
      <c r="V1553" s="11">
        <v>42121.491192129623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 s="6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0">
        <f t="shared" si="172"/>
        <v>41892.355416666665</v>
      </c>
      <c r="T1554" s="10">
        <f t="shared" si="173"/>
        <v>41912.832638888889</v>
      </c>
      <c r="U1554">
        <f t="shared" si="174"/>
        <v>2014</v>
      </c>
      <c r="V1554" s="11">
        <v>41892.355416666665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6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0">
        <f t="shared" si="172"/>
        <v>42218.949618055551</v>
      </c>
      <c r="T1555" s="10">
        <f t="shared" si="173"/>
        <v>42248.949618055551</v>
      </c>
      <c r="U1555">
        <f t="shared" si="174"/>
        <v>2015</v>
      </c>
      <c r="V1555" s="11">
        <v>42218.949618055551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0">
        <f t="shared" si="172"/>
        <v>42187.918865740743</v>
      </c>
      <c r="T1556" s="10">
        <f t="shared" si="173"/>
        <v>42217.918865740743</v>
      </c>
      <c r="U1556">
        <f t="shared" si="174"/>
        <v>2015</v>
      </c>
      <c r="V1556" s="11">
        <v>42187.918865740743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6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0">
        <f t="shared" si="172"/>
        <v>42241.280462962961</v>
      </c>
      <c r="T1557" s="10">
        <f t="shared" si="173"/>
        <v>42264.374999999993</v>
      </c>
      <c r="U1557">
        <f t="shared" si="174"/>
        <v>2015</v>
      </c>
      <c r="V1557" s="11">
        <v>42241.280462962961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 s="6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0">
        <f t="shared" si="172"/>
        <v>42524.819722222215</v>
      </c>
      <c r="T1558" s="10">
        <f t="shared" si="173"/>
        <v>42554.819722222215</v>
      </c>
      <c r="U1558">
        <f t="shared" si="174"/>
        <v>2016</v>
      </c>
      <c r="V1558" s="11">
        <v>42524.819722222215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 s="6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0">
        <f t="shared" si="172"/>
        <v>41871.319826388884</v>
      </c>
      <c r="T1559" s="10">
        <f t="shared" si="173"/>
        <v>41902.319826388884</v>
      </c>
      <c r="U1559">
        <f t="shared" si="174"/>
        <v>2014</v>
      </c>
      <c r="V1559" s="11">
        <v>41871.319826388884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 s="6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0">
        <f t="shared" si="172"/>
        <v>42185.064340277771</v>
      </c>
      <c r="T1560" s="10">
        <f t="shared" si="173"/>
        <v>42244.174999999996</v>
      </c>
      <c r="U1560">
        <f t="shared" si="174"/>
        <v>2015</v>
      </c>
      <c r="V1560" s="11">
        <v>42185.064340277771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 s="6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0">
        <f t="shared" si="172"/>
        <v>42107.719895833325</v>
      </c>
      <c r="T1561" s="10">
        <f t="shared" si="173"/>
        <v>42122.719895833325</v>
      </c>
      <c r="U1561">
        <f t="shared" si="174"/>
        <v>2015</v>
      </c>
      <c r="V1561" s="11">
        <v>42107.719895833325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 s="6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0">
        <f t="shared" si="172"/>
        <v>41935.687418981477</v>
      </c>
      <c r="T1562" s="10">
        <f t="shared" si="173"/>
        <v>41955.729085648149</v>
      </c>
      <c r="U1562">
        <f t="shared" si="174"/>
        <v>2014</v>
      </c>
      <c r="V1562" s="11">
        <v>41935.687418981477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 s="6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0">
        <f t="shared" si="172"/>
        <v>41554.708368055552</v>
      </c>
      <c r="T1563" s="10">
        <f t="shared" si="173"/>
        <v>41584.750034722223</v>
      </c>
      <c r="U1563">
        <f t="shared" si="174"/>
        <v>2013</v>
      </c>
      <c r="V1563" s="11">
        <v>41554.708368055552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6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0">
        <f t="shared" si="172"/>
        <v>40079.232824074068</v>
      </c>
      <c r="T1564" s="10">
        <f t="shared" si="173"/>
        <v>40148.701388888883</v>
      </c>
      <c r="U1564">
        <f t="shared" si="174"/>
        <v>2009</v>
      </c>
      <c r="V1564" s="11">
        <v>40079.232824074068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 s="6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0">
        <f t="shared" si="172"/>
        <v>41652.409155092588</v>
      </c>
      <c r="T1565" s="10">
        <f t="shared" si="173"/>
        <v>41712.367488425924</v>
      </c>
      <c r="U1565">
        <f t="shared" si="174"/>
        <v>2014</v>
      </c>
      <c r="V1565" s="11">
        <v>41652.409155092588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 s="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0">
        <f t="shared" si="172"/>
        <v>42121.033668981479</v>
      </c>
      <c r="T1566" s="10">
        <f t="shared" si="173"/>
        <v>42152.503472222219</v>
      </c>
      <c r="U1566">
        <f t="shared" si="174"/>
        <v>2015</v>
      </c>
      <c r="V1566" s="11">
        <v>42121.033668981479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 s="6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0">
        <f t="shared" si="172"/>
        <v>40672.396539351852</v>
      </c>
      <c r="T1567" s="10">
        <f t="shared" si="173"/>
        <v>40702.396539351852</v>
      </c>
      <c r="U1567">
        <f t="shared" si="174"/>
        <v>2011</v>
      </c>
      <c r="V1567" s="11">
        <v>40672.396539351852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 s="6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0">
        <f t="shared" si="172"/>
        <v>42549.583379629628</v>
      </c>
      <c r="T1568" s="10">
        <f t="shared" si="173"/>
        <v>42578.583333333336</v>
      </c>
      <c r="U1568">
        <f t="shared" si="174"/>
        <v>2016</v>
      </c>
      <c r="V1568" s="11">
        <v>42549.583379629628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 s="6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0">
        <f t="shared" si="172"/>
        <v>41671.603530092587</v>
      </c>
      <c r="T1569" s="10">
        <f t="shared" si="173"/>
        <v>41686.666666666664</v>
      </c>
      <c r="U1569">
        <f t="shared" si="174"/>
        <v>2014</v>
      </c>
      <c r="V1569" s="11">
        <v>41671.603530092587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 s="6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0">
        <f t="shared" si="172"/>
        <v>41961.728993055549</v>
      </c>
      <c r="T1570" s="10">
        <f t="shared" si="173"/>
        <v>41996.728993055549</v>
      </c>
      <c r="U1570">
        <f t="shared" si="174"/>
        <v>2014</v>
      </c>
      <c r="V1570" s="11">
        <v>41961.728993055549</v>
      </c>
    </row>
    <row r="1571" spans="1:22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6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0">
        <f t="shared" si="172"/>
        <v>41389.346226851849</v>
      </c>
      <c r="T1571" s="10">
        <f t="shared" si="173"/>
        <v>41419.346226851849</v>
      </c>
      <c r="U1571">
        <f t="shared" si="174"/>
        <v>2013</v>
      </c>
      <c r="V1571" s="11">
        <v>41389.346226851849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 s="6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0">
        <f t="shared" si="172"/>
        <v>42438.480115740742</v>
      </c>
      <c r="T1572" s="10">
        <f t="shared" si="173"/>
        <v>42468.43844907407</v>
      </c>
      <c r="U1572">
        <f t="shared" si="174"/>
        <v>2016</v>
      </c>
      <c r="V1572" s="11">
        <v>42438.480115740742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 s="6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0">
        <f t="shared" si="172"/>
        <v>42144.436145833337</v>
      </c>
      <c r="T1573" s="10">
        <f t="shared" si="173"/>
        <v>42174.436145833337</v>
      </c>
      <c r="U1573">
        <f t="shared" si="174"/>
        <v>2015</v>
      </c>
      <c r="V1573" s="11">
        <v>42144.436145833337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 s="6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0">
        <f t="shared" si="172"/>
        <v>42403.699756944443</v>
      </c>
      <c r="T1574" s="10">
        <f t="shared" si="173"/>
        <v>42428.665972222218</v>
      </c>
      <c r="U1574">
        <f t="shared" si="174"/>
        <v>2016</v>
      </c>
      <c r="V1574" s="11">
        <v>42403.699756944443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 s="6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0">
        <f t="shared" si="172"/>
        <v>42785.666689814818</v>
      </c>
      <c r="T1575" s="10">
        <f t="shared" si="173"/>
        <v>42825.832638888889</v>
      </c>
      <c r="U1575">
        <f t="shared" si="174"/>
        <v>2017</v>
      </c>
      <c r="V1575" s="11">
        <v>42785.666689814818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 s="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0">
        <f t="shared" si="172"/>
        <v>42017.594085648147</v>
      </c>
      <c r="T1576" s="10">
        <f t="shared" si="173"/>
        <v>42052.594085648147</v>
      </c>
      <c r="U1576">
        <f t="shared" si="174"/>
        <v>2015</v>
      </c>
      <c r="V1576" s="11">
        <v>42017.594085648147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 s="6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0">
        <f t="shared" si="172"/>
        <v>41799.190925925926</v>
      </c>
      <c r="T1577" s="10">
        <f t="shared" si="173"/>
        <v>41829.190925925926</v>
      </c>
      <c r="U1577">
        <f t="shared" si="174"/>
        <v>2014</v>
      </c>
      <c r="V1577" s="11">
        <v>41799.190925925926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 s="6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0">
        <f t="shared" si="172"/>
        <v>42140.545925925922</v>
      </c>
      <c r="T1578" s="10">
        <f t="shared" si="173"/>
        <v>42185.545925925922</v>
      </c>
      <c r="U1578">
        <f t="shared" si="174"/>
        <v>2015</v>
      </c>
      <c r="V1578" s="11">
        <v>42140.545925925922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 s="6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0">
        <f t="shared" si="172"/>
        <v>41054.514444444445</v>
      </c>
      <c r="T1579" s="10">
        <f t="shared" si="173"/>
        <v>41114.514444444445</v>
      </c>
      <c r="U1579">
        <f t="shared" si="174"/>
        <v>2012</v>
      </c>
      <c r="V1579" s="11">
        <v>41054.514444444445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 s="6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0">
        <f t="shared" si="172"/>
        <v>40398.732534722221</v>
      </c>
      <c r="T1580" s="10">
        <f t="shared" si="173"/>
        <v>40422.75</v>
      </c>
      <c r="U1580">
        <f t="shared" si="174"/>
        <v>2010</v>
      </c>
      <c r="V1580" s="11">
        <v>40398.732534722221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 s="6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0">
        <f t="shared" si="172"/>
        <v>41481.663090277776</v>
      </c>
      <c r="T1581" s="10">
        <f t="shared" si="173"/>
        <v>41514.663090277776</v>
      </c>
      <c r="U1581">
        <f t="shared" si="174"/>
        <v>2013</v>
      </c>
      <c r="V1581" s="11">
        <v>41481.663090277776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6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0">
        <f t="shared" si="172"/>
        <v>40989.716736111113</v>
      </c>
      <c r="T1582" s="10">
        <f t="shared" si="173"/>
        <v>41049.716736111113</v>
      </c>
      <c r="U1582">
        <f t="shared" si="174"/>
        <v>2012</v>
      </c>
      <c r="V1582" s="11">
        <v>40989.716736111113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 s="6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0">
        <f t="shared" si="172"/>
        <v>42325.115624999999</v>
      </c>
      <c r="T1583" s="10">
        <f t="shared" si="173"/>
        <v>42357.115624999999</v>
      </c>
      <c r="U1583">
        <f t="shared" si="174"/>
        <v>2015</v>
      </c>
      <c r="V1583" s="11">
        <v>42325.115624999999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 s="6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0">
        <f t="shared" si="172"/>
        <v>42246.456631944442</v>
      </c>
      <c r="T1584" s="10">
        <f t="shared" si="173"/>
        <v>42303.555555555555</v>
      </c>
      <c r="U1584">
        <f t="shared" si="174"/>
        <v>2015</v>
      </c>
      <c r="V1584" s="11">
        <v>42246.456631944442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 s="6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0">
        <f t="shared" si="172"/>
        <v>41877.571655092594</v>
      </c>
      <c r="T1585" s="10">
        <f t="shared" si="173"/>
        <v>41907.571655092594</v>
      </c>
      <c r="U1585">
        <f t="shared" si="174"/>
        <v>2014</v>
      </c>
      <c r="V1585" s="11">
        <v>41877.571655092594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0">
        <f t="shared" si="172"/>
        <v>41779.315983796296</v>
      </c>
      <c r="T1586" s="10">
        <f t="shared" si="173"/>
        <v>41789.315983796296</v>
      </c>
      <c r="U1586">
        <f t="shared" si="174"/>
        <v>2014</v>
      </c>
      <c r="V1586" s="11">
        <v>41779.315983796296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 s="6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0">
        <f t="shared" si="172"/>
        <v>42707.562129629623</v>
      </c>
      <c r="T1587" s="10">
        <f t="shared" si="173"/>
        <v>42729.124999999993</v>
      </c>
      <c r="U1587">
        <f t="shared" si="174"/>
        <v>2016</v>
      </c>
      <c r="V1587" s="11">
        <v>42707.562129629623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6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0">
        <f t="shared" si="172"/>
        <v>42068.771087962967</v>
      </c>
      <c r="T1588" s="10">
        <f t="shared" si="173"/>
        <v>42098.729421296295</v>
      </c>
      <c r="U1588">
        <f t="shared" si="174"/>
        <v>2015</v>
      </c>
      <c r="V1588" s="11">
        <v>42068.771087962967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 s="6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0">
        <f t="shared" si="172"/>
        <v>41956.617650462962</v>
      </c>
      <c r="T1589" s="10">
        <f t="shared" si="173"/>
        <v>41986.617650462962</v>
      </c>
      <c r="U1589">
        <f t="shared" si="174"/>
        <v>2014</v>
      </c>
      <c r="V1589" s="11">
        <v>41956.617650462962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6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0">
        <f t="shared" si="172"/>
        <v>42004.916655092595</v>
      </c>
      <c r="T1590" s="10">
        <f t="shared" si="173"/>
        <v>42035.508333333331</v>
      </c>
      <c r="U1590">
        <f t="shared" si="174"/>
        <v>2014</v>
      </c>
      <c r="V1590" s="11">
        <v>42004.916655092595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6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0">
        <f t="shared" si="172"/>
        <v>42256.651458333326</v>
      </c>
      <c r="T1591" s="10">
        <f t="shared" si="173"/>
        <v>42286.651458333326</v>
      </c>
      <c r="U1591">
        <f t="shared" si="174"/>
        <v>2015</v>
      </c>
      <c r="V1591" s="11">
        <v>42256.651458333326</v>
      </c>
    </row>
    <row r="1592" spans="1:2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 s="6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0">
        <f t="shared" si="172"/>
        <v>42240.523888888885</v>
      </c>
      <c r="T1592" s="10">
        <f t="shared" si="173"/>
        <v>42270.523888888885</v>
      </c>
      <c r="U1592">
        <f t="shared" si="174"/>
        <v>2015</v>
      </c>
      <c r="V1592" s="11">
        <v>42240.523888888885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 s="6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0">
        <f t="shared" si="172"/>
        <v>42433.392835648141</v>
      </c>
      <c r="T1593" s="10">
        <f t="shared" si="173"/>
        <v>42463.351168981484</v>
      </c>
      <c r="U1593">
        <f t="shared" si="174"/>
        <v>2016</v>
      </c>
      <c r="V1593" s="11">
        <v>42433.392835648141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6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0">
        <f t="shared" si="172"/>
        <v>42045.73940972222</v>
      </c>
      <c r="T1594" s="10">
        <f t="shared" si="173"/>
        <v>42090.697743055549</v>
      </c>
      <c r="U1594">
        <f t="shared" si="174"/>
        <v>2015</v>
      </c>
      <c r="V1594" s="11">
        <v>42045.73940972222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 s="6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0">
        <f t="shared" si="172"/>
        <v>42033.51221064815</v>
      </c>
      <c r="T1595" s="10">
        <f t="shared" si="173"/>
        <v>42063.51221064815</v>
      </c>
      <c r="U1595">
        <f t="shared" si="174"/>
        <v>2015</v>
      </c>
      <c r="V1595" s="11">
        <v>42033.51221064815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 s="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0">
        <f t="shared" si="172"/>
        <v>42445.379421296289</v>
      </c>
      <c r="T1596" s="10">
        <f t="shared" si="173"/>
        <v>42505.347916666658</v>
      </c>
      <c r="U1596">
        <f t="shared" si="174"/>
        <v>2016</v>
      </c>
      <c r="V1596" s="11">
        <v>42445.379421296289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 s="6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0">
        <f t="shared" si="172"/>
        <v>41779.71675925926</v>
      </c>
      <c r="T1597" s="10">
        <f t="shared" si="173"/>
        <v>41808.509027777778</v>
      </c>
      <c r="U1597">
        <f t="shared" si="174"/>
        <v>2014</v>
      </c>
      <c r="V1597" s="11">
        <v>41779.71675925926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 s="6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0">
        <f t="shared" si="172"/>
        <v>41941.096863425926</v>
      </c>
      <c r="T1598" s="10">
        <f t="shared" si="173"/>
        <v>41986.13853009259</v>
      </c>
      <c r="U1598">
        <f t="shared" si="174"/>
        <v>2014</v>
      </c>
      <c r="V1598" s="11">
        <v>41941.096863425926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6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0">
        <f t="shared" si="172"/>
        <v>42603.020798611113</v>
      </c>
      <c r="T1599" s="10">
        <f t="shared" si="173"/>
        <v>42633.020798611113</v>
      </c>
      <c r="U1599">
        <f t="shared" si="174"/>
        <v>2016</v>
      </c>
      <c r="V1599" s="11">
        <v>42603.020798611113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 s="6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0">
        <f t="shared" si="172"/>
        <v>42151.334004629629</v>
      </c>
      <c r="T1600" s="10">
        <f t="shared" si="173"/>
        <v>42211.334004629629</v>
      </c>
      <c r="U1600">
        <f t="shared" si="174"/>
        <v>2015</v>
      </c>
      <c r="V1600" s="11">
        <v>42151.334004629629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6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0">
        <f t="shared" si="172"/>
        <v>42438.205740740734</v>
      </c>
      <c r="T1601" s="10">
        <f t="shared" si="173"/>
        <v>42468.164074074077</v>
      </c>
      <c r="U1601">
        <f t="shared" si="174"/>
        <v>2016</v>
      </c>
      <c r="V1601" s="11">
        <v>42438.205740740734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 s="6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0">
        <f t="shared" si="172"/>
        <v>41790.723981481482</v>
      </c>
      <c r="T1602" s="10">
        <f t="shared" si="173"/>
        <v>41834.882638888885</v>
      </c>
      <c r="U1602">
        <f t="shared" si="174"/>
        <v>2014</v>
      </c>
      <c r="V1602" s="11">
        <v>41790.723981481482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E1603/D1603</f>
        <v>1.082492</v>
      </c>
      <c r="P1603" s="6">
        <f t="shared" ref="P1603:P1666" si="176">E1603/L1603</f>
        <v>48.325535714285714</v>
      </c>
      <c r="Q1603" t="str">
        <f t="shared" ref="Q1603:Q1666" si="177">LEFT(N1603,FIND("/",N1603)-1)</f>
        <v>music</v>
      </c>
      <c r="R1603" t="str">
        <f t="shared" ref="R1603:R1666" si="178">MID(N1603,FIND("/",N1603)+1,LEN(N1603))</f>
        <v>rock</v>
      </c>
      <c r="S1603" s="10">
        <f t="shared" ref="S1603:S1666" si="179">(((J1603/60)/60)/24)+DATE(1970,1,1)+(-8/24)</f>
        <v>40637.759641203702</v>
      </c>
      <c r="T1603" s="10">
        <f t="shared" ref="T1603:T1666" si="180">(((I1603/60)/60)/24)+DATE(1970,1,1)+(-8/24)</f>
        <v>40667.759641203702</v>
      </c>
      <c r="U1603">
        <f t="shared" ref="U1603:U1666" si="181">YEAR(S1603)</f>
        <v>2011</v>
      </c>
      <c r="V1603" s="11">
        <v>40637.759641203702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 s="6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0">
        <f t="shared" si="179"/>
        <v>40787.964317129627</v>
      </c>
      <c r="T1604" s="10">
        <f t="shared" si="180"/>
        <v>40830.625</v>
      </c>
      <c r="U1604">
        <f t="shared" si="181"/>
        <v>2011</v>
      </c>
      <c r="V1604" s="11">
        <v>40787.964317129627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 s="6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0">
        <f t="shared" si="179"/>
        <v>40875.836331018516</v>
      </c>
      <c r="T1605" s="10">
        <f t="shared" si="180"/>
        <v>40935.836331018516</v>
      </c>
      <c r="U1605">
        <f t="shared" si="181"/>
        <v>2011</v>
      </c>
      <c r="V1605" s="11">
        <v>40875.836331018516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 s="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0">
        <f t="shared" si="179"/>
        <v>40945.511979166666</v>
      </c>
      <c r="T1606" s="10">
        <f t="shared" si="180"/>
        <v>40985.470312499994</v>
      </c>
      <c r="U1606">
        <f t="shared" si="181"/>
        <v>2012</v>
      </c>
      <c r="V1606" s="11">
        <v>40945.511979166666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 s="6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0">
        <f t="shared" si="179"/>
        <v>40746.679548611108</v>
      </c>
      <c r="T1607" s="10">
        <f t="shared" si="180"/>
        <v>40755.958333333328</v>
      </c>
      <c r="U1607">
        <f t="shared" si="181"/>
        <v>2011</v>
      </c>
      <c r="V1607" s="11">
        <v>40746.679548611108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 s="6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0">
        <f t="shared" si="179"/>
        <v>40535.778217592589</v>
      </c>
      <c r="T1608" s="10">
        <f t="shared" si="180"/>
        <v>40625.736550925925</v>
      </c>
      <c r="U1608">
        <f t="shared" si="181"/>
        <v>2010</v>
      </c>
      <c r="V1608" s="11">
        <v>40535.778217592589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 s="6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0">
        <f t="shared" si="179"/>
        <v>41053.475127314814</v>
      </c>
      <c r="T1609" s="10">
        <f t="shared" si="180"/>
        <v>41074.475127314814</v>
      </c>
      <c r="U1609">
        <f t="shared" si="181"/>
        <v>2012</v>
      </c>
      <c r="V1609" s="11">
        <v>41053.475127314814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 s="6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0">
        <f t="shared" si="179"/>
        <v>41607.497523148144</v>
      </c>
      <c r="T1610" s="10">
        <f t="shared" si="180"/>
        <v>41639.893055555556</v>
      </c>
      <c r="U1610">
        <f t="shared" si="181"/>
        <v>2013</v>
      </c>
      <c r="V1610" s="11">
        <v>41607.497523148144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 s="6">
        <f t="shared" si="176"/>
        <v>443.75</v>
      </c>
      <c r="Q1611" t="str">
        <f t="shared" si="177"/>
        <v>music</v>
      </c>
      <c r="R1611" t="str">
        <f t="shared" si="178"/>
        <v>rock</v>
      </c>
      <c r="S1611" s="10">
        <f t="shared" si="179"/>
        <v>40795.667928240735</v>
      </c>
      <c r="T1611" s="10">
        <f t="shared" si="180"/>
        <v>40849</v>
      </c>
      <c r="U1611">
        <f t="shared" si="181"/>
        <v>2011</v>
      </c>
      <c r="V1611" s="11">
        <v>40795.667928240735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 s="6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0">
        <f t="shared" si="179"/>
        <v>41228.591550925921</v>
      </c>
      <c r="T1612" s="10">
        <f t="shared" si="180"/>
        <v>41258.591550925921</v>
      </c>
      <c r="U1612">
        <f t="shared" si="181"/>
        <v>2012</v>
      </c>
      <c r="V1612" s="11">
        <v>41228.591550925921</v>
      </c>
    </row>
    <row r="1613" spans="1:2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 s="6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0">
        <f t="shared" si="179"/>
        <v>41408.667037037034</v>
      </c>
      <c r="T1613" s="10">
        <f t="shared" si="180"/>
        <v>41429.667037037034</v>
      </c>
      <c r="U1613">
        <f t="shared" si="181"/>
        <v>2013</v>
      </c>
      <c r="V1613" s="11">
        <v>41408.667037037034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 s="6">
        <f t="shared" si="176"/>
        <v>50</v>
      </c>
      <c r="Q1614" t="str">
        <f t="shared" si="177"/>
        <v>music</v>
      </c>
      <c r="R1614" t="str">
        <f t="shared" si="178"/>
        <v>rock</v>
      </c>
      <c r="S1614" s="10">
        <f t="shared" si="179"/>
        <v>41246.541481481479</v>
      </c>
      <c r="T1614" s="10">
        <f t="shared" si="180"/>
        <v>41276.541481481479</v>
      </c>
      <c r="U1614">
        <f t="shared" si="181"/>
        <v>2012</v>
      </c>
      <c r="V1614" s="11">
        <v>41246.541481481479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 s="6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0">
        <f t="shared" si="179"/>
        <v>41081.736134259256</v>
      </c>
      <c r="T1615" s="10">
        <f t="shared" si="180"/>
        <v>41111.736134259256</v>
      </c>
      <c r="U1615">
        <f t="shared" si="181"/>
        <v>2012</v>
      </c>
      <c r="V1615" s="11">
        <v>41081.736134259256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 s="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0">
        <f t="shared" si="179"/>
        <v>41794.647789351846</v>
      </c>
      <c r="T1616" s="10">
        <f t="shared" si="180"/>
        <v>41854.375</v>
      </c>
      <c r="U1616">
        <f t="shared" si="181"/>
        <v>2014</v>
      </c>
      <c r="V1616" s="11">
        <v>41794.647789351846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 s="6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0">
        <f t="shared" si="179"/>
        <v>40844.717546296291</v>
      </c>
      <c r="T1617" s="10">
        <f t="shared" si="180"/>
        <v>40889.759212962963</v>
      </c>
      <c r="U1617">
        <f t="shared" si="181"/>
        <v>2011</v>
      </c>
      <c r="V1617" s="11">
        <v>40844.717546296291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 s="6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0">
        <f t="shared" si="179"/>
        <v>41194.382187499999</v>
      </c>
      <c r="T1618" s="10">
        <f t="shared" si="180"/>
        <v>41235.583333333328</v>
      </c>
      <c r="U1618">
        <f t="shared" si="181"/>
        <v>2012</v>
      </c>
      <c r="V1618" s="11">
        <v>41194.382187499999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 s="6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0">
        <f t="shared" si="179"/>
        <v>41546.330879629626</v>
      </c>
      <c r="T1619" s="10">
        <f t="shared" si="180"/>
        <v>41579.458333333328</v>
      </c>
      <c r="U1619">
        <f t="shared" si="181"/>
        <v>2013</v>
      </c>
      <c r="V1619" s="11">
        <v>41546.330879629626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 s="6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0">
        <f t="shared" si="179"/>
        <v>41301.321006944439</v>
      </c>
      <c r="T1620" s="10">
        <f t="shared" si="180"/>
        <v>41341.321006944439</v>
      </c>
      <c r="U1620">
        <f t="shared" si="181"/>
        <v>2013</v>
      </c>
      <c r="V1620" s="11">
        <v>41301.321006944439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 s="6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0">
        <f t="shared" si="179"/>
        <v>41875.852847222224</v>
      </c>
      <c r="T1621" s="10">
        <f t="shared" si="180"/>
        <v>41896.852847222224</v>
      </c>
      <c r="U1621">
        <f t="shared" si="181"/>
        <v>2014</v>
      </c>
      <c r="V1621" s="11">
        <v>41875.852847222224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 s="6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0">
        <f t="shared" si="179"/>
        <v>41321.006249999999</v>
      </c>
      <c r="T1622" s="10">
        <f t="shared" si="180"/>
        <v>41328.006249999999</v>
      </c>
      <c r="U1622">
        <f t="shared" si="181"/>
        <v>2013</v>
      </c>
      <c r="V1622" s="11">
        <v>41321.006249999999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 s="6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0">
        <f t="shared" si="179"/>
        <v>41003.273321759254</v>
      </c>
      <c r="T1623" s="10">
        <f t="shared" si="180"/>
        <v>41056.832638888889</v>
      </c>
      <c r="U1623">
        <f t="shared" si="181"/>
        <v>2012</v>
      </c>
      <c r="V1623" s="11">
        <v>41003.273321759254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 s="6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0">
        <f t="shared" si="179"/>
        <v>41949.961504629624</v>
      </c>
      <c r="T1624" s="10">
        <f t="shared" si="180"/>
        <v>41989.999305555553</v>
      </c>
      <c r="U1624">
        <f t="shared" si="181"/>
        <v>2014</v>
      </c>
      <c r="V1624" s="11">
        <v>41949.961504629624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 s="6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0">
        <f t="shared" si="179"/>
        <v>41453.355196759258</v>
      </c>
      <c r="T1625" s="10">
        <f t="shared" si="180"/>
        <v>41513.355196759258</v>
      </c>
      <c r="U1625">
        <f t="shared" si="181"/>
        <v>2013</v>
      </c>
      <c r="V1625" s="11">
        <v>41453.355196759258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 s="6">
        <f t="shared" si="176"/>
        <v>47.2</v>
      </c>
      <c r="Q1626" t="str">
        <f t="shared" si="177"/>
        <v>music</v>
      </c>
      <c r="R1626" t="str">
        <f t="shared" si="178"/>
        <v>rock</v>
      </c>
      <c r="S1626" s="10">
        <f t="shared" si="179"/>
        <v>41243.033969907403</v>
      </c>
      <c r="T1626" s="10">
        <f t="shared" si="180"/>
        <v>41283.033969907403</v>
      </c>
      <c r="U1626">
        <f t="shared" si="181"/>
        <v>2012</v>
      </c>
      <c r="V1626" s="11">
        <v>41243.033969907403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 s="6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0">
        <f t="shared" si="179"/>
        <v>41135.366354166668</v>
      </c>
      <c r="T1627" s="10">
        <f t="shared" si="180"/>
        <v>41163.366354166668</v>
      </c>
      <c r="U1627">
        <f t="shared" si="181"/>
        <v>2012</v>
      </c>
      <c r="V1627" s="11">
        <v>41135.366354166668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 s="6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0">
        <f t="shared" si="179"/>
        <v>41579.514664351853</v>
      </c>
      <c r="T1628" s="10">
        <f t="shared" si="180"/>
        <v>41609.556331018517</v>
      </c>
      <c r="U1628">
        <f t="shared" si="181"/>
        <v>2013</v>
      </c>
      <c r="V1628" s="11">
        <v>41579.514664351853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 s="6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0">
        <f t="shared" si="179"/>
        <v>41205.373715277776</v>
      </c>
      <c r="T1629" s="10">
        <f t="shared" si="180"/>
        <v>41238.874305555553</v>
      </c>
      <c r="U1629">
        <f t="shared" si="181"/>
        <v>2012</v>
      </c>
      <c r="V1629" s="11">
        <v>41205.373715277776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 s="6">
        <f t="shared" si="176"/>
        <v>45.875</v>
      </c>
      <c r="Q1630" t="str">
        <f t="shared" si="177"/>
        <v>music</v>
      </c>
      <c r="R1630" t="str">
        <f t="shared" si="178"/>
        <v>rock</v>
      </c>
      <c r="S1630" s="10">
        <f t="shared" si="179"/>
        <v>41774.403726851851</v>
      </c>
      <c r="T1630" s="10">
        <f t="shared" si="180"/>
        <v>41807.403726851851</v>
      </c>
      <c r="U1630">
        <f t="shared" si="181"/>
        <v>2014</v>
      </c>
      <c r="V1630" s="11">
        <v>41774.403726851851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 s="6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0">
        <f t="shared" si="179"/>
        <v>41645.533946759257</v>
      </c>
      <c r="T1631" s="10">
        <f t="shared" si="180"/>
        <v>41690.533946759257</v>
      </c>
      <c r="U1631">
        <f t="shared" si="181"/>
        <v>2014</v>
      </c>
      <c r="V1631" s="11">
        <v>41645.533946759257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 s="6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0">
        <f t="shared" si="179"/>
        <v>40939.504340277774</v>
      </c>
      <c r="T1632" s="10">
        <f t="shared" si="180"/>
        <v>40969.957638888889</v>
      </c>
      <c r="U1632">
        <f t="shared" si="181"/>
        <v>2012</v>
      </c>
      <c r="V1632" s="11">
        <v>40939.504340277774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 s="6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0">
        <f t="shared" si="179"/>
        <v>41164.52616898148</v>
      </c>
      <c r="T1633" s="10">
        <f t="shared" si="180"/>
        <v>41194.52616898148</v>
      </c>
      <c r="U1633">
        <f t="shared" si="181"/>
        <v>2012</v>
      </c>
      <c r="V1633" s="11">
        <v>41164.52616898148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 s="6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0">
        <f t="shared" si="179"/>
        <v>40750.007569444439</v>
      </c>
      <c r="T1634" s="10">
        <f t="shared" si="180"/>
        <v>40810.007569444439</v>
      </c>
      <c r="U1634">
        <f t="shared" si="181"/>
        <v>2011</v>
      </c>
      <c r="V1634" s="11">
        <v>40750.007569444439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6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0">
        <f t="shared" si="179"/>
        <v>40896.550416666665</v>
      </c>
      <c r="T1635" s="10">
        <f t="shared" si="180"/>
        <v>40923.875</v>
      </c>
      <c r="U1635">
        <f t="shared" si="181"/>
        <v>2011</v>
      </c>
      <c r="V1635" s="11">
        <v>40896.550416666665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 s="6">
        <f t="shared" si="176"/>
        <v>62.8125</v>
      </c>
      <c r="Q1636" t="str">
        <f t="shared" si="177"/>
        <v>music</v>
      </c>
      <c r="R1636" t="str">
        <f t="shared" si="178"/>
        <v>rock</v>
      </c>
      <c r="S1636" s="10">
        <f t="shared" si="179"/>
        <v>40657.856493055551</v>
      </c>
      <c r="T1636" s="10">
        <f t="shared" si="180"/>
        <v>40695.915972222218</v>
      </c>
      <c r="U1636">
        <f t="shared" si="181"/>
        <v>2011</v>
      </c>
      <c r="V1636" s="11">
        <v>40657.856493055551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 s="6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0">
        <f t="shared" si="179"/>
        <v>42502.535428240742</v>
      </c>
      <c r="T1637" s="10">
        <f t="shared" si="180"/>
        <v>42562.535428240742</v>
      </c>
      <c r="U1637">
        <f t="shared" si="181"/>
        <v>2016</v>
      </c>
      <c r="V1637" s="11">
        <v>42502.535428240742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 s="6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0">
        <f t="shared" si="179"/>
        <v>40662.753333333334</v>
      </c>
      <c r="T1638" s="10">
        <f t="shared" si="180"/>
        <v>40705.833333333328</v>
      </c>
      <c r="U1638">
        <f t="shared" si="181"/>
        <v>2011</v>
      </c>
      <c r="V1638" s="11">
        <v>40662.753333333334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 s="6">
        <f t="shared" si="176"/>
        <v>34.6</v>
      </c>
      <c r="Q1639" t="str">
        <f t="shared" si="177"/>
        <v>music</v>
      </c>
      <c r="R1639" t="str">
        <f t="shared" si="178"/>
        <v>rock</v>
      </c>
      <c r="S1639" s="10">
        <f t="shared" si="179"/>
        <v>40122.418287037035</v>
      </c>
      <c r="T1639" s="10">
        <f t="shared" si="180"/>
        <v>40178.652083333334</v>
      </c>
      <c r="U1639">
        <f t="shared" si="181"/>
        <v>2009</v>
      </c>
      <c r="V1639" s="11">
        <v>40122.418287037035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 s="6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0">
        <f t="shared" si="179"/>
        <v>41288.353796296295</v>
      </c>
      <c r="T1640" s="10">
        <f t="shared" si="180"/>
        <v>41333.559027777774</v>
      </c>
      <c r="U1640">
        <f t="shared" si="181"/>
        <v>2013</v>
      </c>
      <c r="V1640" s="11">
        <v>41288.353796296295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6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0">
        <f t="shared" si="179"/>
        <v>40941.319039351853</v>
      </c>
      <c r="T1641" s="10">
        <f t="shared" si="180"/>
        <v>40971.319039351853</v>
      </c>
      <c r="U1641">
        <f t="shared" si="181"/>
        <v>2012</v>
      </c>
      <c r="V1641" s="11">
        <v>40941.319039351853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 s="6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0">
        <f t="shared" si="179"/>
        <v>40378.897627314815</v>
      </c>
      <c r="T1642" s="10">
        <f t="shared" si="180"/>
        <v>40392.749305555553</v>
      </c>
      <c r="U1642">
        <f t="shared" si="181"/>
        <v>2010</v>
      </c>
      <c r="V1642" s="11">
        <v>40378.897627314815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 s="6">
        <f t="shared" si="176"/>
        <v>97.5</v>
      </c>
      <c r="Q1643" t="str">
        <f t="shared" si="177"/>
        <v>music</v>
      </c>
      <c r="R1643" t="str">
        <f t="shared" si="178"/>
        <v>pop</v>
      </c>
      <c r="S1643" s="10">
        <f t="shared" si="179"/>
        <v>41962.263240740744</v>
      </c>
      <c r="T1643" s="10">
        <f t="shared" si="180"/>
        <v>41992.263240740744</v>
      </c>
      <c r="U1643">
        <f t="shared" si="181"/>
        <v>2014</v>
      </c>
      <c r="V1643" s="11">
        <v>41962.263240740744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6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0">
        <f t="shared" si="179"/>
        <v>40687.691284722219</v>
      </c>
      <c r="T1644" s="10">
        <f t="shared" si="180"/>
        <v>40707.691284722219</v>
      </c>
      <c r="U1644">
        <f t="shared" si="181"/>
        <v>2011</v>
      </c>
      <c r="V1644" s="11">
        <v>40687.691284722219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 s="6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0">
        <f t="shared" si="179"/>
        <v>41146.490879629629</v>
      </c>
      <c r="T1645" s="10">
        <f t="shared" si="180"/>
        <v>41176.490879629629</v>
      </c>
      <c r="U1645">
        <f t="shared" si="181"/>
        <v>2012</v>
      </c>
      <c r="V1645" s="11">
        <v>41146.490879629629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 s="6">
        <f t="shared" si="176"/>
        <v>85.546875</v>
      </c>
      <c r="Q1646" t="str">
        <f t="shared" si="177"/>
        <v>music</v>
      </c>
      <c r="R1646" t="str">
        <f t="shared" si="178"/>
        <v>pop</v>
      </c>
      <c r="S1646" s="10">
        <f t="shared" si="179"/>
        <v>41174.726388888885</v>
      </c>
      <c r="T1646" s="10">
        <f t="shared" si="180"/>
        <v>41234.768055555556</v>
      </c>
      <c r="U1646">
        <f t="shared" si="181"/>
        <v>2012</v>
      </c>
      <c r="V1646" s="11">
        <v>41174.726388888885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 s="6">
        <f t="shared" si="176"/>
        <v>554</v>
      </c>
      <c r="Q1647" t="str">
        <f t="shared" si="177"/>
        <v>music</v>
      </c>
      <c r="R1647" t="str">
        <f t="shared" si="178"/>
        <v>pop</v>
      </c>
      <c r="S1647" s="10">
        <f t="shared" si="179"/>
        <v>41521.284027777772</v>
      </c>
      <c r="T1647" s="10">
        <f t="shared" si="180"/>
        <v>41535.284027777772</v>
      </c>
      <c r="U1647">
        <f t="shared" si="181"/>
        <v>2013</v>
      </c>
      <c r="V1647" s="11">
        <v>41521.284027777772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 s="6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0">
        <f t="shared" si="179"/>
        <v>41833.116932870369</v>
      </c>
      <c r="T1648" s="10">
        <f t="shared" si="180"/>
        <v>41865.424305555556</v>
      </c>
      <c r="U1648">
        <f t="shared" si="181"/>
        <v>2014</v>
      </c>
      <c r="V1648" s="11">
        <v>41833.116932870369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 s="6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0">
        <f t="shared" si="179"/>
        <v>41039.076122685183</v>
      </c>
      <c r="T1649" s="10">
        <f t="shared" si="180"/>
        <v>41069.076122685183</v>
      </c>
      <c r="U1649">
        <f t="shared" si="181"/>
        <v>2012</v>
      </c>
      <c r="V1649" s="11">
        <v>41039.076122685183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 s="6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0">
        <f t="shared" si="179"/>
        <v>40592.371319444443</v>
      </c>
      <c r="T1650" s="10">
        <f t="shared" si="180"/>
        <v>40622.329652777778</v>
      </c>
      <c r="U1650">
        <f t="shared" si="181"/>
        <v>2011</v>
      </c>
      <c r="V1650" s="11">
        <v>40592.371319444443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 s="6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0">
        <f t="shared" si="179"/>
        <v>41737.351331018515</v>
      </c>
      <c r="T1651" s="10">
        <f t="shared" si="180"/>
        <v>41782.351331018515</v>
      </c>
      <c r="U1651">
        <f t="shared" si="181"/>
        <v>2014</v>
      </c>
      <c r="V1651" s="11">
        <v>41737.351331018515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 s="6">
        <f t="shared" si="176"/>
        <v>88.46875</v>
      </c>
      <c r="Q1652" t="str">
        <f t="shared" si="177"/>
        <v>music</v>
      </c>
      <c r="R1652" t="str">
        <f t="shared" si="178"/>
        <v>pop</v>
      </c>
      <c r="S1652" s="10">
        <f t="shared" si="179"/>
        <v>41526.102280092593</v>
      </c>
      <c r="T1652" s="10">
        <f t="shared" si="180"/>
        <v>41556.102280092593</v>
      </c>
      <c r="U1652">
        <f t="shared" si="181"/>
        <v>2013</v>
      </c>
      <c r="V1652" s="11">
        <v>41526.102280092593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 s="6">
        <f t="shared" si="176"/>
        <v>100.75</v>
      </c>
      <c r="Q1653" t="str">
        <f t="shared" si="177"/>
        <v>music</v>
      </c>
      <c r="R1653" t="str">
        <f t="shared" si="178"/>
        <v>pop</v>
      </c>
      <c r="S1653" s="10">
        <f t="shared" si="179"/>
        <v>40625.567361111105</v>
      </c>
      <c r="T1653" s="10">
        <f t="shared" si="180"/>
        <v>40658.957638888889</v>
      </c>
      <c r="U1653">
        <f t="shared" si="181"/>
        <v>2011</v>
      </c>
      <c r="V1653" s="11">
        <v>40625.567361111105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 s="6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0">
        <f t="shared" si="179"/>
        <v>41572.159641203703</v>
      </c>
      <c r="T1654" s="10">
        <f t="shared" si="180"/>
        <v>41602.201307870368</v>
      </c>
      <c r="U1654">
        <f t="shared" si="181"/>
        <v>2013</v>
      </c>
      <c r="V1654" s="11">
        <v>41572.159641203703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 s="6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0">
        <f t="shared" si="179"/>
        <v>40626.501111111109</v>
      </c>
      <c r="T1655" s="10">
        <f t="shared" si="180"/>
        <v>40657.501111111109</v>
      </c>
      <c r="U1655">
        <f t="shared" si="181"/>
        <v>2011</v>
      </c>
      <c r="V1655" s="11">
        <v>40626.501111111109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 s="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0">
        <f t="shared" si="179"/>
        <v>40987.557407407403</v>
      </c>
      <c r="T1656" s="10">
        <f t="shared" si="180"/>
        <v>41017.557407407403</v>
      </c>
      <c r="U1656">
        <f t="shared" si="181"/>
        <v>2012</v>
      </c>
      <c r="V1656" s="11">
        <v>40987.557407407403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 s="6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0">
        <f t="shared" si="179"/>
        <v>40974.458564814813</v>
      </c>
      <c r="T1657" s="10">
        <f t="shared" si="180"/>
        <v>41004.416898148142</v>
      </c>
      <c r="U1657">
        <f t="shared" si="181"/>
        <v>2012</v>
      </c>
      <c r="V1657" s="11">
        <v>40974.458564814813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 s="6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0">
        <f t="shared" si="179"/>
        <v>41226.595509259256</v>
      </c>
      <c r="T1658" s="10">
        <f t="shared" si="180"/>
        <v>41256.595509259256</v>
      </c>
      <c r="U1658">
        <f t="shared" si="181"/>
        <v>2012</v>
      </c>
      <c r="V1658" s="11">
        <v>41226.595509259256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 s="6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0">
        <f t="shared" si="179"/>
        <v>41023.448703703703</v>
      </c>
      <c r="T1659" s="10">
        <f t="shared" si="180"/>
        <v>41053.448703703703</v>
      </c>
      <c r="U1659">
        <f t="shared" si="181"/>
        <v>2012</v>
      </c>
      <c r="V1659" s="11">
        <v>41023.448703703703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 s="6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0">
        <f t="shared" si="179"/>
        <v>41222.888506944444</v>
      </c>
      <c r="T1660" s="10">
        <f t="shared" si="180"/>
        <v>41261.263888888883</v>
      </c>
      <c r="U1660">
        <f t="shared" si="181"/>
        <v>2012</v>
      </c>
      <c r="V1660" s="11">
        <v>41222.888506944444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 s="6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0">
        <f t="shared" si="179"/>
        <v>41596.580104166664</v>
      </c>
      <c r="T1661" s="10">
        <f t="shared" si="180"/>
        <v>41625.166666666664</v>
      </c>
      <c r="U1661">
        <f t="shared" si="181"/>
        <v>2013</v>
      </c>
      <c r="V1661" s="11">
        <v>41596.580104166664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 s="6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0">
        <f t="shared" si="179"/>
        <v>42459.360532407409</v>
      </c>
      <c r="T1662" s="10">
        <f t="shared" si="180"/>
        <v>42490.582638888889</v>
      </c>
      <c r="U1662">
        <f t="shared" si="181"/>
        <v>2016</v>
      </c>
      <c r="V1662" s="11">
        <v>42459.360532407409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 s="6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0">
        <f t="shared" si="179"/>
        <v>42343.664710648147</v>
      </c>
      <c r="T1663" s="10">
        <f t="shared" si="180"/>
        <v>42386.541666666664</v>
      </c>
      <c r="U1663">
        <f t="shared" si="181"/>
        <v>2015</v>
      </c>
      <c r="V1663" s="11">
        <v>42343.664710648147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 s="6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0">
        <f t="shared" si="179"/>
        <v>40847.864999999998</v>
      </c>
      <c r="T1664" s="10">
        <f t="shared" si="180"/>
        <v>40907.906666666662</v>
      </c>
      <c r="U1664">
        <f t="shared" si="181"/>
        <v>2011</v>
      </c>
      <c r="V1664" s="11">
        <v>40847.864999999998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 s="6">
        <f t="shared" si="176"/>
        <v>33.75</v>
      </c>
      <c r="Q1665" t="str">
        <f t="shared" si="177"/>
        <v>music</v>
      </c>
      <c r="R1665" t="str">
        <f t="shared" si="178"/>
        <v>pop</v>
      </c>
      <c r="S1665" s="10">
        <f t="shared" si="179"/>
        <v>42005.688738425924</v>
      </c>
      <c r="T1665" s="10">
        <f t="shared" si="180"/>
        <v>42035.688738425924</v>
      </c>
      <c r="U1665">
        <f t="shared" si="181"/>
        <v>2015</v>
      </c>
      <c r="V1665" s="11">
        <v>42005.688738425924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1.2240879999999998</v>
      </c>
      <c r="P1666" s="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0">
        <f t="shared" si="179"/>
        <v>40939.428449074068</v>
      </c>
      <c r="T1666" s="10">
        <f t="shared" si="180"/>
        <v>40983.832638888889</v>
      </c>
      <c r="U1666">
        <f t="shared" si="181"/>
        <v>2012</v>
      </c>
      <c r="V1666" s="11">
        <v>40939.428449074068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E1667/D1667</f>
        <v>1.1945714285714286</v>
      </c>
      <c r="P1667" s="6">
        <f t="shared" ref="P1667:P1730" si="183">E1667/L1667</f>
        <v>44.956989247311824</v>
      </c>
      <c r="Q1667" t="str">
        <f t="shared" ref="Q1667:Q1730" si="184">LEFT(N1667,FIND("/",N1667)-1)</f>
        <v>music</v>
      </c>
      <c r="R1667" t="str">
        <f t="shared" ref="R1667:R1730" si="185">MID(N1667,FIND("/",N1667)+1,LEN(N1667))</f>
        <v>pop</v>
      </c>
      <c r="S1667" s="10">
        <f t="shared" ref="S1667:S1730" si="186">(((J1667/60)/60)/24)+DATE(1970,1,1)+(-8/24)</f>
        <v>40564.316122685181</v>
      </c>
      <c r="T1667" s="10">
        <f t="shared" ref="T1667:T1730" si="187">(((I1667/60)/60)/24)+DATE(1970,1,1)+(-8/24)</f>
        <v>40595.791666666664</v>
      </c>
      <c r="U1667">
        <f t="shared" ref="U1667:U1730" si="188">YEAR(S1667)</f>
        <v>2011</v>
      </c>
      <c r="V1667" s="11">
        <v>40564.316122685181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 s="6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0">
        <f t="shared" si="186"/>
        <v>41330.91982638889</v>
      </c>
      <c r="T1668" s="10">
        <f t="shared" si="187"/>
        <v>41360.878159722219</v>
      </c>
      <c r="U1668">
        <f t="shared" si="188"/>
        <v>2013</v>
      </c>
      <c r="V1668" s="11">
        <v>41330.91982638889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 s="6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0">
        <f t="shared" si="186"/>
        <v>41681.737245370365</v>
      </c>
      <c r="T1669" s="10">
        <f t="shared" si="187"/>
        <v>41708.957638888889</v>
      </c>
      <c r="U1669">
        <f t="shared" si="188"/>
        <v>2014</v>
      </c>
      <c r="V1669" s="11">
        <v>41681.737245370365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 s="6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0">
        <f t="shared" si="186"/>
        <v>40844.816423611104</v>
      </c>
      <c r="T1670" s="10">
        <f t="shared" si="187"/>
        <v>40874.858090277776</v>
      </c>
      <c r="U1670">
        <f t="shared" si="188"/>
        <v>2011</v>
      </c>
      <c r="V1670" s="11">
        <v>40844.816423611104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 s="6">
        <f t="shared" si="183"/>
        <v>53.75</v>
      </c>
      <c r="Q1671" t="str">
        <f t="shared" si="184"/>
        <v>music</v>
      </c>
      <c r="R1671" t="str">
        <f t="shared" si="185"/>
        <v>pop</v>
      </c>
      <c r="S1671" s="10">
        <f t="shared" si="186"/>
        <v>42461.551805555551</v>
      </c>
      <c r="T1671" s="10">
        <f t="shared" si="187"/>
        <v>42521.551805555551</v>
      </c>
      <c r="U1671">
        <f t="shared" si="188"/>
        <v>2016</v>
      </c>
      <c r="V1671" s="11">
        <v>42461.551805555551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 s="6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0">
        <f t="shared" si="186"/>
        <v>40313.597210648149</v>
      </c>
      <c r="T1672" s="10">
        <f t="shared" si="187"/>
        <v>40363.833333333328</v>
      </c>
      <c r="U1672">
        <f t="shared" si="188"/>
        <v>2010</v>
      </c>
      <c r="V1672" s="11">
        <v>40313.597210648149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 s="6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0">
        <f t="shared" si="186"/>
        <v>42553.210810185185</v>
      </c>
      <c r="T1673" s="10">
        <f t="shared" si="187"/>
        <v>42583.210810185185</v>
      </c>
      <c r="U1673">
        <f t="shared" si="188"/>
        <v>2016</v>
      </c>
      <c r="V1673" s="11">
        <v>42553.210810185185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 s="6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0">
        <f t="shared" si="186"/>
        <v>41034.323263888888</v>
      </c>
      <c r="T1674" s="10">
        <f t="shared" si="187"/>
        <v>41064.323263888888</v>
      </c>
      <c r="U1674">
        <f t="shared" si="188"/>
        <v>2012</v>
      </c>
      <c r="V1674" s="11">
        <v>41034.323263888888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 s="6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0">
        <f t="shared" si="186"/>
        <v>42039.545046296298</v>
      </c>
      <c r="T1675" s="10">
        <f t="shared" si="187"/>
        <v>42069.545046296298</v>
      </c>
      <c r="U1675">
        <f t="shared" si="188"/>
        <v>2015</v>
      </c>
      <c r="V1675" s="11">
        <v>42039.545046296298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 s="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0">
        <f t="shared" si="186"/>
        <v>42569.272060185183</v>
      </c>
      <c r="T1676" s="10">
        <f t="shared" si="187"/>
        <v>42599.957638888889</v>
      </c>
      <c r="U1676">
        <f t="shared" si="188"/>
        <v>2016</v>
      </c>
      <c r="V1676" s="11">
        <v>42569.272060185183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 s="6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0">
        <f t="shared" si="186"/>
        <v>40802.399768518517</v>
      </c>
      <c r="T1677" s="10">
        <f t="shared" si="187"/>
        <v>40832.585416666661</v>
      </c>
      <c r="U1677">
        <f t="shared" si="188"/>
        <v>2011</v>
      </c>
      <c r="V1677" s="11">
        <v>40802.399768518517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 s="6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0">
        <f t="shared" si="186"/>
        <v>40973.392905092594</v>
      </c>
      <c r="T1678" s="10">
        <f t="shared" si="187"/>
        <v>41019.832638888889</v>
      </c>
      <c r="U1678">
        <f t="shared" si="188"/>
        <v>2012</v>
      </c>
      <c r="V1678" s="11">
        <v>40973.392905092594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 s="6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0">
        <f t="shared" si="186"/>
        <v>42416.073796296296</v>
      </c>
      <c r="T1679" s="10">
        <f t="shared" si="187"/>
        <v>42475.915972222218</v>
      </c>
      <c r="U1679">
        <f t="shared" si="188"/>
        <v>2016</v>
      </c>
      <c r="V1679" s="11">
        <v>42416.073796296296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 s="6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0">
        <f t="shared" si="186"/>
        <v>41662.521655092591</v>
      </c>
      <c r="T1680" s="10">
        <f t="shared" si="187"/>
        <v>41676.521655092591</v>
      </c>
      <c r="U1680">
        <f t="shared" si="188"/>
        <v>2014</v>
      </c>
      <c r="V1680" s="11">
        <v>41662.521655092591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 s="6">
        <f t="shared" si="183"/>
        <v>62.5</v>
      </c>
      <c r="Q1681" t="str">
        <f t="shared" si="184"/>
        <v>music</v>
      </c>
      <c r="R1681" t="str">
        <f t="shared" si="185"/>
        <v>pop</v>
      </c>
      <c r="S1681" s="10">
        <f t="shared" si="186"/>
        <v>40722.735474537032</v>
      </c>
      <c r="T1681" s="10">
        <f t="shared" si="187"/>
        <v>40745.735474537032</v>
      </c>
      <c r="U1681">
        <f t="shared" si="188"/>
        <v>2011</v>
      </c>
      <c r="V1681" s="11">
        <v>40722.735474537032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 s="6">
        <f t="shared" si="183"/>
        <v>47</v>
      </c>
      <c r="Q1682" t="str">
        <f t="shared" si="184"/>
        <v>music</v>
      </c>
      <c r="R1682" t="str">
        <f t="shared" si="185"/>
        <v>pop</v>
      </c>
      <c r="S1682" s="10">
        <f t="shared" si="186"/>
        <v>41802.424386574072</v>
      </c>
      <c r="T1682" s="10">
        <f t="shared" si="187"/>
        <v>41832.424386574072</v>
      </c>
      <c r="U1682">
        <f t="shared" si="188"/>
        <v>2014</v>
      </c>
      <c r="V1682" s="11">
        <v>41802.424386574072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 s="6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0">
        <f t="shared" si="186"/>
        <v>42773.78800925926</v>
      </c>
      <c r="T1683" s="10">
        <f t="shared" si="187"/>
        <v>42822.749999999993</v>
      </c>
      <c r="U1683">
        <f t="shared" si="188"/>
        <v>2017</v>
      </c>
      <c r="V1683" s="11">
        <v>42773.78800925926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6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0">
        <f t="shared" si="186"/>
        <v>42778.880324074074</v>
      </c>
      <c r="T1684" s="10">
        <f t="shared" si="187"/>
        <v>42838.838657407403</v>
      </c>
      <c r="U1684">
        <f t="shared" si="188"/>
        <v>2017</v>
      </c>
      <c r="V1684" s="11">
        <v>42778.880324074074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 s="6">
        <f t="shared" si="183"/>
        <v>76</v>
      </c>
      <c r="Q1685" t="str">
        <f t="shared" si="184"/>
        <v>music</v>
      </c>
      <c r="R1685" t="str">
        <f t="shared" si="185"/>
        <v>faith</v>
      </c>
      <c r="S1685" s="10">
        <f t="shared" si="186"/>
        <v>42808.44835648148</v>
      </c>
      <c r="T1685" s="10">
        <f t="shared" si="187"/>
        <v>42832.44835648148</v>
      </c>
      <c r="U1685">
        <f t="shared" si="188"/>
        <v>2017</v>
      </c>
      <c r="V1685" s="11">
        <v>42808.44835648148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 s="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0">
        <f t="shared" si="186"/>
        <v>42783.481956018521</v>
      </c>
      <c r="T1686" s="10">
        <f t="shared" si="187"/>
        <v>42811.440289351849</v>
      </c>
      <c r="U1686">
        <f t="shared" si="188"/>
        <v>2017</v>
      </c>
      <c r="V1686" s="11">
        <v>42783.481956018521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 s="6">
        <f t="shared" si="183"/>
        <v>24</v>
      </c>
      <c r="Q1687" t="str">
        <f t="shared" si="184"/>
        <v>music</v>
      </c>
      <c r="R1687" t="str">
        <f t="shared" si="185"/>
        <v>faith</v>
      </c>
      <c r="S1687" s="10">
        <f t="shared" si="186"/>
        <v>42787.916932870365</v>
      </c>
      <c r="T1687" s="10">
        <f t="shared" si="187"/>
        <v>42817.8752662037</v>
      </c>
      <c r="U1687">
        <f t="shared" si="188"/>
        <v>2017</v>
      </c>
      <c r="V1687" s="11">
        <v>42787.916932870365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 s="6">
        <f t="shared" si="183"/>
        <v>18</v>
      </c>
      <c r="Q1688" t="str">
        <f t="shared" si="184"/>
        <v>music</v>
      </c>
      <c r="R1688" t="str">
        <f t="shared" si="185"/>
        <v>faith</v>
      </c>
      <c r="S1688" s="10">
        <f t="shared" si="186"/>
        <v>42792.510636574072</v>
      </c>
      <c r="T1688" s="10">
        <f t="shared" si="187"/>
        <v>42852.468969907401</v>
      </c>
      <c r="U1688">
        <f t="shared" si="188"/>
        <v>2017</v>
      </c>
      <c r="V1688" s="11">
        <v>42792.510636574072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 s="6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0">
        <f t="shared" si="186"/>
        <v>42801.713483796295</v>
      </c>
      <c r="T1689" s="10">
        <f t="shared" si="187"/>
        <v>42835.510416666664</v>
      </c>
      <c r="U1689">
        <f t="shared" si="188"/>
        <v>2017</v>
      </c>
      <c r="V1689" s="11">
        <v>42801.713483796295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 s="6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0">
        <f t="shared" si="186"/>
        <v>42804.201319444437</v>
      </c>
      <c r="T1690" s="10">
        <f t="shared" si="187"/>
        <v>42834.15965277778</v>
      </c>
      <c r="U1690">
        <f t="shared" si="188"/>
        <v>2017</v>
      </c>
      <c r="V1690" s="11">
        <v>42804.201319444437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 s="6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0">
        <f t="shared" si="186"/>
        <v>42780.609143518515</v>
      </c>
      <c r="T1691" s="10">
        <f t="shared" si="187"/>
        <v>42810.567476851851</v>
      </c>
      <c r="U1691">
        <f t="shared" si="188"/>
        <v>2017</v>
      </c>
      <c r="V1691" s="11">
        <v>42780.609143518515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 s="6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0">
        <f t="shared" si="186"/>
        <v>42801.097708333335</v>
      </c>
      <c r="T1692" s="10">
        <f t="shared" si="187"/>
        <v>42831.056041666663</v>
      </c>
      <c r="U1692">
        <f t="shared" si="188"/>
        <v>2017</v>
      </c>
      <c r="V1692" s="11">
        <v>42801.097708333335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 s="6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0">
        <f t="shared" si="186"/>
        <v>42795.36814814814</v>
      </c>
      <c r="T1693" s="10">
        <f t="shared" si="187"/>
        <v>42827.708333333336</v>
      </c>
      <c r="U1693">
        <f t="shared" si="188"/>
        <v>2017</v>
      </c>
      <c r="V1693" s="11">
        <v>42795.36814814814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 s="6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0">
        <f t="shared" si="186"/>
        <v>42787.81790509259</v>
      </c>
      <c r="T1694" s="10">
        <f t="shared" si="187"/>
        <v>42820.665972222218</v>
      </c>
      <c r="U1694">
        <f t="shared" si="188"/>
        <v>2017</v>
      </c>
      <c r="V1694" s="11">
        <v>42787.81790509259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 s="6">
        <f t="shared" si="183"/>
        <v>35</v>
      </c>
      <c r="Q1695" t="str">
        <f t="shared" si="184"/>
        <v>music</v>
      </c>
      <c r="R1695" t="str">
        <f t="shared" si="185"/>
        <v>faith</v>
      </c>
      <c r="S1695" s="10">
        <f t="shared" si="186"/>
        <v>42803.586944444447</v>
      </c>
      <c r="T1695" s="10">
        <f t="shared" si="187"/>
        <v>42834.499999999993</v>
      </c>
      <c r="U1695">
        <f t="shared" si="188"/>
        <v>2017</v>
      </c>
      <c r="V1695" s="11">
        <v>42803.586944444447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 s="6">
        <f t="shared" si="183"/>
        <v>5</v>
      </c>
      <c r="Q1696" t="str">
        <f t="shared" si="184"/>
        <v>music</v>
      </c>
      <c r="R1696" t="str">
        <f t="shared" si="185"/>
        <v>faith</v>
      </c>
      <c r="S1696" s="10">
        <f t="shared" si="186"/>
        <v>42791.336504629631</v>
      </c>
      <c r="T1696" s="10">
        <f t="shared" si="187"/>
        <v>42820.85833333333</v>
      </c>
      <c r="U1696">
        <f t="shared" si="188"/>
        <v>2017</v>
      </c>
      <c r="V1696" s="11">
        <v>42791.336504629631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 s="6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0">
        <f t="shared" si="186"/>
        <v>42800.698078703703</v>
      </c>
      <c r="T1697" s="10">
        <f t="shared" si="187"/>
        <v>42834.708333333336</v>
      </c>
      <c r="U1697">
        <f t="shared" si="188"/>
        <v>2017</v>
      </c>
      <c r="V1697" s="11">
        <v>42800.698078703703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6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0">
        <f t="shared" si="186"/>
        <v>42795.736238425925</v>
      </c>
      <c r="T1698" s="10">
        <f t="shared" si="187"/>
        <v>42825.694571759253</v>
      </c>
      <c r="U1698">
        <f t="shared" si="188"/>
        <v>2017</v>
      </c>
      <c r="V1698" s="11">
        <v>42795.736238425925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 s="6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0">
        <f t="shared" si="186"/>
        <v>42804.69962962962</v>
      </c>
      <c r="T1699" s="10">
        <f t="shared" si="187"/>
        <v>42834.657962962963</v>
      </c>
      <c r="U1699">
        <f t="shared" si="188"/>
        <v>2017</v>
      </c>
      <c r="V1699" s="11">
        <v>42804.69962962962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6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0">
        <f t="shared" si="186"/>
        <v>42795.874537037038</v>
      </c>
      <c r="T1700" s="10">
        <f t="shared" si="187"/>
        <v>42819.814583333333</v>
      </c>
      <c r="U1700">
        <f t="shared" si="188"/>
        <v>2017</v>
      </c>
      <c r="V1700" s="11">
        <v>42795.874537037038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 s="6">
        <f t="shared" si="183"/>
        <v>54</v>
      </c>
      <c r="Q1701" t="str">
        <f t="shared" si="184"/>
        <v>music</v>
      </c>
      <c r="R1701" t="str">
        <f t="shared" si="185"/>
        <v>faith</v>
      </c>
      <c r="S1701" s="10">
        <f t="shared" si="186"/>
        <v>42806.530613425923</v>
      </c>
      <c r="T1701" s="10">
        <f t="shared" si="187"/>
        <v>42836.530613425923</v>
      </c>
      <c r="U1701">
        <f t="shared" si="188"/>
        <v>2017</v>
      </c>
      <c r="V1701" s="11">
        <v>42806.530613425923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 s="6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0">
        <f t="shared" si="186"/>
        <v>42795.738310185181</v>
      </c>
      <c r="T1702" s="10">
        <f t="shared" si="187"/>
        <v>42825.833333333336</v>
      </c>
      <c r="U1702">
        <f t="shared" si="188"/>
        <v>2017</v>
      </c>
      <c r="V1702" s="11">
        <v>42795.738310185181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 s="6">
        <f t="shared" si="183"/>
        <v>5</v>
      </c>
      <c r="Q1703" t="str">
        <f t="shared" si="184"/>
        <v>music</v>
      </c>
      <c r="R1703" t="str">
        <f t="shared" si="185"/>
        <v>faith</v>
      </c>
      <c r="S1703" s="10">
        <f t="shared" si="186"/>
        <v>41989.331076388888</v>
      </c>
      <c r="T1703" s="10">
        <f t="shared" si="187"/>
        <v>42019.331076388888</v>
      </c>
      <c r="U1703">
        <f t="shared" si="188"/>
        <v>2014</v>
      </c>
      <c r="V1703" s="11">
        <v>41989.331076388888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 s="6">
        <f t="shared" si="183"/>
        <v>1</v>
      </c>
      <c r="Q1704" t="str">
        <f t="shared" si="184"/>
        <v>music</v>
      </c>
      <c r="R1704" t="str">
        <f t="shared" si="185"/>
        <v>faith</v>
      </c>
      <c r="S1704" s="10">
        <f t="shared" si="186"/>
        <v>42063.536458333336</v>
      </c>
      <c r="T1704" s="10">
        <f t="shared" si="187"/>
        <v>42093.494791666664</v>
      </c>
      <c r="U1704">
        <f t="shared" si="188"/>
        <v>2015</v>
      </c>
      <c r="V1704" s="11">
        <v>42063.536458333336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 s="6">
        <f t="shared" si="183"/>
        <v>25.5</v>
      </c>
      <c r="Q1705" t="str">
        <f t="shared" si="184"/>
        <v>music</v>
      </c>
      <c r="R1705" t="str">
        <f t="shared" si="185"/>
        <v>faith</v>
      </c>
      <c r="S1705" s="10">
        <f t="shared" si="186"/>
        <v>42186.948344907411</v>
      </c>
      <c r="T1705" s="10">
        <f t="shared" si="187"/>
        <v>42246.948344907411</v>
      </c>
      <c r="U1705">
        <f t="shared" si="188"/>
        <v>2015</v>
      </c>
      <c r="V1705" s="11">
        <v>42186.948344907411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 s="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0">
        <f t="shared" si="186"/>
        <v>42020.806400462963</v>
      </c>
      <c r="T1706" s="10">
        <f t="shared" si="187"/>
        <v>42050.806400462963</v>
      </c>
      <c r="U1706">
        <f t="shared" si="188"/>
        <v>2015</v>
      </c>
      <c r="V1706" s="11">
        <v>42020.806400462963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6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0">
        <f t="shared" si="186"/>
        <v>42244.683402777773</v>
      </c>
      <c r="T1707" s="10">
        <f t="shared" si="187"/>
        <v>42256.333333333336</v>
      </c>
      <c r="U1707">
        <f t="shared" si="188"/>
        <v>2015</v>
      </c>
      <c r="V1707" s="11">
        <v>42244.683402777773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6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0">
        <f t="shared" si="186"/>
        <v>42178.973055555551</v>
      </c>
      <c r="T1708" s="10">
        <f t="shared" si="187"/>
        <v>42238.973055555551</v>
      </c>
      <c r="U1708">
        <f t="shared" si="188"/>
        <v>2015</v>
      </c>
      <c r="V1708" s="11">
        <v>42178.973055555551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 s="6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0">
        <f t="shared" si="186"/>
        <v>42427.387673611105</v>
      </c>
      <c r="T1709" s="10">
        <f t="shared" si="187"/>
        <v>42457.346006944441</v>
      </c>
      <c r="U1709">
        <f t="shared" si="188"/>
        <v>2016</v>
      </c>
      <c r="V1709" s="11">
        <v>42427.387673611105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6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0">
        <f t="shared" si="186"/>
        <v>42451.533634259256</v>
      </c>
      <c r="T1710" s="10">
        <f t="shared" si="187"/>
        <v>42491.533634259256</v>
      </c>
      <c r="U1710">
        <f t="shared" si="188"/>
        <v>2016</v>
      </c>
      <c r="V1710" s="11">
        <v>42451.533634259256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 s="6">
        <f t="shared" si="183"/>
        <v>21.25</v>
      </c>
      <c r="Q1711" t="str">
        <f t="shared" si="184"/>
        <v>music</v>
      </c>
      <c r="R1711" t="str">
        <f t="shared" si="185"/>
        <v>faith</v>
      </c>
      <c r="S1711" s="10">
        <f t="shared" si="186"/>
        <v>41841.230486111104</v>
      </c>
      <c r="T1711" s="10">
        <f t="shared" si="187"/>
        <v>41882.485416666663</v>
      </c>
      <c r="U1711">
        <f t="shared" si="188"/>
        <v>2014</v>
      </c>
      <c r="V1711" s="11">
        <v>41841.230486111104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 s="6">
        <f t="shared" si="183"/>
        <v>34</v>
      </c>
      <c r="Q1712" t="str">
        <f t="shared" si="184"/>
        <v>music</v>
      </c>
      <c r="R1712" t="str">
        <f t="shared" si="185"/>
        <v>faith</v>
      </c>
      <c r="S1712" s="10">
        <f t="shared" si="186"/>
        <v>42341.257962962954</v>
      </c>
      <c r="T1712" s="10">
        <f t="shared" si="187"/>
        <v>42387.208333333336</v>
      </c>
      <c r="U1712">
        <f t="shared" si="188"/>
        <v>2015</v>
      </c>
      <c r="V1712" s="11">
        <v>42341.257962962954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 s="6">
        <f t="shared" si="183"/>
        <v>525</v>
      </c>
      <c r="Q1713" t="str">
        <f t="shared" si="184"/>
        <v>music</v>
      </c>
      <c r="R1713" t="str">
        <f t="shared" si="185"/>
        <v>faith</v>
      </c>
      <c r="S1713" s="10">
        <f t="shared" si="186"/>
        <v>41852.312893518516</v>
      </c>
      <c r="T1713" s="10">
        <f t="shared" si="187"/>
        <v>41883.312893518516</v>
      </c>
      <c r="U1713">
        <f t="shared" si="188"/>
        <v>2014</v>
      </c>
      <c r="V1713" s="11">
        <v>41852.312893518516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6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0">
        <f t="shared" si="186"/>
        <v>42125.580474537033</v>
      </c>
      <c r="T1714" s="10">
        <f t="shared" si="187"/>
        <v>42185.580474537033</v>
      </c>
      <c r="U1714">
        <f t="shared" si="188"/>
        <v>2015</v>
      </c>
      <c r="V1714" s="11">
        <v>42125.580474537033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 s="6">
        <f t="shared" si="183"/>
        <v>50</v>
      </c>
      <c r="Q1715" t="str">
        <f t="shared" si="184"/>
        <v>music</v>
      </c>
      <c r="R1715" t="str">
        <f t="shared" si="185"/>
        <v>faith</v>
      </c>
      <c r="S1715" s="10">
        <f t="shared" si="186"/>
        <v>41887.467731481483</v>
      </c>
      <c r="T1715" s="10">
        <f t="shared" si="187"/>
        <v>41917.467731481483</v>
      </c>
      <c r="U1715">
        <f t="shared" si="188"/>
        <v>2014</v>
      </c>
      <c r="V1715" s="11">
        <v>41887.467731481483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 s="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0">
        <f t="shared" si="186"/>
        <v>42095.585196759253</v>
      </c>
      <c r="T1716" s="10">
        <f t="shared" si="187"/>
        <v>42125.585196759253</v>
      </c>
      <c r="U1716">
        <f t="shared" si="188"/>
        <v>2015</v>
      </c>
      <c r="V1716" s="11">
        <v>42095.585196759253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 s="6">
        <f t="shared" si="183"/>
        <v>5.5</v>
      </c>
      <c r="Q1717" t="str">
        <f t="shared" si="184"/>
        <v>music</v>
      </c>
      <c r="R1717" t="str">
        <f t="shared" si="185"/>
        <v>faith</v>
      </c>
      <c r="S1717" s="10">
        <f t="shared" si="186"/>
        <v>42063.884085648147</v>
      </c>
      <c r="T1717" s="10">
        <f t="shared" si="187"/>
        <v>42093.806944444441</v>
      </c>
      <c r="U1717">
        <f t="shared" si="188"/>
        <v>2015</v>
      </c>
      <c r="V1717" s="11">
        <v>42063.884085648147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 s="6">
        <f t="shared" si="183"/>
        <v>50</v>
      </c>
      <c r="Q1718" t="str">
        <f t="shared" si="184"/>
        <v>music</v>
      </c>
      <c r="R1718" t="str">
        <f t="shared" si="185"/>
        <v>faith</v>
      </c>
      <c r="S1718" s="10">
        <f t="shared" si="186"/>
        <v>42673.244201388887</v>
      </c>
      <c r="T1718" s="10">
        <f t="shared" si="187"/>
        <v>42713.285868055551</v>
      </c>
      <c r="U1718">
        <f t="shared" si="188"/>
        <v>2016</v>
      </c>
      <c r="V1718" s="11">
        <v>42673.244201388887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 s="6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0">
        <f t="shared" si="186"/>
        <v>42460.648587962954</v>
      </c>
      <c r="T1719" s="10">
        <f t="shared" si="187"/>
        <v>42480.833333333336</v>
      </c>
      <c r="U1719">
        <f t="shared" si="188"/>
        <v>2016</v>
      </c>
      <c r="V1719" s="11">
        <v>42460.648587962954</v>
      </c>
    </row>
    <row r="1720" spans="1:22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 s="6">
        <f t="shared" si="183"/>
        <v>37.5</v>
      </c>
      <c r="Q1720" t="str">
        <f t="shared" si="184"/>
        <v>music</v>
      </c>
      <c r="R1720" t="str">
        <f t="shared" si="185"/>
        <v>faith</v>
      </c>
      <c r="S1720" s="10">
        <f t="shared" si="186"/>
        <v>42460.277187499996</v>
      </c>
      <c r="T1720" s="10">
        <f t="shared" si="187"/>
        <v>42503.874305555553</v>
      </c>
      <c r="U1720">
        <f t="shared" si="188"/>
        <v>2016</v>
      </c>
      <c r="V1720" s="11">
        <v>42460.277187499996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 s="6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0">
        <f t="shared" si="186"/>
        <v>41869.201284722221</v>
      </c>
      <c r="T1721" s="10">
        <f t="shared" si="187"/>
        <v>41899.201284722221</v>
      </c>
      <c r="U1721">
        <f t="shared" si="188"/>
        <v>2014</v>
      </c>
      <c r="V1721" s="11">
        <v>41869.201284722221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 s="6">
        <f t="shared" si="183"/>
        <v>28.125</v>
      </c>
      <c r="Q1722" t="str">
        <f t="shared" si="184"/>
        <v>music</v>
      </c>
      <c r="R1722" t="str">
        <f t="shared" si="185"/>
        <v>faith</v>
      </c>
      <c r="S1722" s="10">
        <f t="shared" si="186"/>
        <v>41922.449895833335</v>
      </c>
      <c r="T1722" s="10">
        <f t="shared" si="187"/>
        <v>41952.491562499999</v>
      </c>
      <c r="U1722">
        <f t="shared" si="188"/>
        <v>2014</v>
      </c>
      <c r="V1722" s="11">
        <v>41922.449895833335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6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0">
        <f t="shared" si="186"/>
        <v>42319.12804398148</v>
      </c>
      <c r="T1723" s="10">
        <f t="shared" si="187"/>
        <v>42349.12804398148</v>
      </c>
      <c r="U1723">
        <f t="shared" si="188"/>
        <v>2015</v>
      </c>
      <c r="V1723" s="11">
        <v>42319.12804398148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 s="6">
        <f t="shared" si="183"/>
        <v>1</v>
      </c>
      <c r="Q1724" t="str">
        <f t="shared" si="184"/>
        <v>music</v>
      </c>
      <c r="R1724" t="str">
        <f t="shared" si="185"/>
        <v>faith</v>
      </c>
      <c r="S1724" s="10">
        <f t="shared" si="186"/>
        <v>42425.627650462957</v>
      </c>
      <c r="T1724" s="10">
        <f t="shared" si="187"/>
        <v>42462.673611111109</v>
      </c>
      <c r="U1724">
        <f t="shared" si="188"/>
        <v>2016</v>
      </c>
      <c r="V1724" s="11">
        <v>42425.627650462957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 s="6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0">
        <f t="shared" si="186"/>
        <v>42129.492071759254</v>
      </c>
      <c r="T1725" s="10">
        <f t="shared" si="187"/>
        <v>42185.916666666664</v>
      </c>
      <c r="U1725">
        <f t="shared" si="188"/>
        <v>2015</v>
      </c>
      <c r="V1725" s="11">
        <v>42129.492071759254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 s="6">
        <f t="shared" si="183"/>
        <v>8.75</v>
      </c>
      <c r="Q1726" t="str">
        <f t="shared" si="184"/>
        <v>music</v>
      </c>
      <c r="R1726" t="str">
        <f t="shared" si="185"/>
        <v>faith</v>
      </c>
      <c r="S1726" s="10">
        <f t="shared" si="186"/>
        <v>41912.599097222221</v>
      </c>
      <c r="T1726" s="10">
        <f t="shared" si="187"/>
        <v>41942.599097222221</v>
      </c>
      <c r="U1726">
        <f t="shared" si="188"/>
        <v>2014</v>
      </c>
      <c r="V1726" s="11">
        <v>41912.599097222221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 s="6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0">
        <f t="shared" si="186"/>
        <v>41845.634826388887</v>
      </c>
      <c r="T1727" s="10">
        <f t="shared" si="187"/>
        <v>41875.634826388887</v>
      </c>
      <c r="U1727">
        <f t="shared" si="188"/>
        <v>2014</v>
      </c>
      <c r="V1727" s="11">
        <v>41845.634826388887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 s="6">
        <f t="shared" si="183"/>
        <v>137.25</v>
      </c>
      <c r="Q1728" t="str">
        <f t="shared" si="184"/>
        <v>music</v>
      </c>
      <c r="R1728" t="str">
        <f t="shared" si="185"/>
        <v>faith</v>
      </c>
      <c r="S1728" s="10">
        <f t="shared" si="186"/>
        <v>41788.586388888885</v>
      </c>
      <c r="T1728" s="10">
        <f t="shared" si="187"/>
        <v>41817.586388888885</v>
      </c>
      <c r="U1728">
        <f t="shared" si="188"/>
        <v>2014</v>
      </c>
      <c r="V1728" s="11">
        <v>41788.586388888885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 s="6">
        <f t="shared" si="183"/>
        <v>1</v>
      </c>
      <c r="Q1729" t="str">
        <f t="shared" si="184"/>
        <v>music</v>
      </c>
      <c r="R1729" t="str">
        <f t="shared" si="185"/>
        <v>faith</v>
      </c>
      <c r="S1729" s="10">
        <f t="shared" si="186"/>
        <v>42044.594641203708</v>
      </c>
      <c r="T1729" s="10">
        <f t="shared" si="187"/>
        <v>42099.124999999993</v>
      </c>
      <c r="U1729">
        <f t="shared" si="188"/>
        <v>2015</v>
      </c>
      <c r="V1729" s="11">
        <v>42044.594641203708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0.68400000000000005</v>
      </c>
      <c r="P1730" s="6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0">
        <f t="shared" si="186"/>
        <v>42268.292523148142</v>
      </c>
      <c r="T1730" s="10">
        <f t="shared" si="187"/>
        <v>42298.292523148142</v>
      </c>
      <c r="U1730">
        <f t="shared" si="188"/>
        <v>2015</v>
      </c>
      <c r="V1730" s="11">
        <v>42268.292523148142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E1731/D1731</f>
        <v>0</v>
      </c>
      <c r="P1731" s="6" t="e">
        <f t="shared" ref="P1731:P1794" si="190">E1731/L1731</f>
        <v>#DIV/0!</v>
      </c>
      <c r="Q1731" t="str">
        <f t="shared" ref="Q1731:Q1794" si="191">LEFT(N1731,FIND("/",N1731)-1)</f>
        <v>music</v>
      </c>
      <c r="R1731" t="str">
        <f t="shared" ref="R1731:R1794" si="192">MID(N1731,FIND("/",N1731)+1,LEN(N1731))</f>
        <v>faith</v>
      </c>
      <c r="S1731" s="10">
        <f t="shared" ref="S1731:S1794" si="193">(((J1731/60)/60)/24)+DATE(1970,1,1)+(-8/24)</f>
        <v>42470.718819444439</v>
      </c>
      <c r="T1731" s="10">
        <f t="shared" ref="T1731:T1794" si="194">(((I1731/60)/60)/24)+DATE(1970,1,1)+(-8/24)</f>
        <v>42530.718819444439</v>
      </c>
      <c r="U1731">
        <f t="shared" ref="U1731:U1794" si="195">YEAR(S1731)</f>
        <v>2016</v>
      </c>
      <c r="V1731" s="11">
        <v>42470.718819444439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6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0">
        <f t="shared" si="193"/>
        <v>42271.754432870373</v>
      </c>
      <c r="T1732" s="10">
        <f t="shared" si="194"/>
        <v>42301.754432870373</v>
      </c>
      <c r="U1732">
        <f t="shared" si="195"/>
        <v>2015</v>
      </c>
      <c r="V1732" s="11">
        <v>42271.754432870373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6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0">
        <f t="shared" si="193"/>
        <v>42152.573518518511</v>
      </c>
      <c r="T1733" s="10">
        <f t="shared" si="194"/>
        <v>42166.291666666664</v>
      </c>
      <c r="U1733">
        <f t="shared" si="195"/>
        <v>2015</v>
      </c>
      <c r="V1733" s="11">
        <v>42152.573518518511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6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0">
        <f t="shared" si="193"/>
        <v>42325.350474537037</v>
      </c>
      <c r="T1734" s="10">
        <f t="shared" si="194"/>
        <v>42384.874999999993</v>
      </c>
      <c r="U1734">
        <f t="shared" si="195"/>
        <v>2015</v>
      </c>
      <c r="V1734" s="11">
        <v>42325.350474537037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6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0">
        <f t="shared" si="193"/>
        <v>42614.342291666668</v>
      </c>
      <c r="T1735" s="10">
        <f t="shared" si="194"/>
        <v>42626.562499999993</v>
      </c>
      <c r="U1735">
        <f t="shared" si="195"/>
        <v>2016</v>
      </c>
      <c r="V1735" s="11">
        <v>42614.342291666668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 s="6">
        <f t="shared" si="190"/>
        <v>1</v>
      </c>
      <c r="Q1736" t="str">
        <f t="shared" si="191"/>
        <v>music</v>
      </c>
      <c r="R1736" t="str">
        <f t="shared" si="192"/>
        <v>faith</v>
      </c>
      <c r="S1736" s="10">
        <f t="shared" si="193"/>
        <v>42101.703194444439</v>
      </c>
      <c r="T1736" s="10">
        <f t="shared" si="194"/>
        <v>42131.703194444439</v>
      </c>
      <c r="U1736">
        <f t="shared" si="195"/>
        <v>2015</v>
      </c>
      <c r="V1736" s="11">
        <v>42101.703194444439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 s="6">
        <f t="shared" si="190"/>
        <v>55</v>
      </c>
      <c r="Q1737" t="str">
        <f t="shared" si="191"/>
        <v>music</v>
      </c>
      <c r="R1737" t="str">
        <f t="shared" si="192"/>
        <v>faith</v>
      </c>
      <c r="S1737" s="10">
        <f t="shared" si="193"/>
        <v>42559.480844907412</v>
      </c>
      <c r="T1737" s="10">
        <f t="shared" si="194"/>
        <v>42589.480844907412</v>
      </c>
      <c r="U1737">
        <f t="shared" si="195"/>
        <v>2016</v>
      </c>
      <c r="V1737" s="11">
        <v>42559.480844907412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 s="6">
        <f t="shared" si="190"/>
        <v>22</v>
      </c>
      <c r="Q1738" t="str">
        <f t="shared" si="191"/>
        <v>music</v>
      </c>
      <c r="R1738" t="str">
        <f t="shared" si="192"/>
        <v>faith</v>
      </c>
      <c r="S1738" s="10">
        <f t="shared" si="193"/>
        <v>42286.52815972222</v>
      </c>
      <c r="T1738" s="10">
        <f t="shared" si="194"/>
        <v>42316.569826388884</v>
      </c>
      <c r="U1738">
        <f t="shared" si="195"/>
        <v>2015</v>
      </c>
      <c r="V1738" s="11">
        <v>42286.52815972222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 s="6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0">
        <f t="shared" si="193"/>
        <v>42175.615648148152</v>
      </c>
      <c r="T1739" s="10">
        <f t="shared" si="194"/>
        <v>42205.615648148152</v>
      </c>
      <c r="U1739">
        <f t="shared" si="195"/>
        <v>2015</v>
      </c>
      <c r="V1739" s="11">
        <v>42175.615648148152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 s="6">
        <f t="shared" si="190"/>
        <v>20</v>
      </c>
      <c r="Q1740" t="str">
        <f t="shared" si="191"/>
        <v>music</v>
      </c>
      <c r="R1740" t="str">
        <f t="shared" si="192"/>
        <v>faith</v>
      </c>
      <c r="S1740" s="10">
        <f t="shared" si="193"/>
        <v>41884.540995370371</v>
      </c>
      <c r="T1740" s="10">
        <f t="shared" si="194"/>
        <v>41914.540995370371</v>
      </c>
      <c r="U1740">
        <f t="shared" si="195"/>
        <v>2014</v>
      </c>
      <c r="V1740" s="11">
        <v>41884.540995370371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 s="6">
        <f t="shared" si="190"/>
        <v>1</v>
      </c>
      <c r="Q1741" t="str">
        <f t="shared" si="191"/>
        <v>music</v>
      </c>
      <c r="R1741" t="str">
        <f t="shared" si="192"/>
        <v>faith</v>
      </c>
      <c r="S1741" s="10">
        <f t="shared" si="193"/>
        <v>42435.540879629632</v>
      </c>
      <c r="T1741" s="10">
        <f t="shared" si="194"/>
        <v>42494.499212962961</v>
      </c>
      <c r="U1741">
        <f t="shared" si="195"/>
        <v>2016</v>
      </c>
      <c r="V1741" s="11">
        <v>42435.540879629632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6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0">
        <f t="shared" si="193"/>
        <v>42171.48405092593</v>
      </c>
      <c r="T1742" s="10">
        <f t="shared" si="194"/>
        <v>42201.48405092593</v>
      </c>
      <c r="U1742">
        <f t="shared" si="195"/>
        <v>2015</v>
      </c>
      <c r="V1742" s="11">
        <v>42171.48405092593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 s="6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0">
        <f t="shared" si="193"/>
        <v>42120.294803240737</v>
      </c>
      <c r="T1743" s="10">
        <f t="shared" si="194"/>
        <v>42165.294803240737</v>
      </c>
      <c r="U1743">
        <f t="shared" si="195"/>
        <v>2015</v>
      </c>
      <c r="V1743" s="11">
        <v>42120.294803240737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 s="6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0">
        <f t="shared" si="193"/>
        <v>42710.543634259251</v>
      </c>
      <c r="T1744" s="10">
        <f t="shared" si="194"/>
        <v>42742.541666666664</v>
      </c>
      <c r="U1744">
        <f t="shared" si="195"/>
        <v>2016</v>
      </c>
      <c r="V1744" s="11">
        <v>42710.543634259251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 s="6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0">
        <f t="shared" si="193"/>
        <v>42586.592303240737</v>
      </c>
      <c r="T1745" s="10">
        <f t="shared" si="194"/>
        <v>42608.832638888889</v>
      </c>
      <c r="U1745">
        <f t="shared" si="195"/>
        <v>2016</v>
      </c>
      <c r="V1745" s="11">
        <v>42586.592303240737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 s="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0">
        <f t="shared" si="193"/>
        <v>42026.271724537037</v>
      </c>
      <c r="T1746" s="10">
        <f t="shared" si="194"/>
        <v>42071.230057870365</v>
      </c>
      <c r="U1746">
        <f t="shared" si="195"/>
        <v>2015</v>
      </c>
      <c r="V1746" s="11">
        <v>42026.271724537037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 s="6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0">
        <f t="shared" si="193"/>
        <v>42689.926365740735</v>
      </c>
      <c r="T1747" s="10">
        <f t="shared" si="194"/>
        <v>42725.749999999993</v>
      </c>
      <c r="U1747">
        <f t="shared" si="195"/>
        <v>2016</v>
      </c>
      <c r="V1747" s="11">
        <v>42689.926365740735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 s="6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0">
        <f t="shared" si="193"/>
        <v>42667.843368055554</v>
      </c>
      <c r="T1748" s="10">
        <f t="shared" si="194"/>
        <v>42697.749999999993</v>
      </c>
      <c r="U1748">
        <f t="shared" si="195"/>
        <v>2016</v>
      </c>
      <c r="V1748" s="11">
        <v>42667.843368055554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 s="6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0">
        <f t="shared" si="193"/>
        <v>42292.102199074077</v>
      </c>
      <c r="T1749" s="10">
        <f t="shared" si="194"/>
        <v>42321.291666666664</v>
      </c>
      <c r="U1749">
        <f t="shared" si="195"/>
        <v>2015</v>
      </c>
      <c r="V1749" s="11">
        <v>42292.102199074077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 s="6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0">
        <f t="shared" si="193"/>
        <v>42219.617395833331</v>
      </c>
      <c r="T1750" s="10">
        <f t="shared" si="194"/>
        <v>42249.617395833331</v>
      </c>
      <c r="U1750">
        <f t="shared" si="195"/>
        <v>2015</v>
      </c>
      <c r="V1750" s="11">
        <v>42219.617395833331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 s="6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0">
        <f t="shared" si="193"/>
        <v>42758.642604166664</v>
      </c>
      <c r="T1751" s="10">
        <f t="shared" si="194"/>
        <v>42795.458333333336</v>
      </c>
      <c r="U1751">
        <f t="shared" si="195"/>
        <v>2017</v>
      </c>
      <c r="V1751" s="11">
        <v>42758.642604166664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 s="6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0">
        <f t="shared" si="193"/>
        <v>42454.503518518519</v>
      </c>
      <c r="T1752" s="10">
        <f t="shared" si="194"/>
        <v>42479.503518518519</v>
      </c>
      <c r="U1752">
        <f t="shared" si="195"/>
        <v>2016</v>
      </c>
      <c r="V1752" s="11">
        <v>42454.503518518519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 s="6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0">
        <f t="shared" si="193"/>
        <v>42052.448182870365</v>
      </c>
      <c r="T1753" s="10">
        <f t="shared" si="194"/>
        <v>42082.4065162037</v>
      </c>
      <c r="U1753">
        <f t="shared" si="195"/>
        <v>2015</v>
      </c>
      <c r="V1753" s="11">
        <v>42052.448182870365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 s="6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0">
        <f t="shared" si="193"/>
        <v>42626.919930555552</v>
      </c>
      <c r="T1754" s="10">
        <f t="shared" si="194"/>
        <v>42656.919930555552</v>
      </c>
      <c r="U1754">
        <f t="shared" si="195"/>
        <v>2016</v>
      </c>
      <c r="V1754" s="11">
        <v>42626.919930555552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 s="6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0">
        <f t="shared" si="193"/>
        <v>42420.416296296295</v>
      </c>
      <c r="T1755" s="10">
        <f t="shared" si="194"/>
        <v>42450.374629629623</v>
      </c>
      <c r="U1755">
        <f t="shared" si="195"/>
        <v>2016</v>
      </c>
      <c r="V1755" s="11">
        <v>42420.416296296295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 s="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0">
        <f t="shared" si="193"/>
        <v>42067.543437499997</v>
      </c>
      <c r="T1756" s="10">
        <f t="shared" si="194"/>
        <v>42097.501770833333</v>
      </c>
      <c r="U1756">
        <f t="shared" si="195"/>
        <v>2015</v>
      </c>
      <c r="V1756" s="11">
        <v>42067.543437499997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 s="6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0">
        <f t="shared" si="193"/>
        <v>42252.455567129626</v>
      </c>
      <c r="T1757" s="10">
        <f t="shared" si="194"/>
        <v>42282.455567129626</v>
      </c>
      <c r="U1757">
        <f t="shared" si="195"/>
        <v>2015</v>
      </c>
      <c r="V1757" s="11">
        <v>42252.455567129626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 s="6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0">
        <f t="shared" si="193"/>
        <v>42570.834131944437</v>
      </c>
      <c r="T1758" s="10">
        <f t="shared" si="194"/>
        <v>42610.834131944437</v>
      </c>
      <c r="U1758">
        <f t="shared" si="195"/>
        <v>2016</v>
      </c>
      <c r="V1758" s="11">
        <v>42570.834131944437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 s="6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0">
        <f t="shared" si="193"/>
        <v>42733.494016203702</v>
      </c>
      <c r="T1759" s="10">
        <f t="shared" si="194"/>
        <v>42763.478472222218</v>
      </c>
      <c r="U1759">
        <f t="shared" si="195"/>
        <v>2016</v>
      </c>
      <c r="V1759" s="11">
        <v>42733.494016203702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 s="6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0">
        <f t="shared" si="193"/>
        <v>42505.62259259259</v>
      </c>
      <c r="T1760" s="10">
        <f t="shared" si="194"/>
        <v>42565.62259259259</v>
      </c>
      <c r="U1760">
        <f t="shared" si="195"/>
        <v>2016</v>
      </c>
      <c r="V1760" s="11">
        <v>42505.62259259259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 s="6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0">
        <f t="shared" si="193"/>
        <v>42068.495706018519</v>
      </c>
      <c r="T1761" s="10">
        <f t="shared" si="194"/>
        <v>42088.454039351847</v>
      </c>
      <c r="U1761">
        <f t="shared" si="195"/>
        <v>2015</v>
      </c>
      <c r="V1761" s="11">
        <v>42068.495706018519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 s="6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0">
        <f t="shared" si="193"/>
        <v>42405.339270833334</v>
      </c>
      <c r="T1762" s="10">
        <f t="shared" si="194"/>
        <v>42425.339270833334</v>
      </c>
      <c r="U1762">
        <f t="shared" si="195"/>
        <v>2016</v>
      </c>
      <c r="V1762" s="11">
        <v>42405.339270833334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 s="6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0">
        <f t="shared" si="193"/>
        <v>42209.234490740739</v>
      </c>
      <c r="T1763" s="10">
        <f t="shared" si="194"/>
        <v>42259.234490740739</v>
      </c>
      <c r="U1763">
        <f t="shared" si="195"/>
        <v>2015</v>
      </c>
      <c r="V1763" s="11">
        <v>42209.234490740739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 s="6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0">
        <f t="shared" si="193"/>
        <v>42410.648668981477</v>
      </c>
      <c r="T1764" s="10">
        <f t="shared" si="194"/>
        <v>42440.648668981477</v>
      </c>
      <c r="U1764">
        <f t="shared" si="195"/>
        <v>2016</v>
      </c>
      <c r="V1764" s="11">
        <v>42410.648668981477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 s="6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0">
        <f t="shared" si="193"/>
        <v>42636.535185185181</v>
      </c>
      <c r="T1765" s="10">
        <f t="shared" si="194"/>
        <v>42666.535185185181</v>
      </c>
      <c r="U1765">
        <f t="shared" si="195"/>
        <v>2016</v>
      </c>
      <c r="V1765" s="11">
        <v>42636.535185185181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 s="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0">
        <f t="shared" si="193"/>
        <v>41825.15253472222</v>
      </c>
      <c r="T1766" s="10">
        <f t="shared" si="194"/>
        <v>41854.15253472222</v>
      </c>
      <c r="U1766">
        <f t="shared" si="195"/>
        <v>2014</v>
      </c>
      <c r="V1766" s="11">
        <v>41825.15253472222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 s="6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0">
        <f t="shared" si="193"/>
        <v>41834.647129629629</v>
      </c>
      <c r="T1767" s="10">
        <f t="shared" si="194"/>
        <v>41864.647129629629</v>
      </c>
      <c r="U1767">
        <f t="shared" si="195"/>
        <v>2014</v>
      </c>
      <c r="V1767" s="11">
        <v>41834.647129629629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6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0">
        <f t="shared" si="193"/>
        <v>41855.52648148148</v>
      </c>
      <c r="T1768" s="10">
        <f t="shared" si="194"/>
        <v>41876.52648148148</v>
      </c>
      <c r="U1768">
        <f t="shared" si="195"/>
        <v>2014</v>
      </c>
      <c r="V1768" s="11">
        <v>41855.52648148148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 s="6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0">
        <f t="shared" si="193"/>
        <v>41824.325046296297</v>
      </c>
      <c r="T1769" s="10">
        <f t="shared" si="194"/>
        <v>41854.325046296297</v>
      </c>
      <c r="U1769">
        <f t="shared" si="195"/>
        <v>2014</v>
      </c>
      <c r="V1769" s="11">
        <v>41824.325046296297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 s="6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0">
        <f t="shared" si="193"/>
        <v>41849.227361111109</v>
      </c>
      <c r="T1770" s="10">
        <f t="shared" si="194"/>
        <v>41909.227361111109</v>
      </c>
      <c r="U1770">
        <f t="shared" si="195"/>
        <v>2014</v>
      </c>
      <c r="V1770" s="11">
        <v>41849.227361111109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 s="6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0">
        <f t="shared" si="193"/>
        <v>41987.485636574071</v>
      </c>
      <c r="T1771" s="10">
        <f t="shared" si="194"/>
        <v>42017.485636574071</v>
      </c>
      <c r="U1771">
        <f t="shared" si="195"/>
        <v>2014</v>
      </c>
      <c r="V1771" s="11">
        <v>41987.485636574071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 s="6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0">
        <f t="shared" si="193"/>
        <v>41891.446689814817</v>
      </c>
      <c r="T1772" s="10">
        <f t="shared" si="194"/>
        <v>41926.446689814817</v>
      </c>
      <c r="U1772">
        <f t="shared" si="195"/>
        <v>2014</v>
      </c>
      <c r="V1772" s="11">
        <v>41891.446689814817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 s="6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0">
        <f t="shared" si="193"/>
        <v>41905.646296296298</v>
      </c>
      <c r="T1773" s="10">
        <f t="shared" si="194"/>
        <v>41935.646296296298</v>
      </c>
      <c r="U1773">
        <f t="shared" si="195"/>
        <v>2014</v>
      </c>
      <c r="V1773" s="11">
        <v>41905.646296296298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 s="6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0">
        <f t="shared" si="193"/>
        <v>41766.384675925925</v>
      </c>
      <c r="T1774" s="10">
        <f t="shared" si="194"/>
        <v>41826.384675925925</v>
      </c>
      <c r="U1774">
        <f t="shared" si="195"/>
        <v>2014</v>
      </c>
      <c r="V1774" s="11">
        <v>41766.384675925925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 s="6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0">
        <f t="shared" si="193"/>
        <v>41978.427060185182</v>
      </c>
      <c r="T1775" s="10">
        <f t="shared" si="194"/>
        <v>42023.427060185182</v>
      </c>
      <c r="U1775">
        <f t="shared" si="195"/>
        <v>2014</v>
      </c>
      <c r="V1775" s="11">
        <v>41978.427060185182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 s="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0">
        <f t="shared" si="193"/>
        <v>41929.885324074072</v>
      </c>
      <c r="T1776" s="10">
        <f t="shared" si="194"/>
        <v>41972.290972222218</v>
      </c>
      <c r="U1776">
        <f t="shared" si="195"/>
        <v>2014</v>
      </c>
      <c r="V1776" s="11">
        <v>41929.885324074072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 s="6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0">
        <f t="shared" si="193"/>
        <v>41891.643055555556</v>
      </c>
      <c r="T1777" s="10">
        <f t="shared" si="194"/>
        <v>41936.643055555556</v>
      </c>
      <c r="U1777">
        <f t="shared" si="195"/>
        <v>2014</v>
      </c>
      <c r="V1777" s="11">
        <v>41891.643055555556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 s="6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0">
        <f t="shared" si="193"/>
        <v>41905.623506944445</v>
      </c>
      <c r="T1778" s="10">
        <f t="shared" si="194"/>
        <v>41941.623506944445</v>
      </c>
      <c r="U1778">
        <f t="shared" si="195"/>
        <v>2014</v>
      </c>
      <c r="V1778" s="11">
        <v>41905.623506944445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 s="6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0">
        <f t="shared" si="193"/>
        <v>42025.02376157407</v>
      </c>
      <c r="T1779" s="10">
        <f t="shared" si="194"/>
        <v>42055.02376157407</v>
      </c>
      <c r="U1779">
        <f t="shared" si="195"/>
        <v>2015</v>
      </c>
      <c r="V1779" s="11">
        <v>42025.02376157407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 s="6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0">
        <f t="shared" si="193"/>
        <v>42045.530034722215</v>
      </c>
      <c r="T1780" s="10">
        <f t="shared" si="194"/>
        <v>42090.488368055558</v>
      </c>
      <c r="U1780">
        <f t="shared" si="195"/>
        <v>2015</v>
      </c>
      <c r="V1780" s="11">
        <v>42045.530034722215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 s="6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0">
        <f t="shared" si="193"/>
        <v>42585.358564814807</v>
      </c>
      <c r="T1781" s="10">
        <f t="shared" si="194"/>
        <v>42615.358564814807</v>
      </c>
      <c r="U1781">
        <f t="shared" si="195"/>
        <v>2016</v>
      </c>
      <c r="V1781" s="11">
        <v>42585.358564814807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 s="6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0">
        <f t="shared" si="193"/>
        <v>42493.267476851855</v>
      </c>
      <c r="T1782" s="10">
        <f t="shared" si="194"/>
        <v>42553.267476851855</v>
      </c>
      <c r="U1782">
        <f t="shared" si="195"/>
        <v>2016</v>
      </c>
      <c r="V1782" s="11">
        <v>42493.267476851855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 s="6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0">
        <f t="shared" si="193"/>
        <v>42597.284085648142</v>
      </c>
      <c r="T1783" s="10">
        <f t="shared" si="194"/>
        <v>42628.284085648142</v>
      </c>
      <c r="U1783">
        <f t="shared" si="195"/>
        <v>2016</v>
      </c>
      <c r="V1783" s="11">
        <v>42597.284085648142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 s="6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0">
        <f t="shared" si="193"/>
        <v>42388.241770833331</v>
      </c>
      <c r="T1784" s="10">
        <f t="shared" si="194"/>
        <v>42421.241770833331</v>
      </c>
      <c r="U1784">
        <f t="shared" si="195"/>
        <v>2016</v>
      </c>
      <c r="V1784" s="11">
        <v>42388.241770833331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 s="6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0">
        <f t="shared" si="193"/>
        <v>42115.616643518515</v>
      </c>
      <c r="T1785" s="10">
        <f t="shared" si="194"/>
        <v>42145.616643518515</v>
      </c>
      <c r="U1785">
        <f t="shared" si="195"/>
        <v>2015</v>
      </c>
      <c r="V1785" s="11">
        <v>42115.616643518515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 s="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0">
        <f t="shared" si="193"/>
        <v>42003.322222222218</v>
      </c>
      <c r="T1786" s="10">
        <f t="shared" si="194"/>
        <v>42034.809027777774</v>
      </c>
      <c r="U1786">
        <f t="shared" si="195"/>
        <v>2014</v>
      </c>
      <c r="V1786" s="11">
        <v>42003.322222222218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 s="6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0">
        <f t="shared" si="193"/>
        <v>41896.801562499997</v>
      </c>
      <c r="T1787" s="10">
        <f t="shared" si="194"/>
        <v>41927.666666666664</v>
      </c>
      <c r="U1787">
        <f t="shared" si="195"/>
        <v>2014</v>
      </c>
      <c r="V1787" s="11">
        <v>41896.801562499997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 s="6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0">
        <f t="shared" si="193"/>
        <v>41958.217326388891</v>
      </c>
      <c r="T1788" s="10">
        <f t="shared" si="194"/>
        <v>41988.217326388891</v>
      </c>
      <c r="U1788">
        <f t="shared" si="195"/>
        <v>2014</v>
      </c>
      <c r="V1788" s="11">
        <v>41958.217326388891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 s="6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0">
        <f t="shared" si="193"/>
        <v>42068.322187499994</v>
      </c>
      <c r="T1789" s="10">
        <f t="shared" si="194"/>
        <v>42098.28052083333</v>
      </c>
      <c r="U1789">
        <f t="shared" si="195"/>
        <v>2015</v>
      </c>
      <c r="V1789" s="11">
        <v>42068.322187499994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 s="6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0">
        <f t="shared" si="193"/>
        <v>41913.615069444444</v>
      </c>
      <c r="T1790" s="10">
        <f t="shared" si="194"/>
        <v>41943.615069444444</v>
      </c>
      <c r="U1790">
        <f t="shared" si="195"/>
        <v>2014</v>
      </c>
      <c r="V1790" s="11">
        <v>41913.615069444444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 s="6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0">
        <f t="shared" si="193"/>
        <v>41955.916701388887</v>
      </c>
      <c r="T1791" s="10">
        <f t="shared" si="194"/>
        <v>42015.916701388887</v>
      </c>
      <c r="U1791">
        <f t="shared" si="195"/>
        <v>2014</v>
      </c>
      <c r="V1791" s="11">
        <v>41955.916701388887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 s="6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0">
        <f t="shared" si="193"/>
        <v>42010.341180555559</v>
      </c>
      <c r="T1792" s="10">
        <f t="shared" si="194"/>
        <v>42040.341180555559</v>
      </c>
      <c r="U1792">
        <f t="shared" si="195"/>
        <v>2015</v>
      </c>
      <c r="V1792" s="11">
        <v>42010.341180555559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 s="6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0">
        <f t="shared" si="193"/>
        <v>41973.407002314816</v>
      </c>
      <c r="T1793" s="10">
        <f t="shared" si="194"/>
        <v>42033.407002314816</v>
      </c>
      <c r="U1793">
        <f t="shared" si="195"/>
        <v>2014</v>
      </c>
      <c r="V1793" s="11">
        <v>41973.407002314816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0.61124000000000001</v>
      </c>
      <c r="P1794" s="6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0">
        <f t="shared" si="193"/>
        <v>42188.697708333326</v>
      </c>
      <c r="T1794" s="10">
        <f t="shared" si="194"/>
        <v>42225.957638888889</v>
      </c>
      <c r="U1794">
        <f t="shared" si="195"/>
        <v>2015</v>
      </c>
      <c r="V1794" s="11">
        <v>42188.697708333326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E1795/D1795</f>
        <v>1.3333333333333334E-2</v>
      </c>
      <c r="P1795" s="6">
        <f t="shared" ref="P1795:P1858" si="197">E1795/L1795</f>
        <v>20</v>
      </c>
      <c r="Q1795" t="str">
        <f t="shared" ref="Q1795:Q1858" si="198">LEFT(N1795,FIND("/",N1795)-1)</f>
        <v>photography</v>
      </c>
      <c r="R1795" t="str">
        <f t="shared" ref="R1795:R1858" si="199">MID(N1795,FIND("/",N1795)+1,LEN(N1795))</f>
        <v>photobooks</v>
      </c>
      <c r="S1795" s="10">
        <f t="shared" ref="S1795:S1858" si="200">(((J1795/60)/60)/24)+DATE(1970,1,1)+(-8/24)</f>
        <v>41940.558333333334</v>
      </c>
      <c r="T1795" s="10">
        <f t="shared" ref="T1795:T1858" si="201">(((I1795/60)/60)/24)+DATE(1970,1,1)+(-8/24)</f>
        <v>41970.6</v>
      </c>
      <c r="U1795">
        <f t="shared" ref="U1795:U1858" si="202">YEAR(S1795)</f>
        <v>2014</v>
      </c>
      <c r="V1795" s="11">
        <v>41940.558333333334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 s="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0">
        <f t="shared" si="200"/>
        <v>42011.217847222222</v>
      </c>
      <c r="T1796" s="10">
        <f t="shared" si="201"/>
        <v>42046.217847222222</v>
      </c>
      <c r="U1796">
        <f t="shared" si="202"/>
        <v>2015</v>
      </c>
      <c r="V1796" s="11">
        <v>42011.217847222222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 s="6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0">
        <f t="shared" si="200"/>
        <v>42627.955335648141</v>
      </c>
      <c r="T1797" s="10">
        <f t="shared" si="201"/>
        <v>42657.333333333336</v>
      </c>
      <c r="U1797">
        <f t="shared" si="202"/>
        <v>2016</v>
      </c>
      <c r="V1797" s="11">
        <v>42627.955335648141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 s="6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0">
        <f t="shared" si="200"/>
        <v>42515.106087962959</v>
      </c>
      <c r="T1798" s="10">
        <f t="shared" si="201"/>
        <v>42575.106087962959</v>
      </c>
      <c r="U1798">
        <f t="shared" si="202"/>
        <v>2016</v>
      </c>
      <c r="V1798" s="11">
        <v>42515.106087962959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 s="6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0">
        <f t="shared" si="200"/>
        <v>42689.235983796294</v>
      </c>
      <c r="T1799" s="10">
        <f t="shared" si="201"/>
        <v>42719.235983796294</v>
      </c>
      <c r="U1799">
        <f t="shared" si="202"/>
        <v>2016</v>
      </c>
      <c r="V1799" s="11">
        <v>42689.235983796294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 s="6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0">
        <f t="shared" si="200"/>
        <v>42343.993437499994</v>
      </c>
      <c r="T1800" s="10">
        <f t="shared" si="201"/>
        <v>42403.993437499994</v>
      </c>
      <c r="U1800">
        <f t="shared" si="202"/>
        <v>2015</v>
      </c>
      <c r="V1800" s="11">
        <v>42343.993437499994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 s="6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0">
        <f t="shared" si="200"/>
        <v>41934.509351851848</v>
      </c>
      <c r="T1801" s="10">
        <f t="shared" si="201"/>
        <v>41954.551018518519</v>
      </c>
      <c r="U1801">
        <f t="shared" si="202"/>
        <v>2014</v>
      </c>
      <c r="V1801" s="11">
        <v>41934.509351851848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 s="6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0">
        <f t="shared" si="200"/>
        <v>42623.272800925923</v>
      </c>
      <c r="T1802" s="10">
        <f t="shared" si="201"/>
        <v>42653.272800925923</v>
      </c>
      <c r="U1802">
        <f t="shared" si="202"/>
        <v>2016</v>
      </c>
      <c r="V1802" s="11">
        <v>42623.272800925923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 s="6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0">
        <f t="shared" si="200"/>
        <v>42321.327175925922</v>
      </c>
      <c r="T1803" s="10">
        <f t="shared" si="201"/>
        <v>42353.173611111109</v>
      </c>
      <c r="U1803">
        <f t="shared" si="202"/>
        <v>2015</v>
      </c>
      <c r="V1803" s="11">
        <v>42321.327175925922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 s="6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0">
        <f t="shared" si="200"/>
        <v>42159.139236111114</v>
      </c>
      <c r="T1804" s="10">
        <f t="shared" si="201"/>
        <v>42182.582638888889</v>
      </c>
      <c r="U1804">
        <f t="shared" si="202"/>
        <v>2015</v>
      </c>
      <c r="V1804" s="11">
        <v>42159.139236111114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 s="6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0">
        <f t="shared" si="200"/>
        <v>42017.738217592596</v>
      </c>
      <c r="T1805" s="10">
        <f t="shared" si="201"/>
        <v>42048.738217592596</v>
      </c>
      <c r="U1805">
        <f t="shared" si="202"/>
        <v>2015</v>
      </c>
      <c r="V1805" s="11">
        <v>42017.738217592596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 s="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0">
        <f t="shared" si="200"/>
        <v>42282.344953703701</v>
      </c>
      <c r="T1806" s="10">
        <f t="shared" si="201"/>
        <v>42322.386620370373</v>
      </c>
      <c r="U1806">
        <f t="shared" si="202"/>
        <v>2015</v>
      </c>
      <c r="V1806" s="11">
        <v>42282.344953703701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 s="6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0">
        <f t="shared" si="200"/>
        <v>42247.470578703702</v>
      </c>
      <c r="T1807" s="10">
        <f t="shared" si="201"/>
        <v>42279.416666666664</v>
      </c>
      <c r="U1807">
        <f t="shared" si="202"/>
        <v>2015</v>
      </c>
      <c r="V1807" s="11">
        <v>42247.470578703702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 s="6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0">
        <f t="shared" si="200"/>
        <v>41877.304965277777</v>
      </c>
      <c r="T1808" s="10">
        <f t="shared" si="201"/>
        <v>41912.304965277777</v>
      </c>
      <c r="U1808">
        <f t="shared" si="202"/>
        <v>2014</v>
      </c>
      <c r="V1808" s="11">
        <v>41877.304965277777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 s="6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0">
        <f t="shared" si="200"/>
        <v>41879.735104166662</v>
      </c>
      <c r="T1809" s="10">
        <f t="shared" si="201"/>
        <v>41909.735104166662</v>
      </c>
      <c r="U1809">
        <f t="shared" si="202"/>
        <v>2014</v>
      </c>
      <c r="V1809" s="11">
        <v>41879.735104166662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 s="6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0">
        <f t="shared" si="200"/>
        <v>42742.347569444442</v>
      </c>
      <c r="T1810" s="10">
        <f t="shared" si="201"/>
        <v>42777.347569444442</v>
      </c>
      <c r="U1810">
        <f t="shared" si="202"/>
        <v>2017</v>
      </c>
      <c r="V1810" s="11">
        <v>42742.347569444442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 s="6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0">
        <f t="shared" si="200"/>
        <v>42029.574525462966</v>
      </c>
      <c r="T1811" s="10">
        <f t="shared" si="201"/>
        <v>42064.574525462966</v>
      </c>
      <c r="U1811">
        <f t="shared" si="202"/>
        <v>2015</v>
      </c>
      <c r="V1811" s="11">
        <v>42029.574525462966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 s="6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0">
        <f t="shared" si="200"/>
        <v>41860.576689814814</v>
      </c>
      <c r="T1812" s="10">
        <f t="shared" si="201"/>
        <v>41872.576689814814</v>
      </c>
      <c r="U1812">
        <f t="shared" si="202"/>
        <v>2014</v>
      </c>
      <c r="V1812" s="11">
        <v>41860.576689814814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 s="6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0">
        <f t="shared" si="200"/>
        <v>41876.100347222222</v>
      </c>
      <c r="T1813" s="10">
        <f t="shared" si="201"/>
        <v>41935.833333333328</v>
      </c>
      <c r="U1813">
        <f t="shared" si="202"/>
        <v>2014</v>
      </c>
      <c r="V1813" s="11">
        <v>41876.100347222222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 s="6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0">
        <f t="shared" si="200"/>
        <v>42523.985370370363</v>
      </c>
      <c r="T1814" s="10">
        <f t="shared" si="201"/>
        <v>42553.985370370363</v>
      </c>
      <c r="U1814">
        <f t="shared" si="202"/>
        <v>2016</v>
      </c>
      <c r="V1814" s="11">
        <v>42523.985370370363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6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0">
        <f t="shared" si="200"/>
        <v>41829.55569444444</v>
      </c>
      <c r="T1815" s="10">
        <f t="shared" si="201"/>
        <v>41859.55569444444</v>
      </c>
      <c r="U1815">
        <f t="shared" si="202"/>
        <v>2014</v>
      </c>
      <c r="V1815" s="11">
        <v>41829.55569444444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 s="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0">
        <f t="shared" si="200"/>
        <v>42032.980740740742</v>
      </c>
      <c r="T1816" s="10">
        <f t="shared" si="201"/>
        <v>42062.980740740742</v>
      </c>
      <c r="U1816">
        <f t="shared" si="202"/>
        <v>2015</v>
      </c>
      <c r="V1816" s="11">
        <v>42032.980740740742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6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0">
        <f t="shared" si="200"/>
        <v>42172.573344907411</v>
      </c>
      <c r="T1817" s="10">
        <f t="shared" si="201"/>
        <v>42186.573344907411</v>
      </c>
      <c r="U1817">
        <f t="shared" si="202"/>
        <v>2015</v>
      </c>
      <c r="V1817" s="11">
        <v>42172.573344907411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 s="6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0">
        <f t="shared" si="200"/>
        <v>42548.542858796289</v>
      </c>
      <c r="T1818" s="10">
        <f t="shared" si="201"/>
        <v>42576.458333333336</v>
      </c>
      <c r="U1818">
        <f t="shared" si="202"/>
        <v>2016</v>
      </c>
      <c r="V1818" s="11">
        <v>42548.542858796289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 s="6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0">
        <f t="shared" si="200"/>
        <v>42705.328784722216</v>
      </c>
      <c r="T1819" s="10">
        <f t="shared" si="201"/>
        <v>42764.957638888889</v>
      </c>
      <c r="U1819">
        <f t="shared" si="202"/>
        <v>2016</v>
      </c>
      <c r="V1819" s="11">
        <v>42705.328784722216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6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0">
        <f t="shared" si="200"/>
        <v>42066.901041666664</v>
      </c>
      <c r="T1820" s="10">
        <f t="shared" si="201"/>
        <v>42096.859374999993</v>
      </c>
      <c r="U1820">
        <f t="shared" si="202"/>
        <v>2015</v>
      </c>
      <c r="V1820" s="11">
        <v>42066.901041666664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 s="6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0">
        <f t="shared" si="200"/>
        <v>41820.418935185182</v>
      </c>
      <c r="T1821" s="10">
        <f t="shared" si="201"/>
        <v>41850.418935185182</v>
      </c>
      <c r="U1821">
        <f t="shared" si="202"/>
        <v>2014</v>
      </c>
      <c r="V1821" s="11">
        <v>41820.418935185182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 s="6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0">
        <f t="shared" si="200"/>
        <v>42064.75104166667</v>
      </c>
      <c r="T1822" s="10">
        <f t="shared" si="201"/>
        <v>42094.709374999999</v>
      </c>
      <c r="U1822">
        <f t="shared" si="202"/>
        <v>2015</v>
      </c>
      <c r="V1822" s="11">
        <v>42064.75104166667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 s="6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0">
        <f t="shared" si="200"/>
        <v>40925.985729166663</v>
      </c>
      <c r="T1823" s="10">
        <f t="shared" si="201"/>
        <v>40970.985729166663</v>
      </c>
      <c r="U1823">
        <f t="shared" si="202"/>
        <v>2012</v>
      </c>
      <c r="V1823" s="11">
        <v>40925.985729166663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 s="6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0">
        <f t="shared" si="200"/>
        <v>41634.463680555549</v>
      </c>
      <c r="T1824" s="10">
        <f t="shared" si="201"/>
        <v>41670.459027777775</v>
      </c>
      <c r="U1824">
        <f t="shared" si="202"/>
        <v>2013</v>
      </c>
      <c r="V1824" s="11">
        <v>41634.463680555549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 s="6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0">
        <f t="shared" si="200"/>
        <v>41176.35157407407</v>
      </c>
      <c r="T1825" s="10">
        <f t="shared" si="201"/>
        <v>41206.35157407407</v>
      </c>
      <c r="U1825">
        <f t="shared" si="202"/>
        <v>2012</v>
      </c>
      <c r="V1825" s="11">
        <v>41176.35157407407</v>
      </c>
    </row>
    <row r="1826" spans="1:2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 s="6">
        <f t="shared" si="197"/>
        <v>75.05</v>
      </c>
      <c r="Q1826" t="str">
        <f t="shared" si="198"/>
        <v>music</v>
      </c>
      <c r="R1826" t="str">
        <f t="shared" si="199"/>
        <v>rock</v>
      </c>
      <c r="S1826" s="10">
        <f t="shared" si="200"/>
        <v>41626.582951388889</v>
      </c>
      <c r="T1826" s="10">
        <f t="shared" si="201"/>
        <v>41646.755555555552</v>
      </c>
      <c r="U1826">
        <f t="shared" si="202"/>
        <v>2013</v>
      </c>
      <c r="V1826" s="11">
        <v>41626.582951388889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 s="6">
        <f t="shared" si="197"/>
        <v>42.02</v>
      </c>
      <c r="Q1827" t="str">
        <f t="shared" si="198"/>
        <v>music</v>
      </c>
      <c r="R1827" t="str">
        <f t="shared" si="199"/>
        <v>rock</v>
      </c>
      <c r="S1827" s="10">
        <f t="shared" si="200"/>
        <v>41443.501192129625</v>
      </c>
      <c r="T1827" s="10">
        <f t="shared" si="201"/>
        <v>41466.501192129625</v>
      </c>
      <c r="U1827">
        <f t="shared" si="202"/>
        <v>2013</v>
      </c>
      <c r="V1827" s="11">
        <v>41443.501192129625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 s="6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0">
        <f t="shared" si="200"/>
        <v>41657.590474537035</v>
      </c>
      <c r="T1828" s="10">
        <f t="shared" si="201"/>
        <v>41687.590474537035</v>
      </c>
      <c r="U1828">
        <f t="shared" si="202"/>
        <v>2014</v>
      </c>
      <c r="V1828" s="11">
        <v>41657.590474537035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 s="6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0">
        <f t="shared" si="200"/>
        <v>40554.992604166662</v>
      </c>
      <c r="T1829" s="10">
        <f t="shared" si="201"/>
        <v>40604.992604166662</v>
      </c>
      <c r="U1829">
        <f t="shared" si="202"/>
        <v>2011</v>
      </c>
      <c r="V1829" s="11">
        <v>40554.992604166662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 s="6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0">
        <f t="shared" si="200"/>
        <v>41736.566319444442</v>
      </c>
      <c r="T1830" s="10">
        <f t="shared" si="201"/>
        <v>41768.583333333328</v>
      </c>
      <c r="U1830">
        <f t="shared" si="202"/>
        <v>2014</v>
      </c>
      <c r="V1830" s="11">
        <v>41736.566319444442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 s="6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0">
        <f t="shared" si="200"/>
        <v>40515.754293981481</v>
      </c>
      <c r="T1831" s="10">
        <f t="shared" si="201"/>
        <v>40564.583333333328</v>
      </c>
      <c r="U1831">
        <f t="shared" si="202"/>
        <v>2010</v>
      </c>
      <c r="V1831" s="11">
        <v>40515.754293981481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 s="6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0">
        <f t="shared" si="200"/>
        <v>41664.350775462961</v>
      </c>
      <c r="T1832" s="10">
        <f t="shared" si="201"/>
        <v>41694.350775462961</v>
      </c>
      <c r="U1832">
        <f t="shared" si="202"/>
        <v>2014</v>
      </c>
      <c r="V1832" s="11">
        <v>41664.350775462961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 s="6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0">
        <f t="shared" si="200"/>
        <v>41026.662766203699</v>
      </c>
      <c r="T1833" s="10">
        <f t="shared" si="201"/>
        <v>41041.662766203699</v>
      </c>
      <c r="U1833">
        <f t="shared" si="202"/>
        <v>2012</v>
      </c>
      <c r="V1833" s="11">
        <v>41026.662766203699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 s="6">
        <f t="shared" si="197"/>
        <v>25</v>
      </c>
      <c r="Q1834" t="str">
        <f t="shared" si="198"/>
        <v>music</v>
      </c>
      <c r="R1834" t="str">
        <f t="shared" si="199"/>
        <v>rock</v>
      </c>
      <c r="S1834" s="10">
        <f t="shared" si="200"/>
        <v>40576.206331018519</v>
      </c>
      <c r="T1834" s="10">
        <f t="shared" si="201"/>
        <v>40606.206331018519</v>
      </c>
      <c r="U1834">
        <f t="shared" si="202"/>
        <v>2011</v>
      </c>
      <c r="V1834" s="11">
        <v>40576.206331018519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 s="6">
        <f t="shared" si="197"/>
        <v>42</v>
      </c>
      <c r="Q1835" t="str">
        <f t="shared" si="198"/>
        <v>music</v>
      </c>
      <c r="R1835" t="str">
        <f t="shared" si="199"/>
        <v>rock</v>
      </c>
      <c r="S1835" s="10">
        <f t="shared" si="200"/>
        <v>41302.710682870369</v>
      </c>
      <c r="T1835" s="10">
        <f t="shared" si="201"/>
        <v>41334.999305555553</v>
      </c>
      <c r="U1835">
        <f t="shared" si="202"/>
        <v>2013</v>
      </c>
      <c r="V1835" s="11">
        <v>41302.710682870369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 s="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0">
        <f t="shared" si="200"/>
        <v>41988.630729166667</v>
      </c>
      <c r="T1836" s="10">
        <f t="shared" si="201"/>
        <v>42028.630729166667</v>
      </c>
      <c r="U1836">
        <f t="shared" si="202"/>
        <v>2014</v>
      </c>
      <c r="V1836" s="11">
        <v>41988.630729166667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 s="6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0">
        <f t="shared" si="200"/>
        <v>42430.36887731481</v>
      </c>
      <c r="T1837" s="10">
        <f t="shared" si="201"/>
        <v>42460.327210648145</v>
      </c>
      <c r="U1837">
        <f t="shared" si="202"/>
        <v>2016</v>
      </c>
      <c r="V1837" s="11">
        <v>42430.36887731481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 s="6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0">
        <f t="shared" si="200"/>
        <v>41305.476030092592</v>
      </c>
      <c r="T1838" s="10">
        <f t="shared" si="201"/>
        <v>41322.476030092592</v>
      </c>
      <c r="U1838">
        <f t="shared" si="202"/>
        <v>2013</v>
      </c>
      <c r="V1838" s="11">
        <v>41305.476030092592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 s="6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0">
        <f t="shared" si="200"/>
        <v>40925.714525462965</v>
      </c>
      <c r="T1839" s="10">
        <f t="shared" si="201"/>
        <v>40985.672858796293</v>
      </c>
      <c r="U1839">
        <f t="shared" si="202"/>
        <v>2012</v>
      </c>
      <c r="V1839" s="11">
        <v>40925.714525462965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 s="6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0">
        <f t="shared" si="200"/>
        <v>40788.453206018516</v>
      </c>
      <c r="T1840" s="10">
        <f t="shared" si="201"/>
        <v>40816.791666666664</v>
      </c>
      <c r="U1840">
        <f t="shared" si="202"/>
        <v>2011</v>
      </c>
      <c r="V1840" s="11">
        <v>40788.453206018516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 s="6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0">
        <f t="shared" si="200"/>
        <v>42614.388680555552</v>
      </c>
      <c r="T1841" s="10">
        <f t="shared" si="201"/>
        <v>42644.388680555552</v>
      </c>
      <c r="U1841">
        <f t="shared" si="202"/>
        <v>2016</v>
      </c>
      <c r="V1841" s="11">
        <v>42614.388680555552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 s="6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0">
        <f t="shared" si="200"/>
        <v>41381.76284722222</v>
      </c>
      <c r="T1842" s="10">
        <f t="shared" si="201"/>
        <v>41400.874305555553</v>
      </c>
      <c r="U1842">
        <f t="shared" si="202"/>
        <v>2013</v>
      </c>
      <c r="V1842" s="11">
        <v>41381.76284722222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 s="6">
        <f t="shared" si="197"/>
        <v>50.875</v>
      </c>
      <c r="Q1843" t="str">
        <f t="shared" si="198"/>
        <v>music</v>
      </c>
      <c r="R1843" t="str">
        <f t="shared" si="199"/>
        <v>rock</v>
      </c>
      <c r="S1843" s="10">
        <f t="shared" si="200"/>
        <v>41745.512094907404</v>
      </c>
      <c r="T1843" s="10">
        <f t="shared" si="201"/>
        <v>41778.874305555553</v>
      </c>
      <c r="U1843">
        <f t="shared" si="202"/>
        <v>2014</v>
      </c>
      <c r="V1843" s="11">
        <v>41745.512094907404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 s="6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0">
        <f t="shared" si="200"/>
        <v>42031.298391203702</v>
      </c>
      <c r="T1844" s="10">
        <f t="shared" si="201"/>
        <v>42064.915972222218</v>
      </c>
      <c r="U1844">
        <f t="shared" si="202"/>
        <v>2015</v>
      </c>
      <c r="V1844" s="11">
        <v>42031.298391203702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 s="6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0">
        <f t="shared" si="200"/>
        <v>40564.661504629628</v>
      </c>
      <c r="T1845" s="10">
        <f t="shared" si="201"/>
        <v>40594.661504629628</v>
      </c>
      <c r="U1845">
        <f t="shared" si="202"/>
        <v>2011</v>
      </c>
      <c r="V1845" s="11">
        <v>40564.661504629628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 s="6">
        <f t="shared" si="197"/>
        <v>76.05</v>
      </c>
      <c r="Q1846" t="str">
        <f t="shared" si="198"/>
        <v>music</v>
      </c>
      <c r="R1846" t="str">
        <f t="shared" si="199"/>
        <v>rock</v>
      </c>
      <c r="S1846" s="10">
        <f t="shared" si="200"/>
        <v>40666.640208333331</v>
      </c>
      <c r="T1846" s="10">
        <f t="shared" si="201"/>
        <v>40704.791666666664</v>
      </c>
      <c r="U1846">
        <f t="shared" si="202"/>
        <v>2011</v>
      </c>
      <c r="V1846" s="11">
        <v>40666.640208333331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 s="6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0">
        <f t="shared" si="200"/>
        <v>42522.999976851854</v>
      </c>
      <c r="T1847" s="10">
        <f t="shared" si="201"/>
        <v>42537.871527777774</v>
      </c>
      <c r="U1847">
        <f t="shared" si="202"/>
        <v>2016</v>
      </c>
      <c r="V1847" s="11">
        <v>42522.999976851854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 s="6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0">
        <f t="shared" si="200"/>
        <v>41228.316863425927</v>
      </c>
      <c r="T1848" s="10">
        <f t="shared" si="201"/>
        <v>41258.316863425927</v>
      </c>
      <c r="U1848">
        <f t="shared" si="202"/>
        <v>2012</v>
      </c>
      <c r="V1848" s="11">
        <v>41228.316863425927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 s="6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0">
        <f t="shared" si="200"/>
        <v>42093.903148148143</v>
      </c>
      <c r="T1849" s="10">
        <f t="shared" si="201"/>
        <v>42114.903148148143</v>
      </c>
      <c r="U1849">
        <f t="shared" si="202"/>
        <v>2015</v>
      </c>
      <c r="V1849" s="11">
        <v>42093.903148148143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 s="6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0">
        <f t="shared" si="200"/>
        <v>40691.454722222217</v>
      </c>
      <c r="T1850" s="10">
        <f t="shared" si="201"/>
        <v>40754.957638888889</v>
      </c>
      <c r="U1850">
        <f t="shared" si="202"/>
        <v>2011</v>
      </c>
      <c r="V1850" s="11">
        <v>40691.454722222217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 s="6">
        <f t="shared" si="197"/>
        <v>37.625</v>
      </c>
      <c r="Q1851" t="str">
        <f t="shared" si="198"/>
        <v>music</v>
      </c>
      <c r="R1851" t="str">
        <f t="shared" si="199"/>
        <v>rock</v>
      </c>
      <c r="S1851" s="10">
        <f t="shared" si="200"/>
        <v>41169.512256944443</v>
      </c>
      <c r="T1851" s="10">
        <f t="shared" si="201"/>
        <v>41199.512256944443</v>
      </c>
      <c r="U1851">
        <f t="shared" si="202"/>
        <v>2012</v>
      </c>
      <c r="V1851" s="11">
        <v>41169.512256944443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 s="6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0">
        <f t="shared" si="200"/>
        <v>41800.626157407409</v>
      </c>
      <c r="T1852" s="10">
        <f t="shared" si="201"/>
        <v>41830.626157407409</v>
      </c>
      <c r="U1852">
        <f t="shared" si="202"/>
        <v>2014</v>
      </c>
      <c r="V1852" s="11">
        <v>41800.626157407409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 s="6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0">
        <f t="shared" si="200"/>
        <v>41827.57335648148</v>
      </c>
      <c r="T1853" s="10">
        <f t="shared" si="201"/>
        <v>41847.708333333328</v>
      </c>
      <c r="U1853">
        <f t="shared" si="202"/>
        <v>2014</v>
      </c>
      <c r="V1853" s="11">
        <v>41827.57335648148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 s="6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0">
        <f t="shared" si="200"/>
        <v>42081.438101851854</v>
      </c>
      <c r="T1854" s="10">
        <f t="shared" si="201"/>
        <v>42118.666666666664</v>
      </c>
      <c r="U1854">
        <f t="shared" si="202"/>
        <v>2015</v>
      </c>
      <c r="V1854" s="11">
        <v>42081.438101851854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 s="6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0">
        <f t="shared" si="200"/>
        <v>41176.727048611108</v>
      </c>
      <c r="T1855" s="10">
        <f t="shared" si="201"/>
        <v>41226.768715277773</v>
      </c>
      <c r="U1855">
        <f t="shared" si="202"/>
        <v>2012</v>
      </c>
      <c r="V1855" s="11">
        <v>41176.727048611108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 s="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0">
        <f t="shared" si="200"/>
        <v>41387.687928240739</v>
      </c>
      <c r="T1856" s="10">
        <f t="shared" si="201"/>
        <v>41417.687928240739</v>
      </c>
      <c r="U1856">
        <f t="shared" si="202"/>
        <v>2013</v>
      </c>
      <c r="V1856" s="11">
        <v>41387.687928240739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 s="6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0">
        <f t="shared" si="200"/>
        <v>41600.205324074072</v>
      </c>
      <c r="T1857" s="10">
        <f t="shared" si="201"/>
        <v>41645.205324074072</v>
      </c>
      <c r="U1857">
        <f t="shared" si="202"/>
        <v>2013</v>
      </c>
      <c r="V1857" s="11">
        <v>41600.205324074072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1.0125</v>
      </c>
      <c r="P1858" s="6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0">
        <f t="shared" si="200"/>
        <v>41817.52166666666</v>
      </c>
      <c r="T1858" s="10">
        <f t="shared" si="201"/>
        <v>41838.52166666666</v>
      </c>
      <c r="U1858">
        <f t="shared" si="202"/>
        <v>2014</v>
      </c>
      <c r="V1858" s="11">
        <v>41817.52166666666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E1859/D1859</f>
        <v>1</v>
      </c>
      <c r="P1859" s="6">
        <f t="shared" ref="P1859:P1922" si="204">E1859/L1859</f>
        <v>136.36363636363637</v>
      </c>
      <c r="Q1859" t="str">
        <f t="shared" ref="Q1859:Q1922" si="205">LEFT(N1859,FIND("/",N1859)-1)</f>
        <v>music</v>
      </c>
      <c r="R1859" t="str">
        <f t="shared" ref="R1859:R1922" si="206">MID(N1859,FIND("/",N1859)+1,LEN(N1859))</f>
        <v>rock</v>
      </c>
      <c r="S1859" s="10">
        <f t="shared" ref="S1859:S1922" si="207">(((J1859/60)/60)/24)+DATE(1970,1,1)+(-8/24)</f>
        <v>41864.435335648144</v>
      </c>
      <c r="T1859" s="10">
        <f t="shared" ref="T1859:T1922" si="208">(((I1859/60)/60)/24)+DATE(1970,1,1)+(-8/24)</f>
        <v>41894.435335648144</v>
      </c>
      <c r="U1859">
        <f t="shared" ref="U1859:U1922" si="209">YEAR(S1859)</f>
        <v>2014</v>
      </c>
      <c r="V1859" s="11">
        <v>41864.435335648144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 s="6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0">
        <f t="shared" si="207"/>
        <v>40832.8671412037</v>
      </c>
      <c r="T1860" s="10">
        <f t="shared" si="208"/>
        <v>40892.908807870372</v>
      </c>
      <c r="U1860">
        <f t="shared" si="209"/>
        <v>2011</v>
      </c>
      <c r="V1860" s="11">
        <v>40832.8671412037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 s="6">
        <f t="shared" si="204"/>
        <v>70.625</v>
      </c>
      <c r="Q1861" t="str">
        <f t="shared" si="205"/>
        <v>music</v>
      </c>
      <c r="R1861" t="str">
        <f t="shared" si="206"/>
        <v>rock</v>
      </c>
      <c r="S1861" s="10">
        <f t="shared" si="207"/>
        <v>40778.436678240738</v>
      </c>
      <c r="T1861" s="10">
        <f t="shared" si="208"/>
        <v>40808.436678240738</v>
      </c>
      <c r="U1861">
        <f t="shared" si="209"/>
        <v>2011</v>
      </c>
      <c r="V1861" s="11">
        <v>40778.436678240738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 s="6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0">
        <f t="shared" si="207"/>
        <v>41655.375972222217</v>
      </c>
      <c r="T1862" s="10">
        <f t="shared" si="208"/>
        <v>41676.375972222217</v>
      </c>
      <c r="U1862">
        <f t="shared" si="209"/>
        <v>2014</v>
      </c>
      <c r="V1862" s="11">
        <v>41655.375972222217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6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0">
        <f t="shared" si="207"/>
        <v>41999.966909722221</v>
      </c>
      <c r="T1863" s="10">
        <f t="shared" si="208"/>
        <v>42029.966909722221</v>
      </c>
      <c r="U1863">
        <f t="shared" si="209"/>
        <v>2014</v>
      </c>
      <c r="V1863" s="11">
        <v>41999.966909722221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 s="6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0">
        <f t="shared" si="207"/>
        <v>42755.159421296288</v>
      </c>
      <c r="T1864" s="10">
        <f t="shared" si="208"/>
        <v>42801.979166666664</v>
      </c>
      <c r="U1864">
        <f t="shared" si="209"/>
        <v>2017</v>
      </c>
      <c r="V1864" s="11">
        <v>42755.159421296288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 s="6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0">
        <f t="shared" si="207"/>
        <v>41772.463946759257</v>
      </c>
      <c r="T1865" s="10">
        <f t="shared" si="208"/>
        <v>41802.463946759257</v>
      </c>
      <c r="U1865">
        <f t="shared" si="209"/>
        <v>2014</v>
      </c>
      <c r="V1865" s="11">
        <v>41772.463946759257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 s="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0">
        <f t="shared" si="207"/>
        <v>41733.383101851847</v>
      </c>
      <c r="T1866" s="10">
        <f t="shared" si="208"/>
        <v>41763.383101851847</v>
      </c>
      <c r="U1866">
        <f t="shared" si="209"/>
        <v>2014</v>
      </c>
      <c r="V1866" s="11">
        <v>41733.383101851847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 s="6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0">
        <f t="shared" si="207"/>
        <v>42645.034108796295</v>
      </c>
      <c r="T1867" s="10">
        <f t="shared" si="208"/>
        <v>42680.075775462967</v>
      </c>
      <c r="U1867">
        <f t="shared" si="209"/>
        <v>2016</v>
      </c>
      <c r="V1867" s="11">
        <v>42645.034108796295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 s="6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0">
        <f t="shared" si="207"/>
        <v>42741.913159722222</v>
      </c>
      <c r="T1868" s="10">
        <f t="shared" si="208"/>
        <v>42794.833333333336</v>
      </c>
      <c r="U1868">
        <f t="shared" si="209"/>
        <v>2017</v>
      </c>
      <c r="V1868" s="11">
        <v>42741.913159722222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 s="6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0">
        <f t="shared" si="207"/>
        <v>42649.591574074067</v>
      </c>
      <c r="T1869" s="10">
        <f t="shared" si="208"/>
        <v>42679.591574074067</v>
      </c>
      <c r="U1869">
        <f t="shared" si="209"/>
        <v>2016</v>
      </c>
      <c r="V1869" s="11">
        <v>42649.591574074067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 s="6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0">
        <f t="shared" si="207"/>
        <v>42328.445891203701</v>
      </c>
      <c r="T1870" s="10">
        <f t="shared" si="208"/>
        <v>42352.999305555553</v>
      </c>
      <c r="U1870">
        <f t="shared" si="209"/>
        <v>2015</v>
      </c>
      <c r="V1870" s="11">
        <v>42328.445891203701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6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0">
        <f t="shared" si="207"/>
        <v>42708.669548611106</v>
      </c>
      <c r="T1871" s="10">
        <f t="shared" si="208"/>
        <v>42738.669548611106</v>
      </c>
      <c r="U1871">
        <f t="shared" si="209"/>
        <v>2016</v>
      </c>
      <c r="V1871" s="11">
        <v>42708.669548611106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 s="6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0">
        <f t="shared" si="207"/>
        <v>42371.02239583333</v>
      </c>
      <c r="T1872" s="10">
        <f t="shared" si="208"/>
        <v>42399.845138888886</v>
      </c>
      <c r="U1872">
        <f t="shared" si="209"/>
        <v>2016</v>
      </c>
      <c r="V1872" s="11">
        <v>42371.02239583333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 s="6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0">
        <f t="shared" si="207"/>
        <v>41923.450243055551</v>
      </c>
      <c r="T1873" s="10">
        <f t="shared" si="208"/>
        <v>41963.491909722223</v>
      </c>
      <c r="U1873">
        <f t="shared" si="209"/>
        <v>2014</v>
      </c>
      <c r="V1873" s="11">
        <v>41923.450243055551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 s="6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0">
        <f t="shared" si="207"/>
        <v>42154.796319444438</v>
      </c>
      <c r="T1874" s="10">
        <f t="shared" si="208"/>
        <v>42184.796319444438</v>
      </c>
      <c r="U1874">
        <f t="shared" si="209"/>
        <v>2015</v>
      </c>
      <c r="V1874" s="11">
        <v>42154.796319444438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 s="6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0">
        <f t="shared" si="207"/>
        <v>42164.282523148147</v>
      </c>
      <c r="T1875" s="10">
        <f t="shared" si="208"/>
        <v>42193.364583333336</v>
      </c>
      <c r="U1875">
        <f t="shared" si="209"/>
        <v>2015</v>
      </c>
      <c r="V1875" s="11">
        <v>42164.282523148147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 s="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0">
        <f t="shared" si="207"/>
        <v>42529.635798611103</v>
      </c>
      <c r="T1876" s="10">
        <f t="shared" si="208"/>
        <v>42549.635798611103</v>
      </c>
      <c r="U1876">
        <f t="shared" si="209"/>
        <v>2016</v>
      </c>
      <c r="V1876" s="11">
        <v>42529.635798611103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 s="6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0">
        <f t="shared" si="207"/>
        <v>42528.566064814811</v>
      </c>
      <c r="T1877" s="10">
        <f t="shared" si="208"/>
        <v>42588.566064814811</v>
      </c>
      <c r="U1877">
        <f t="shared" si="209"/>
        <v>2016</v>
      </c>
      <c r="V1877" s="11">
        <v>42528.566064814811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6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0">
        <f t="shared" si="207"/>
        <v>41775.951446759253</v>
      </c>
      <c r="T1878" s="10">
        <f t="shared" si="208"/>
        <v>41805.951446759253</v>
      </c>
      <c r="U1878">
        <f t="shared" si="209"/>
        <v>2014</v>
      </c>
      <c r="V1878" s="11">
        <v>41775.951446759253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6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0">
        <f t="shared" si="207"/>
        <v>42034.695891203701</v>
      </c>
      <c r="T1879" s="10">
        <f t="shared" si="208"/>
        <v>42063.695891203701</v>
      </c>
      <c r="U1879">
        <f t="shared" si="209"/>
        <v>2015</v>
      </c>
      <c r="V1879" s="11">
        <v>42034.695891203701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6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0">
        <f t="shared" si="207"/>
        <v>41772.675405092588</v>
      </c>
      <c r="T1880" s="10">
        <f t="shared" si="208"/>
        <v>41802.675405092588</v>
      </c>
      <c r="U1880">
        <f t="shared" si="209"/>
        <v>2014</v>
      </c>
      <c r="V1880" s="11">
        <v>41772.675405092588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 s="6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0">
        <f t="shared" si="207"/>
        <v>42413.316307870373</v>
      </c>
      <c r="T1881" s="10">
        <f t="shared" si="208"/>
        <v>42443.274641203701</v>
      </c>
      <c r="U1881">
        <f t="shared" si="209"/>
        <v>2016</v>
      </c>
      <c r="V1881" s="11">
        <v>42413.316307870373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 s="6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0">
        <f t="shared" si="207"/>
        <v>42430.233564814807</v>
      </c>
      <c r="T1882" s="10">
        <f t="shared" si="208"/>
        <v>42459.19189814815</v>
      </c>
      <c r="U1882">
        <f t="shared" si="209"/>
        <v>2016</v>
      </c>
      <c r="V1882" s="11">
        <v>42430.233564814807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 s="6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0">
        <f t="shared" si="207"/>
        <v>42042.819317129623</v>
      </c>
      <c r="T1883" s="10">
        <f t="shared" si="208"/>
        <v>42072.777650462966</v>
      </c>
      <c r="U1883">
        <f t="shared" si="209"/>
        <v>2015</v>
      </c>
      <c r="V1883" s="11">
        <v>42042.819317129623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 s="6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0">
        <f t="shared" si="207"/>
        <v>41067.615879629629</v>
      </c>
      <c r="T1884" s="10">
        <f t="shared" si="208"/>
        <v>41100.658333333333</v>
      </c>
      <c r="U1884">
        <f t="shared" si="209"/>
        <v>2012</v>
      </c>
      <c r="V1884" s="11">
        <v>41067.615879629629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 s="6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0">
        <f t="shared" si="207"/>
        <v>40977.614675925921</v>
      </c>
      <c r="T1885" s="10">
        <f t="shared" si="208"/>
        <v>41007.573009259257</v>
      </c>
      <c r="U1885">
        <f t="shared" si="209"/>
        <v>2012</v>
      </c>
      <c r="V1885" s="11">
        <v>40977.614675925921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 s="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0">
        <f t="shared" si="207"/>
        <v>41204.864988425921</v>
      </c>
      <c r="T1886" s="10">
        <f t="shared" si="208"/>
        <v>41240.166666666664</v>
      </c>
      <c r="U1886">
        <f t="shared" si="209"/>
        <v>2012</v>
      </c>
      <c r="V1886" s="11">
        <v>41204.864988425921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 s="6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0">
        <f t="shared" si="207"/>
        <v>41098.760532407403</v>
      </c>
      <c r="T1887" s="10">
        <f t="shared" si="208"/>
        <v>41131.583333333328</v>
      </c>
      <c r="U1887">
        <f t="shared" si="209"/>
        <v>2012</v>
      </c>
      <c r="V1887" s="11">
        <v>41098.760532407403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 s="6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0">
        <f t="shared" si="207"/>
        <v>41925.57335648148</v>
      </c>
      <c r="T1888" s="10">
        <f t="shared" si="208"/>
        <v>41955.615023148144</v>
      </c>
      <c r="U1888">
        <f t="shared" si="209"/>
        <v>2014</v>
      </c>
      <c r="V1888" s="11">
        <v>41925.57335648148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 s="6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0">
        <f t="shared" si="207"/>
        <v>42323.466805555552</v>
      </c>
      <c r="T1889" s="10">
        <f t="shared" si="208"/>
        <v>42341.562499999993</v>
      </c>
      <c r="U1889">
        <f t="shared" si="209"/>
        <v>2015</v>
      </c>
      <c r="V1889" s="11">
        <v>42323.466805555552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 s="6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0">
        <f t="shared" si="207"/>
        <v>40298.90662037037</v>
      </c>
      <c r="T1890" s="10">
        <f t="shared" si="208"/>
        <v>40329.874305555553</v>
      </c>
      <c r="U1890">
        <f t="shared" si="209"/>
        <v>2010</v>
      </c>
      <c r="V1890" s="11">
        <v>40298.90662037037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 s="6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0">
        <f t="shared" si="207"/>
        <v>41299.460023148145</v>
      </c>
      <c r="T1891" s="10">
        <f t="shared" si="208"/>
        <v>41344.418356481481</v>
      </c>
      <c r="U1891">
        <f t="shared" si="209"/>
        <v>2013</v>
      </c>
      <c r="V1891" s="11">
        <v>41299.460023148145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 s="6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0">
        <f t="shared" si="207"/>
        <v>41228.452870370369</v>
      </c>
      <c r="T1892" s="10">
        <f t="shared" si="208"/>
        <v>41258.452870370369</v>
      </c>
      <c r="U1892">
        <f t="shared" si="209"/>
        <v>2012</v>
      </c>
      <c r="V1892" s="11">
        <v>41228.452870370369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 s="6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0">
        <f t="shared" si="207"/>
        <v>40335.464745370366</v>
      </c>
      <c r="T1893" s="10">
        <f t="shared" si="208"/>
        <v>40380.916666666664</v>
      </c>
      <c r="U1893">
        <f t="shared" si="209"/>
        <v>2010</v>
      </c>
      <c r="V1893" s="11">
        <v>40335.464745370366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 s="6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0">
        <f t="shared" si="207"/>
        <v>40671.304178240738</v>
      </c>
      <c r="T1894" s="10">
        <f t="shared" si="208"/>
        <v>40701.304178240738</v>
      </c>
      <c r="U1894">
        <f t="shared" si="209"/>
        <v>2011</v>
      </c>
      <c r="V1894" s="11">
        <v>40671.304178240738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 s="6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0">
        <f t="shared" si="207"/>
        <v>40632.608622685184</v>
      </c>
      <c r="T1895" s="10">
        <f t="shared" si="208"/>
        <v>40648.832638888889</v>
      </c>
      <c r="U1895">
        <f t="shared" si="209"/>
        <v>2011</v>
      </c>
      <c r="V1895" s="11">
        <v>40632.608622685184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 s="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0">
        <f t="shared" si="207"/>
        <v>40920.571562500001</v>
      </c>
      <c r="T1896" s="10">
        <f t="shared" si="208"/>
        <v>40951.571562500001</v>
      </c>
      <c r="U1896">
        <f t="shared" si="209"/>
        <v>2012</v>
      </c>
      <c r="V1896" s="11">
        <v>40920.571562500001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 s="6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0">
        <f t="shared" si="207"/>
        <v>42267.413449074076</v>
      </c>
      <c r="T1897" s="10">
        <f t="shared" si="208"/>
        <v>42297.413449074076</v>
      </c>
      <c r="U1897">
        <f t="shared" si="209"/>
        <v>2015</v>
      </c>
      <c r="V1897" s="11">
        <v>42267.413449074076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 s="6">
        <f t="shared" si="204"/>
        <v>43</v>
      </c>
      <c r="Q1898" t="str">
        <f t="shared" si="205"/>
        <v>music</v>
      </c>
      <c r="R1898" t="str">
        <f t="shared" si="206"/>
        <v>indie rock</v>
      </c>
      <c r="S1898" s="10">
        <f t="shared" si="207"/>
        <v>40981.376909722218</v>
      </c>
      <c r="T1898" s="10">
        <f t="shared" si="208"/>
        <v>41011.376909722218</v>
      </c>
      <c r="U1898">
        <f t="shared" si="209"/>
        <v>2012</v>
      </c>
      <c r="V1898" s="11">
        <v>40981.376909722218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 s="6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0">
        <f t="shared" si="207"/>
        <v>41680.250069444446</v>
      </c>
      <c r="T1899" s="10">
        <f t="shared" si="208"/>
        <v>41702.541666666664</v>
      </c>
      <c r="U1899">
        <f t="shared" si="209"/>
        <v>2014</v>
      </c>
      <c r="V1899" s="11">
        <v>41680.250069444446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 s="6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0">
        <f t="shared" si="207"/>
        <v>42365.8596412037</v>
      </c>
      <c r="T1900" s="10">
        <f t="shared" si="208"/>
        <v>42401.416666666664</v>
      </c>
      <c r="U1900">
        <f t="shared" si="209"/>
        <v>2015</v>
      </c>
      <c r="V1900" s="11">
        <v>42365.8596412037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 s="6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0">
        <f t="shared" si="207"/>
        <v>42058.608402777776</v>
      </c>
      <c r="T1901" s="10">
        <f t="shared" si="208"/>
        <v>42088.566736111105</v>
      </c>
      <c r="U1901">
        <f t="shared" si="209"/>
        <v>2015</v>
      </c>
      <c r="V1901" s="11">
        <v>42058.608402777776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 s="6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0">
        <f t="shared" si="207"/>
        <v>41160.538553240738</v>
      </c>
      <c r="T1902" s="10">
        <f t="shared" si="208"/>
        <v>41188.082638888889</v>
      </c>
      <c r="U1902">
        <f t="shared" si="209"/>
        <v>2012</v>
      </c>
      <c r="V1902" s="11">
        <v>41160.538553240738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 s="6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0">
        <f t="shared" si="207"/>
        <v>42116.209826388884</v>
      </c>
      <c r="T1903" s="10">
        <f t="shared" si="208"/>
        <v>42146.208333333336</v>
      </c>
      <c r="U1903">
        <f t="shared" si="209"/>
        <v>2015</v>
      </c>
      <c r="V1903" s="11">
        <v>42116.209826388884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 s="6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0">
        <f t="shared" si="207"/>
        <v>42037.456562499996</v>
      </c>
      <c r="T1904" s="10">
        <f t="shared" si="208"/>
        <v>42067.456562499996</v>
      </c>
      <c r="U1904">
        <f t="shared" si="209"/>
        <v>2015</v>
      </c>
      <c r="V1904" s="11">
        <v>42037.456562499996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 s="6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0">
        <f t="shared" si="207"/>
        <v>42702.437395833331</v>
      </c>
      <c r="T1905" s="10">
        <f t="shared" si="208"/>
        <v>42762.437395833331</v>
      </c>
      <c r="U1905">
        <f t="shared" si="209"/>
        <v>2016</v>
      </c>
      <c r="V1905" s="11">
        <v>42702.437395833331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 s="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0">
        <f t="shared" si="207"/>
        <v>42326.352094907408</v>
      </c>
      <c r="T1906" s="10">
        <f t="shared" si="208"/>
        <v>42371.352094907408</v>
      </c>
      <c r="U1906">
        <f t="shared" si="209"/>
        <v>2015</v>
      </c>
      <c r="V1906" s="11">
        <v>42326.352094907408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 s="6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0">
        <f t="shared" si="207"/>
        <v>41859.592523148145</v>
      </c>
      <c r="T1907" s="10">
        <f t="shared" si="208"/>
        <v>41889.592523148145</v>
      </c>
      <c r="U1907">
        <f t="shared" si="209"/>
        <v>2014</v>
      </c>
      <c r="V1907" s="11">
        <v>41859.592523148145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 s="6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0">
        <f t="shared" si="207"/>
        <v>42514.337766203702</v>
      </c>
      <c r="T1908" s="10">
        <f t="shared" si="208"/>
        <v>42544.337766203702</v>
      </c>
      <c r="U1908">
        <f t="shared" si="209"/>
        <v>2016</v>
      </c>
      <c r="V1908" s="11">
        <v>42514.337766203702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 s="6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0">
        <f t="shared" si="207"/>
        <v>41767.253761574073</v>
      </c>
      <c r="T1909" s="10">
        <f t="shared" si="208"/>
        <v>41782.253761574073</v>
      </c>
      <c r="U1909">
        <f t="shared" si="209"/>
        <v>2014</v>
      </c>
      <c r="V1909" s="11">
        <v>41767.253761574073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 s="6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0">
        <f t="shared" si="207"/>
        <v>42703.584490740737</v>
      </c>
      <c r="T1910" s="10">
        <f t="shared" si="208"/>
        <v>42733.584490740737</v>
      </c>
      <c r="U1910">
        <f t="shared" si="209"/>
        <v>2016</v>
      </c>
      <c r="V1910" s="11">
        <v>42703.584490740737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 s="6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0">
        <f t="shared" si="207"/>
        <v>41905.095821759256</v>
      </c>
      <c r="T1911" s="10">
        <f t="shared" si="208"/>
        <v>41935.095821759256</v>
      </c>
      <c r="U1911">
        <f t="shared" si="209"/>
        <v>2014</v>
      </c>
      <c r="V1911" s="11">
        <v>41905.095821759256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 s="6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0">
        <f t="shared" si="207"/>
        <v>42264.629826388882</v>
      </c>
      <c r="T1912" s="10">
        <f t="shared" si="208"/>
        <v>42308.614583333336</v>
      </c>
      <c r="U1912">
        <f t="shared" si="209"/>
        <v>2015</v>
      </c>
      <c r="V1912" s="11">
        <v>42264.629826388882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 s="6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0">
        <f t="shared" si="207"/>
        <v>41829.700624999998</v>
      </c>
      <c r="T1913" s="10">
        <f t="shared" si="208"/>
        <v>41859.700624999998</v>
      </c>
      <c r="U1913">
        <f t="shared" si="209"/>
        <v>2014</v>
      </c>
      <c r="V1913" s="11">
        <v>41829.700624999998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 s="6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0">
        <f t="shared" si="207"/>
        <v>42128.893055555549</v>
      </c>
      <c r="T1914" s="10">
        <f t="shared" si="208"/>
        <v>42158.893055555549</v>
      </c>
      <c r="U1914">
        <f t="shared" si="209"/>
        <v>2015</v>
      </c>
      <c r="V1914" s="11">
        <v>42128.893055555549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 s="6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0">
        <f t="shared" si="207"/>
        <v>41890.177986111106</v>
      </c>
      <c r="T1915" s="10">
        <f t="shared" si="208"/>
        <v>41920.177986111106</v>
      </c>
      <c r="U1915">
        <f t="shared" si="209"/>
        <v>2014</v>
      </c>
      <c r="V1915" s="11">
        <v>41890.177986111106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 s="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0">
        <f t="shared" si="207"/>
        <v>41928.841122685182</v>
      </c>
      <c r="T1916" s="10">
        <f t="shared" si="208"/>
        <v>41943.832638888889</v>
      </c>
      <c r="U1916">
        <f t="shared" si="209"/>
        <v>2014</v>
      </c>
      <c r="V1916" s="11">
        <v>41928.841122685182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 s="6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0">
        <f t="shared" si="207"/>
        <v>41863.715532407405</v>
      </c>
      <c r="T1917" s="10">
        <f t="shared" si="208"/>
        <v>41883.715532407405</v>
      </c>
      <c r="U1917">
        <f t="shared" si="209"/>
        <v>2014</v>
      </c>
      <c r="V1917" s="11">
        <v>41863.715532407405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 s="6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0">
        <f t="shared" si="207"/>
        <v>42656.383969907409</v>
      </c>
      <c r="T1918" s="10">
        <f t="shared" si="208"/>
        <v>42681.425636574073</v>
      </c>
      <c r="U1918">
        <f t="shared" si="209"/>
        <v>2016</v>
      </c>
      <c r="V1918" s="11">
        <v>42656.383969907409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 s="6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0">
        <f t="shared" si="207"/>
        <v>42745.93672453703</v>
      </c>
      <c r="T1919" s="10">
        <f t="shared" si="208"/>
        <v>42775.93672453703</v>
      </c>
      <c r="U1919">
        <f t="shared" si="209"/>
        <v>2017</v>
      </c>
      <c r="V1919" s="11">
        <v>42745.93672453703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 s="6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0">
        <f t="shared" si="207"/>
        <v>41828.456608796296</v>
      </c>
      <c r="T1920" s="10">
        <f t="shared" si="208"/>
        <v>41863.456608796296</v>
      </c>
      <c r="U1920">
        <f t="shared" si="209"/>
        <v>2014</v>
      </c>
      <c r="V1920" s="11">
        <v>41828.456608796296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 s="6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0">
        <f t="shared" si="207"/>
        <v>42113.542233796288</v>
      </c>
      <c r="T1921" s="10">
        <f t="shared" si="208"/>
        <v>42143.542233796288</v>
      </c>
      <c r="U1921">
        <f t="shared" si="209"/>
        <v>2015</v>
      </c>
      <c r="V1921" s="11">
        <v>42113.542233796288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0.43030000000000002</v>
      </c>
      <c r="P1922" s="6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0">
        <f t="shared" si="207"/>
        <v>42270.54237268518</v>
      </c>
      <c r="T1922" s="10">
        <f t="shared" si="208"/>
        <v>42298.624999999993</v>
      </c>
      <c r="U1922">
        <f t="shared" si="209"/>
        <v>2015</v>
      </c>
      <c r="V1922" s="11">
        <v>42270.54237268518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E1923/D1923</f>
        <v>1.3680000000000001</v>
      </c>
      <c r="P1923" s="6">
        <f t="shared" ref="P1923:P1986" si="211">E1923/L1923</f>
        <v>54</v>
      </c>
      <c r="Q1923" t="str">
        <f t="shared" ref="Q1923:Q1986" si="212">LEFT(N1923,FIND("/",N1923)-1)</f>
        <v>music</v>
      </c>
      <c r="R1923" t="str">
        <f t="shared" ref="R1923:R1986" si="213">MID(N1923,FIND("/",N1923)+1,LEN(N1923))</f>
        <v>indie rock</v>
      </c>
      <c r="S1923" s="10">
        <f t="shared" ref="S1923:S1986" si="214">(((J1923/60)/60)/24)+DATE(1970,1,1)+(-8/24)</f>
        <v>41073.888229166667</v>
      </c>
      <c r="T1923" s="10">
        <f t="shared" ref="T1923:T1986" si="215">(((I1923/60)/60)/24)+DATE(1970,1,1)+(-8/24)</f>
        <v>41103.888229166667</v>
      </c>
      <c r="U1923">
        <f t="shared" ref="U1923:U1986" si="216">YEAR(S1923)</f>
        <v>2012</v>
      </c>
      <c r="V1923" s="11">
        <v>41073.888229166667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 s="6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0">
        <f t="shared" si="214"/>
        <v>41589.922534722216</v>
      </c>
      <c r="T1924" s="10">
        <f t="shared" si="215"/>
        <v>41619.922534722216</v>
      </c>
      <c r="U1924">
        <f t="shared" si="216"/>
        <v>2013</v>
      </c>
      <c r="V1924" s="11">
        <v>41589.922534722216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 s="6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0">
        <f t="shared" si="214"/>
        <v>40772.515416666662</v>
      </c>
      <c r="T1925" s="10">
        <f t="shared" si="215"/>
        <v>40812.874305555553</v>
      </c>
      <c r="U1925">
        <f t="shared" si="216"/>
        <v>2011</v>
      </c>
      <c r="V1925" s="11">
        <v>40772.515416666662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 s="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0">
        <f t="shared" si="214"/>
        <v>41626.427719907406</v>
      </c>
      <c r="T1926" s="10">
        <f t="shared" si="215"/>
        <v>41654.481249999997</v>
      </c>
      <c r="U1926">
        <f t="shared" si="216"/>
        <v>2013</v>
      </c>
      <c r="V1926" s="11">
        <v>41626.427719907406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 s="6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0">
        <f t="shared" si="214"/>
        <v>41535.568148148144</v>
      </c>
      <c r="T1927" s="10">
        <f t="shared" si="215"/>
        <v>41557.666666666664</v>
      </c>
      <c r="U1927">
        <f t="shared" si="216"/>
        <v>2013</v>
      </c>
      <c r="V1927" s="11">
        <v>41535.568148148144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 s="6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0">
        <f t="shared" si="214"/>
        <v>40456.621018518512</v>
      </c>
      <c r="T1928" s="10">
        <f t="shared" si="215"/>
        <v>40483.68472222222</v>
      </c>
      <c r="U1928">
        <f t="shared" si="216"/>
        <v>2010</v>
      </c>
      <c r="V1928" s="11">
        <v>40456.621018518512</v>
      </c>
    </row>
    <row r="1929" spans="1:2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 s="6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0">
        <f t="shared" si="214"/>
        <v>40960.528229166666</v>
      </c>
      <c r="T1929" s="10">
        <f t="shared" si="215"/>
        <v>40975.874305555553</v>
      </c>
      <c r="U1929">
        <f t="shared" si="216"/>
        <v>2012</v>
      </c>
      <c r="V1929" s="11">
        <v>40960.528229166666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 s="6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0">
        <f t="shared" si="214"/>
        <v>41371.314745370371</v>
      </c>
      <c r="T1930" s="10">
        <f t="shared" si="215"/>
        <v>41401.314745370371</v>
      </c>
      <c r="U1930">
        <f t="shared" si="216"/>
        <v>2013</v>
      </c>
      <c r="V1930" s="11">
        <v>41371.314745370371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 s="6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0">
        <f t="shared" si="214"/>
        <v>40686.688263888886</v>
      </c>
      <c r="T1931" s="10">
        <f t="shared" si="215"/>
        <v>40728.688263888886</v>
      </c>
      <c r="U1931">
        <f t="shared" si="216"/>
        <v>2011</v>
      </c>
      <c r="V1931" s="11">
        <v>40686.688263888886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 s="6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0">
        <f t="shared" si="214"/>
        <v>41402.225486111107</v>
      </c>
      <c r="T1932" s="10">
        <f t="shared" si="215"/>
        <v>41462.225486111107</v>
      </c>
      <c r="U1932">
        <f t="shared" si="216"/>
        <v>2013</v>
      </c>
      <c r="V1932" s="11">
        <v>41402.225486111107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 s="6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0">
        <f t="shared" si="214"/>
        <v>41037.559131944443</v>
      </c>
      <c r="T1933" s="10">
        <f t="shared" si="215"/>
        <v>41050.8125</v>
      </c>
      <c r="U1933">
        <f t="shared" si="216"/>
        <v>2012</v>
      </c>
      <c r="V1933" s="11">
        <v>41037.559131944443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 s="6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0">
        <f t="shared" si="214"/>
        <v>40911.476539351846</v>
      </c>
      <c r="T1934" s="10">
        <f t="shared" si="215"/>
        <v>40932.476539351846</v>
      </c>
      <c r="U1934">
        <f t="shared" si="216"/>
        <v>2012</v>
      </c>
      <c r="V1934" s="11">
        <v>40911.476539351846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 s="6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0">
        <f t="shared" si="214"/>
        <v>41878.797534722216</v>
      </c>
      <c r="T1935" s="10">
        <f t="shared" si="215"/>
        <v>41908.797534722216</v>
      </c>
      <c r="U1935">
        <f t="shared" si="216"/>
        <v>2014</v>
      </c>
      <c r="V1935" s="11">
        <v>41878.797534722216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 s="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0">
        <f t="shared" si="214"/>
        <v>40865.533807870372</v>
      </c>
      <c r="T1936" s="10">
        <f t="shared" si="215"/>
        <v>40901.875</v>
      </c>
      <c r="U1936">
        <f t="shared" si="216"/>
        <v>2011</v>
      </c>
      <c r="V1936" s="11">
        <v>40865.533807870372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 s="6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0">
        <f t="shared" si="214"/>
        <v>41773.59920138889</v>
      </c>
      <c r="T1937" s="10">
        <f t="shared" si="215"/>
        <v>41810.874305555553</v>
      </c>
      <c r="U1937">
        <f t="shared" si="216"/>
        <v>2014</v>
      </c>
      <c r="V1937" s="11">
        <v>41773.59920138889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 s="6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0">
        <f t="shared" si="214"/>
        <v>40852.55636574074</v>
      </c>
      <c r="T1938" s="10">
        <f t="shared" si="215"/>
        <v>40882.915972222218</v>
      </c>
      <c r="U1938">
        <f t="shared" si="216"/>
        <v>2011</v>
      </c>
      <c r="V1938" s="11">
        <v>40852.55636574074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 s="6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0">
        <f t="shared" si="214"/>
        <v>41058.78565972222</v>
      </c>
      <c r="T1939" s="10">
        <f t="shared" si="215"/>
        <v>41074.832638888889</v>
      </c>
      <c r="U1939">
        <f t="shared" si="216"/>
        <v>2012</v>
      </c>
      <c r="V1939" s="11">
        <v>41058.78565972222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 s="6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0">
        <f t="shared" si="214"/>
        <v>41425.92628472222</v>
      </c>
      <c r="T1940" s="10">
        <f t="shared" si="215"/>
        <v>41456.875</v>
      </c>
      <c r="U1940">
        <f t="shared" si="216"/>
        <v>2013</v>
      </c>
      <c r="V1940" s="11">
        <v>41425.92628472222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 s="6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0">
        <f t="shared" si="214"/>
        <v>41313.651712962957</v>
      </c>
      <c r="T1941" s="10">
        <f t="shared" si="215"/>
        <v>41343.610046296293</v>
      </c>
      <c r="U1941">
        <f t="shared" si="216"/>
        <v>2013</v>
      </c>
      <c r="V1941" s="11">
        <v>41313.651712962957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 s="6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0">
        <f t="shared" si="214"/>
        <v>40670.173993055556</v>
      </c>
      <c r="T1942" s="10">
        <f t="shared" si="215"/>
        <v>40708.832638888889</v>
      </c>
      <c r="U1942">
        <f t="shared" si="216"/>
        <v>2011</v>
      </c>
      <c r="V1942" s="11">
        <v>40670.173993055556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 s="6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0">
        <f t="shared" si="214"/>
        <v>41743.95753472222</v>
      </c>
      <c r="T1943" s="10">
        <f t="shared" si="215"/>
        <v>41773.95753472222</v>
      </c>
      <c r="U1943">
        <f t="shared" si="216"/>
        <v>2014</v>
      </c>
      <c r="V1943" s="11">
        <v>41743.95753472222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 s="6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0">
        <f t="shared" si="214"/>
        <v>40638.494675925926</v>
      </c>
      <c r="T1944" s="10">
        <f t="shared" si="215"/>
        <v>40728.494675925926</v>
      </c>
      <c r="U1944">
        <f t="shared" si="216"/>
        <v>2011</v>
      </c>
      <c r="V1944" s="11">
        <v>40638.494675925926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 s="6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0">
        <f t="shared" si="214"/>
        <v>42547.936527777776</v>
      </c>
      <c r="T1945" s="10">
        <f t="shared" si="215"/>
        <v>42592.936527777776</v>
      </c>
      <c r="U1945">
        <f t="shared" si="216"/>
        <v>2016</v>
      </c>
      <c r="V1945" s="11">
        <v>42547.936527777776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 s="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0">
        <f t="shared" si="214"/>
        <v>41730.251041666663</v>
      </c>
      <c r="T1946" s="10">
        <f t="shared" si="215"/>
        <v>41760.251041666663</v>
      </c>
      <c r="U1946">
        <f t="shared" si="216"/>
        <v>2014</v>
      </c>
      <c r="V1946" s="11">
        <v>41730.251041666663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 s="6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0">
        <f t="shared" si="214"/>
        <v>42156.918495370373</v>
      </c>
      <c r="T1947" s="10">
        <f t="shared" si="215"/>
        <v>42196.918495370373</v>
      </c>
      <c r="U1947">
        <f t="shared" si="216"/>
        <v>2015</v>
      </c>
      <c r="V1947" s="11">
        <v>42156.918495370373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 s="6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0">
        <f t="shared" si="214"/>
        <v>41688.816678240735</v>
      </c>
      <c r="T1948" s="10">
        <f t="shared" si="215"/>
        <v>41748.775011574071</v>
      </c>
      <c r="U1948">
        <f t="shared" si="216"/>
        <v>2014</v>
      </c>
      <c r="V1948" s="11">
        <v>41688.816678240735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 s="6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0">
        <f t="shared" si="214"/>
        <v>40102.584722222222</v>
      </c>
      <c r="T1949" s="10">
        <f t="shared" si="215"/>
        <v>40139.915972222218</v>
      </c>
      <c r="U1949">
        <f t="shared" si="216"/>
        <v>2009</v>
      </c>
      <c r="V1949" s="11">
        <v>40102.584722222222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 s="6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0">
        <f t="shared" si="214"/>
        <v>42473.270937499998</v>
      </c>
      <c r="T1950" s="10">
        <f t="shared" si="215"/>
        <v>42527.376388888886</v>
      </c>
      <c r="U1950">
        <f t="shared" si="216"/>
        <v>2016</v>
      </c>
      <c r="V1950" s="11">
        <v>42473.270937499998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 s="6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0">
        <f t="shared" si="214"/>
        <v>41800.089710648142</v>
      </c>
      <c r="T1951" s="10">
        <f t="shared" si="215"/>
        <v>41830.089710648142</v>
      </c>
      <c r="U1951">
        <f t="shared" si="216"/>
        <v>2014</v>
      </c>
      <c r="V1951" s="11">
        <v>41800.089710648142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 s="6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0">
        <f t="shared" si="214"/>
        <v>40623.848067129627</v>
      </c>
      <c r="T1952" s="10">
        <f t="shared" si="215"/>
        <v>40654.848067129627</v>
      </c>
      <c r="U1952">
        <f t="shared" si="216"/>
        <v>2011</v>
      </c>
      <c r="V1952" s="11">
        <v>40623.848067129627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 s="6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0">
        <f t="shared" si="214"/>
        <v>42651.087233796294</v>
      </c>
      <c r="T1953" s="10">
        <f t="shared" si="215"/>
        <v>42681.128900462958</v>
      </c>
      <c r="U1953">
        <f t="shared" si="216"/>
        <v>2016</v>
      </c>
      <c r="V1953" s="11">
        <v>42651.087233796294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 s="6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0">
        <f t="shared" si="214"/>
        <v>41526.273321759254</v>
      </c>
      <c r="T1954" s="10">
        <f t="shared" si="215"/>
        <v>41563.273321759254</v>
      </c>
      <c r="U1954">
        <f t="shared" si="216"/>
        <v>2013</v>
      </c>
      <c r="V1954" s="11">
        <v>41526.273321759254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 s="6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0">
        <f t="shared" si="214"/>
        <v>40940.866493055553</v>
      </c>
      <c r="T1955" s="10">
        <f t="shared" si="215"/>
        <v>40969.791666666664</v>
      </c>
      <c r="U1955">
        <f t="shared" si="216"/>
        <v>2012</v>
      </c>
      <c r="V1955" s="11">
        <v>40940.866493055553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 s="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0">
        <f t="shared" si="214"/>
        <v>42394.247407407405</v>
      </c>
      <c r="T1956" s="10">
        <f t="shared" si="215"/>
        <v>42440.874999999993</v>
      </c>
      <c r="U1956">
        <f t="shared" si="216"/>
        <v>2016</v>
      </c>
      <c r="V1956" s="11">
        <v>42394.247407407405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 s="6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0">
        <f t="shared" si="214"/>
        <v>41019.938437500001</v>
      </c>
      <c r="T1957" s="10">
        <f t="shared" si="215"/>
        <v>41052.458333333328</v>
      </c>
      <c r="U1957">
        <f t="shared" si="216"/>
        <v>2012</v>
      </c>
      <c r="V1957" s="11">
        <v>41019.938437500001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 s="6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0">
        <f t="shared" si="214"/>
        <v>42067.59033564815</v>
      </c>
      <c r="T1958" s="10">
        <f t="shared" si="215"/>
        <v>42112.548668981479</v>
      </c>
      <c r="U1958">
        <f t="shared" si="216"/>
        <v>2015</v>
      </c>
      <c r="V1958" s="11">
        <v>42067.59033564815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 s="6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0">
        <f t="shared" si="214"/>
        <v>41178.765196759254</v>
      </c>
      <c r="T1959" s="10">
        <f t="shared" si="215"/>
        <v>41208.765196759254</v>
      </c>
      <c r="U1959">
        <f t="shared" si="216"/>
        <v>2012</v>
      </c>
      <c r="V1959" s="11">
        <v>41178.765196759254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 s="6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0">
        <f t="shared" si="214"/>
        <v>41326.654641203699</v>
      </c>
      <c r="T1960" s="10">
        <f t="shared" si="215"/>
        <v>41356.612974537034</v>
      </c>
      <c r="U1960">
        <f t="shared" si="216"/>
        <v>2013</v>
      </c>
      <c r="V1960" s="11">
        <v>41326.654641203699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 s="6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0">
        <f t="shared" si="214"/>
        <v>41871.51226851852</v>
      </c>
      <c r="T1961" s="10">
        <f t="shared" si="215"/>
        <v>41912.666666666664</v>
      </c>
      <c r="U1961">
        <f t="shared" si="216"/>
        <v>2014</v>
      </c>
      <c r="V1961" s="11">
        <v>41871.51226851852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 s="6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0">
        <f t="shared" si="214"/>
        <v>41964.029409722221</v>
      </c>
      <c r="T1962" s="10">
        <f t="shared" si="215"/>
        <v>41994.029409722221</v>
      </c>
      <c r="U1962">
        <f t="shared" si="216"/>
        <v>2014</v>
      </c>
      <c r="V1962" s="11">
        <v>41964.029409722221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 s="6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0">
        <f t="shared" si="214"/>
        <v>41147.861307870371</v>
      </c>
      <c r="T1963" s="10">
        <f t="shared" si="215"/>
        <v>41187.832638888889</v>
      </c>
      <c r="U1963">
        <f t="shared" si="216"/>
        <v>2012</v>
      </c>
      <c r="V1963" s="11">
        <v>41147.861307870371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 s="6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0">
        <f t="shared" si="214"/>
        <v>41742.447175925925</v>
      </c>
      <c r="T1964" s="10">
        <f t="shared" si="215"/>
        <v>41772.447175925925</v>
      </c>
      <c r="U1964">
        <f t="shared" si="216"/>
        <v>2014</v>
      </c>
      <c r="V1964" s="11">
        <v>41742.447175925925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 s="6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0">
        <f t="shared" si="214"/>
        <v>41863.096458333333</v>
      </c>
      <c r="T1965" s="10">
        <f t="shared" si="215"/>
        <v>41898.096458333333</v>
      </c>
      <c r="U1965">
        <f t="shared" si="216"/>
        <v>2014</v>
      </c>
      <c r="V1965" s="11">
        <v>41863.096458333333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 s="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0">
        <f t="shared" si="214"/>
        <v>42451.939490740733</v>
      </c>
      <c r="T1966" s="10">
        <f t="shared" si="215"/>
        <v>42481.939490740733</v>
      </c>
      <c r="U1966">
        <f t="shared" si="216"/>
        <v>2016</v>
      </c>
      <c r="V1966" s="11">
        <v>42451.939490740733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 s="6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0">
        <f t="shared" si="214"/>
        <v>40897.755902777775</v>
      </c>
      <c r="T1967" s="10">
        <f t="shared" si="215"/>
        <v>40919.708333333328</v>
      </c>
      <c r="U1967">
        <f t="shared" si="216"/>
        <v>2011</v>
      </c>
      <c r="V1967" s="11">
        <v>40897.755902777775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 s="6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0">
        <f t="shared" si="214"/>
        <v>41835.207152777773</v>
      </c>
      <c r="T1968" s="10">
        <f t="shared" si="215"/>
        <v>41865.207152777773</v>
      </c>
      <c r="U1968">
        <f t="shared" si="216"/>
        <v>2014</v>
      </c>
      <c r="V1968" s="11">
        <v>41835.207152777773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 s="6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0">
        <f t="shared" si="214"/>
        <v>41730.330196759256</v>
      </c>
      <c r="T1969" s="10">
        <f t="shared" si="215"/>
        <v>41760.330196759256</v>
      </c>
      <c r="U1969">
        <f t="shared" si="216"/>
        <v>2014</v>
      </c>
      <c r="V1969" s="11">
        <v>41730.330196759256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 s="6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0">
        <f t="shared" si="214"/>
        <v>42676.253645833327</v>
      </c>
      <c r="T1970" s="10">
        <f t="shared" si="215"/>
        <v>42707.295312499999</v>
      </c>
      <c r="U1970">
        <f t="shared" si="216"/>
        <v>2016</v>
      </c>
      <c r="V1970" s="11">
        <v>42676.253645833327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 s="6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0">
        <f t="shared" si="214"/>
        <v>42557.459120370368</v>
      </c>
      <c r="T1971" s="10">
        <f t="shared" si="215"/>
        <v>42587.459120370368</v>
      </c>
      <c r="U1971">
        <f t="shared" si="216"/>
        <v>2016</v>
      </c>
      <c r="V1971" s="11">
        <v>42557.459120370368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 s="6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0">
        <f t="shared" si="214"/>
        <v>41323.859965277778</v>
      </c>
      <c r="T1972" s="10">
        <f t="shared" si="215"/>
        <v>41383.818298611113</v>
      </c>
      <c r="U1972">
        <f t="shared" si="216"/>
        <v>2013</v>
      </c>
      <c r="V1972" s="11">
        <v>41323.859965277778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 s="6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0">
        <f t="shared" si="214"/>
        <v>41561.16737268518</v>
      </c>
      <c r="T1973" s="10">
        <f t="shared" si="215"/>
        <v>41592.833333333328</v>
      </c>
      <c r="U1973">
        <f t="shared" si="216"/>
        <v>2013</v>
      </c>
      <c r="V1973" s="11">
        <v>41561.16737268518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 s="6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0">
        <f t="shared" si="214"/>
        <v>41200.678749999999</v>
      </c>
      <c r="T1974" s="10">
        <f t="shared" si="215"/>
        <v>41230.720416666663</v>
      </c>
      <c r="U1974">
        <f t="shared" si="216"/>
        <v>2012</v>
      </c>
      <c r="V1974" s="11">
        <v>41200.678749999999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 s="6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0">
        <f t="shared" si="214"/>
        <v>42549.389629629623</v>
      </c>
      <c r="T1975" s="10">
        <f t="shared" si="215"/>
        <v>42587.958333333336</v>
      </c>
      <c r="U1975">
        <f t="shared" si="216"/>
        <v>2016</v>
      </c>
      <c r="V1975" s="11">
        <v>42549.389629629623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 s="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0">
        <f t="shared" si="214"/>
        <v>41445.000798611109</v>
      </c>
      <c r="T1976" s="10">
        <f t="shared" si="215"/>
        <v>41505.000798611109</v>
      </c>
      <c r="U1976">
        <f t="shared" si="216"/>
        <v>2013</v>
      </c>
      <c r="V1976" s="11">
        <v>41445.000798611109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 s="6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0">
        <f t="shared" si="214"/>
        <v>41313.42188657407</v>
      </c>
      <c r="T1977" s="10">
        <f t="shared" si="215"/>
        <v>41343.42188657407</v>
      </c>
      <c r="U1977">
        <f t="shared" si="216"/>
        <v>2013</v>
      </c>
      <c r="V1977" s="11">
        <v>41313.42188657407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 s="6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0">
        <f t="shared" si="214"/>
        <v>41438.566261574073</v>
      </c>
      <c r="T1978" s="10">
        <f t="shared" si="215"/>
        <v>41468.566261574073</v>
      </c>
      <c r="U1978">
        <f t="shared" si="216"/>
        <v>2013</v>
      </c>
      <c r="V1978" s="11">
        <v>41438.566261574073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 s="6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0">
        <f t="shared" si="214"/>
        <v>42310.883564814816</v>
      </c>
      <c r="T1979" s="10">
        <f t="shared" si="215"/>
        <v>42356.999305555553</v>
      </c>
      <c r="U1979">
        <f t="shared" si="216"/>
        <v>2015</v>
      </c>
      <c r="V1979" s="11">
        <v>42310.883564814816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 s="6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0">
        <f t="shared" si="214"/>
        <v>41038.892268518517</v>
      </c>
      <c r="T1980" s="10">
        <f t="shared" si="215"/>
        <v>41071.958333333328</v>
      </c>
      <c r="U1980">
        <f t="shared" si="216"/>
        <v>2012</v>
      </c>
      <c r="V1980" s="11">
        <v>41038.892268518517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 s="6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0">
        <f t="shared" si="214"/>
        <v>42290.12668981481</v>
      </c>
      <c r="T1981" s="10">
        <f t="shared" si="215"/>
        <v>42326.874305555553</v>
      </c>
      <c r="U1981">
        <f t="shared" si="216"/>
        <v>2015</v>
      </c>
      <c r="V1981" s="11">
        <v>42290.12668981481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 s="6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0">
        <f t="shared" si="214"/>
        <v>42423.209050925921</v>
      </c>
      <c r="T1982" s="10">
        <f t="shared" si="215"/>
        <v>42463.167384259257</v>
      </c>
      <c r="U1982">
        <f t="shared" si="216"/>
        <v>2016</v>
      </c>
      <c r="V1982" s="11">
        <v>42423.209050925921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 s="6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0">
        <f t="shared" si="214"/>
        <v>41799.391956018517</v>
      </c>
      <c r="T1983" s="10">
        <f t="shared" si="215"/>
        <v>41829.391956018517</v>
      </c>
      <c r="U1983">
        <f t="shared" si="216"/>
        <v>2014</v>
      </c>
      <c r="V1983" s="11">
        <v>41799.391956018517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6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0">
        <f t="shared" si="214"/>
        <v>42678.253321759257</v>
      </c>
      <c r="T1984" s="10">
        <f t="shared" si="215"/>
        <v>42708.294988425921</v>
      </c>
      <c r="U1984">
        <f t="shared" si="216"/>
        <v>2016</v>
      </c>
      <c r="V1984" s="11">
        <v>42678.253321759257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 s="6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0">
        <f t="shared" si="214"/>
        <v>42592.678449074076</v>
      </c>
      <c r="T1985" s="10">
        <f t="shared" si="215"/>
        <v>42614.958333333336</v>
      </c>
      <c r="U1985">
        <f t="shared" si="216"/>
        <v>2016</v>
      </c>
      <c r="V1985" s="11">
        <v>42592.678449074076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0.21146666666666666</v>
      </c>
      <c r="P1986" s="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0">
        <f t="shared" si="214"/>
        <v>41913.456956018512</v>
      </c>
      <c r="T1986" s="10">
        <f t="shared" si="215"/>
        <v>41973.498622685183</v>
      </c>
      <c r="U1986">
        <f t="shared" si="216"/>
        <v>2014</v>
      </c>
      <c r="V1986" s="11">
        <v>41913.456956018512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E1987/D1987</f>
        <v>3.1875000000000001E-2</v>
      </c>
      <c r="P1987" s="6">
        <f t="shared" ref="P1987:P2050" si="218">E1987/L1987</f>
        <v>12.75</v>
      </c>
      <c r="Q1987" t="str">
        <f t="shared" ref="Q1987:Q2050" si="219">LEFT(N1987,FIND("/",N1987)-1)</f>
        <v>photography</v>
      </c>
      <c r="R1987" t="str">
        <f t="shared" ref="R1987:R2050" si="220">MID(N1987,FIND("/",N1987)+1,LEN(N1987))</f>
        <v>people</v>
      </c>
      <c r="S1987" s="10">
        <f t="shared" ref="S1987:S2050" si="221">(((J1987/60)/60)/24)+DATE(1970,1,1)+(-8/24)</f>
        <v>42555.365405092591</v>
      </c>
      <c r="T1987" s="10">
        <f t="shared" ref="T1987:T2050" si="222">(((I1987/60)/60)/24)+DATE(1970,1,1)+(-8/24)</f>
        <v>42584.624999999993</v>
      </c>
      <c r="U1987">
        <f t="shared" ref="U1987:U2050" si="223">YEAR(S1987)</f>
        <v>2016</v>
      </c>
      <c r="V1987" s="11">
        <v>42555.365405092591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6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0">
        <f t="shared" si="221"/>
        <v>42413.100497685176</v>
      </c>
      <c r="T1988" s="10">
        <f t="shared" si="222"/>
        <v>42443.058831018519</v>
      </c>
      <c r="U1988">
        <f t="shared" si="223"/>
        <v>2016</v>
      </c>
      <c r="V1988" s="11">
        <v>42413.100497685176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6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0">
        <f t="shared" si="221"/>
        <v>42034.306435185186</v>
      </c>
      <c r="T1989" s="10">
        <f t="shared" si="222"/>
        <v>42064.306435185186</v>
      </c>
      <c r="U1989">
        <f t="shared" si="223"/>
        <v>2015</v>
      </c>
      <c r="V1989" s="11">
        <v>42034.306435185186</v>
      </c>
    </row>
    <row r="1990" spans="1:22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6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0">
        <f t="shared" si="221"/>
        <v>42206.429884259262</v>
      </c>
      <c r="T1990" s="10">
        <f t="shared" si="222"/>
        <v>42236.429884259262</v>
      </c>
      <c r="U1990">
        <f t="shared" si="223"/>
        <v>2015</v>
      </c>
      <c r="V1990" s="11">
        <v>42206.429884259262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6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0">
        <f t="shared" si="221"/>
        <v>42685.347314814811</v>
      </c>
      <c r="T1991" s="10">
        <f t="shared" si="222"/>
        <v>42715.347314814811</v>
      </c>
      <c r="U1991">
        <f t="shared" si="223"/>
        <v>2016</v>
      </c>
      <c r="V1991" s="11">
        <v>42685.347314814811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6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0">
        <f t="shared" si="221"/>
        <v>42397.862638888888</v>
      </c>
      <c r="T1992" s="10">
        <f t="shared" si="222"/>
        <v>42412.862638888888</v>
      </c>
      <c r="U1992">
        <f t="shared" si="223"/>
        <v>2016</v>
      </c>
      <c r="V1992" s="11">
        <v>42397.862638888888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6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0">
        <f t="shared" si="221"/>
        <v>42167.560023148144</v>
      </c>
      <c r="T1993" s="10">
        <f t="shared" si="222"/>
        <v>42188.560023148144</v>
      </c>
      <c r="U1993">
        <f t="shared" si="223"/>
        <v>2015</v>
      </c>
      <c r="V1993" s="11">
        <v>42167.560023148144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6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0">
        <f t="shared" si="221"/>
        <v>42022.810081018521</v>
      </c>
      <c r="T1994" s="10">
        <f t="shared" si="222"/>
        <v>42052.810081018521</v>
      </c>
      <c r="U1994">
        <f t="shared" si="223"/>
        <v>2015</v>
      </c>
      <c r="V1994" s="11">
        <v>42022.810081018521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6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0">
        <f t="shared" si="221"/>
        <v>42329.255057870374</v>
      </c>
      <c r="T1995" s="10">
        <f t="shared" si="222"/>
        <v>42359.255057870374</v>
      </c>
      <c r="U1995">
        <f t="shared" si="223"/>
        <v>2015</v>
      </c>
      <c r="V1995" s="11">
        <v>42329.255057870374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0">
        <f t="shared" si="221"/>
        <v>42650.672939814809</v>
      </c>
      <c r="T1996" s="10">
        <f t="shared" si="222"/>
        <v>42710.714606481481</v>
      </c>
      <c r="U1996">
        <f t="shared" si="223"/>
        <v>2016</v>
      </c>
      <c r="V1996" s="11">
        <v>42650.672939814809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6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0">
        <f t="shared" si="221"/>
        <v>42181.568703703706</v>
      </c>
      <c r="T1997" s="10">
        <f t="shared" si="222"/>
        <v>42201.568703703706</v>
      </c>
      <c r="U1997">
        <f t="shared" si="223"/>
        <v>2015</v>
      </c>
      <c r="V1997" s="11">
        <v>42181.568703703706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6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0">
        <f t="shared" si="221"/>
        <v>41800.486238425925</v>
      </c>
      <c r="T1998" s="10">
        <f t="shared" si="222"/>
        <v>41830.486238425925</v>
      </c>
      <c r="U1998">
        <f t="shared" si="223"/>
        <v>2014</v>
      </c>
      <c r="V1998" s="11">
        <v>41800.486238425925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6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0">
        <f t="shared" si="221"/>
        <v>41847.597361111111</v>
      </c>
      <c r="T1999" s="10">
        <f t="shared" si="222"/>
        <v>41877.597361111111</v>
      </c>
      <c r="U1999">
        <f t="shared" si="223"/>
        <v>2014</v>
      </c>
      <c r="V1999" s="11">
        <v>41847.597361111111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6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0">
        <f t="shared" si="221"/>
        <v>41806.785162037035</v>
      </c>
      <c r="T2000" s="10">
        <f t="shared" si="222"/>
        <v>41851.785162037035</v>
      </c>
      <c r="U2000">
        <f t="shared" si="223"/>
        <v>2014</v>
      </c>
      <c r="V2000" s="11">
        <v>41806.785162037035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6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0">
        <f t="shared" si="221"/>
        <v>41926.149398148147</v>
      </c>
      <c r="T2001" s="10">
        <f t="shared" si="222"/>
        <v>41956.191064814811</v>
      </c>
      <c r="U2001">
        <f t="shared" si="223"/>
        <v>2014</v>
      </c>
      <c r="V2001" s="11">
        <v>41926.149398148147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6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0">
        <f t="shared" si="221"/>
        <v>42345.618206018517</v>
      </c>
      <c r="T2002" s="10">
        <f t="shared" si="222"/>
        <v>42375.618206018517</v>
      </c>
      <c r="U2002">
        <f t="shared" si="223"/>
        <v>2015</v>
      </c>
      <c r="V2002" s="11">
        <v>42345.618206018517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6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0">
        <f t="shared" si="221"/>
        <v>42135.876342592594</v>
      </c>
      <c r="T2003" s="10">
        <f t="shared" si="222"/>
        <v>42167.499999999993</v>
      </c>
      <c r="U2003">
        <f t="shared" si="223"/>
        <v>2015</v>
      </c>
      <c r="V2003" s="11">
        <v>42135.876342592594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 s="6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0">
        <f t="shared" si="221"/>
        <v>42728.378969907404</v>
      </c>
      <c r="T2004" s="10">
        <f t="shared" si="222"/>
        <v>42758.378969907404</v>
      </c>
      <c r="U2004">
        <f t="shared" si="223"/>
        <v>2016</v>
      </c>
      <c r="V2004" s="11">
        <v>42728.378969907404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 s="6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0">
        <f t="shared" si="221"/>
        <v>40346.792268518519</v>
      </c>
      <c r="T2005" s="10">
        <f t="shared" si="222"/>
        <v>40361.625</v>
      </c>
      <c r="U2005">
        <f t="shared" si="223"/>
        <v>2010</v>
      </c>
      <c r="V2005" s="11">
        <v>40346.792268518519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 s="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0">
        <f t="shared" si="221"/>
        <v>41800.271562499998</v>
      </c>
      <c r="T2006" s="10">
        <f t="shared" si="222"/>
        <v>41830.271562499998</v>
      </c>
      <c r="U2006">
        <f t="shared" si="223"/>
        <v>2014</v>
      </c>
      <c r="V2006" s="11">
        <v>41800.271562499998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 s="6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0">
        <f t="shared" si="221"/>
        <v>41535.479374999995</v>
      </c>
      <c r="T2007" s="10">
        <f t="shared" si="222"/>
        <v>41562.832638888889</v>
      </c>
      <c r="U2007">
        <f t="shared" si="223"/>
        <v>2013</v>
      </c>
      <c r="V2007" s="11">
        <v>41535.479374999995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 s="6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0">
        <f t="shared" si="221"/>
        <v>41941.167187499996</v>
      </c>
      <c r="T2008" s="10">
        <f t="shared" si="222"/>
        <v>41976.208854166667</v>
      </c>
      <c r="U2008">
        <f t="shared" si="223"/>
        <v>2014</v>
      </c>
      <c r="V2008" s="11">
        <v>41941.167187499996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 s="6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0">
        <f t="shared" si="221"/>
        <v>40347.504467592589</v>
      </c>
      <c r="T2009" s="10">
        <f t="shared" si="222"/>
        <v>40413.833333333328</v>
      </c>
      <c r="U2009">
        <f t="shared" si="223"/>
        <v>2010</v>
      </c>
      <c r="V2009" s="11">
        <v>40347.504467592589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 s="6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0">
        <f t="shared" si="221"/>
        <v>40761.271087962959</v>
      </c>
      <c r="T2010" s="10">
        <f t="shared" si="222"/>
        <v>40805.271087962959</v>
      </c>
      <c r="U2010">
        <f t="shared" si="223"/>
        <v>2011</v>
      </c>
      <c r="V2010" s="11">
        <v>40761.271087962959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 s="6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0">
        <f t="shared" si="221"/>
        <v>42660.990081018514</v>
      </c>
      <c r="T2011" s="10">
        <f t="shared" si="222"/>
        <v>42697.031747685185</v>
      </c>
      <c r="U2011">
        <f t="shared" si="223"/>
        <v>2016</v>
      </c>
      <c r="V2011" s="11">
        <v>42660.990081018514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 s="6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0">
        <f t="shared" si="221"/>
        <v>42570.663090277776</v>
      </c>
      <c r="T2012" s="10">
        <f t="shared" si="222"/>
        <v>42600.663090277776</v>
      </c>
      <c r="U2012">
        <f t="shared" si="223"/>
        <v>2016</v>
      </c>
      <c r="V2012" s="11">
        <v>42570.663090277776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 s="6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0">
        <f t="shared" si="221"/>
        <v>42347.025150462963</v>
      </c>
      <c r="T2013" s="10">
        <f t="shared" si="222"/>
        <v>42380.624999999993</v>
      </c>
      <c r="U2013">
        <f t="shared" si="223"/>
        <v>2015</v>
      </c>
      <c r="V2013" s="11">
        <v>42347.025150462963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 s="6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0">
        <f t="shared" si="221"/>
        <v>42010.488900462959</v>
      </c>
      <c r="T2014" s="10">
        <f t="shared" si="222"/>
        <v>42040.488900462959</v>
      </c>
      <c r="U2014">
        <f t="shared" si="223"/>
        <v>2015</v>
      </c>
      <c r="V2014" s="11">
        <v>42010.488900462959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 s="6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0">
        <f t="shared" si="221"/>
        <v>42499.627476851849</v>
      </c>
      <c r="T2015" s="10">
        <f t="shared" si="222"/>
        <v>42559.627476851849</v>
      </c>
      <c r="U2015">
        <f t="shared" si="223"/>
        <v>2016</v>
      </c>
      <c r="V2015" s="11">
        <v>42499.627476851849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 s="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0">
        <f t="shared" si="221"/>
        <v>41323.881238425922</v>
      </c>
      <c r="T2016" s="10">
        <f t="shared" si="222"/>
        <v>41357.839571759258</v>
      </c>
      <c r="U2016">
        <f t="shared" si="223"/>
        <v>2013</v>
      </c>
      <c r="V2016" s="11">
        <v>41323.881238425922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 s="6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0">
        <f t="shared" si="221"/>
        <v>40765.543553240735</v>
      </c>
      <c r="T2017" s="10">
        <f t="shared" si="222"/>
        <v>40795.543553240735</v>
      </c>
      <c r="U2017">
        <f t="shared" si="223"/>
        <v>2011</v>
      </c>
      <c r="V2017" s="11">
        <v>40765.543553240735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 s="6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0">
        <f t="shared" si="221"/>
        <v>41312.547442129624</v>
      </c>
      <c r="T2018" s="10">
        <f t="shared" si="222"/>
        <v>41342.547442129624</v>
      </c>
      <c r="U2018">
        <f t="shared" si="223"/>
        <v>2013</v>
      </c>
      <c r="V2018" s="11">
        <v>41312.547442129624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 s="6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0">
        <f t="shared" si="221"/>
        <v>40960.724016203698</v>
      </c>
      <c r="T2019" s="10">
        <f t="shared" si="222"/>
        <v>40991.833333333328</v>
      </c>
      <c r="U2019">
        <f t="shared" si="223"/>
        <v>2012</v>
      </c>
      <c r="V2019" s="11">
        <v>40960.724016203698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 s="6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0">
        <f t="shared" si="221"/>
        <v>42199.032511574071</v>
      </c>
      <c r="T2020" s="10">
        <f t="shared" si="222"/>
        <v>42229.032511574071</v>
      </c>
      <c r="U2020">
        <f t="shared" si="223"/>
        <v>2015</v>
      </c>
      <c r="V2020" s="11">
        <v>42199.032511574071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 s="6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0">
        <f t="shared" si="221"/>
        <v>42605.375243055554</v>
      </c>
      <c r="T2021" s="10">
        <f t="shared" si="222"/>
        <v>42635.375243055554</v>
      </c>
      <c r="U2021">
        <f t="shared" si="223"/>
        <v>2016</v>
      </c>
      <c r="V2021" s="11">
        <v>42605.375243055554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 s="6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0">
        <f t="shared" si="221"/>
        <v>41736.76416666666</v>
      </c>
      <c r="T2022" s="10">
        <f t="shared" si="222"/>
        <v>41773.627777777772</v>
      </c>
      <c r="U2022">
        <f t="shared" si="223"/>
        <v>2014</v>
      </c>
      <c r="V2022" s="11">
        <v>41736.76416666666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 s="6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0">
        <f t="shared" si="221"/>
        <v>41860.737233796295</v>
      </c>
      <c r="T2023" s="10">
        <f t="shared" si="222"/>
        <v>41905.737233796295</v>
      </c>
      <c r="U2023">
        <f t="shared" si="223"/>
        <v>2014</v>
      </c>
      <c r="V2023" s="11">
        <v>41860.737233796295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 s="6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0">
        <f t="shared" si="221"/>
        <v>42502.23578703704</v>
      </c>
      <c r="T2024" s="10">
        <f t="shared" si="222"/>
        <v>42532.23578703704</v>
      </c>
      <c r="U2024">
        <f t="shared" si="223"/>
        <v>2016</v>
      </c>
      <c r="V2024" s="11">
        <v>42502.23578703704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 s="6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0">
        <f t="shared" si="221"/>
        <v>42136.087418981479</v>
      </c>
      <c r="T2025" s="10">
        <f t="shared" si="222"/>
        <v>42166.087418981479</v>
      </c>
      <c r="U2025">
        <f t="shared" si="223"/>
        <v>2015</v>
      </c>
      <c r="V2025" s="11">
        <v>42136.087418981479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 s="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0">
        <f t="shared" si="221"/>
        <v>41099.633611111109</v>
      </c>
      <c r="T2026" s="10">
        <f t="shared" si="222"/>
        <v>41133.791666666664</v>
      </c>
      <c r="U2026">
        <f t="shared" si="223"/>
        <v>2012</v>
      </c>
      <c r="V2026" s="11">
        <v>41099.633611111109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 s="6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0">
        <f t="shared" si="221"/>
        <v>42135.851226851846</v>
      </c>
      <c r="T2027" s="10">
        <f t="shared" si="222"/>
        <v>42165.851226851846</v>
      </c>
      <c r="U2027">
        <f t="shared" si="223"/>
        <v>2015</v>
      </c>
      <c r="V2027" s="11">
        <v>42135.851226851846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 s="6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0">
        <f t="shared" si="221"/>
        <v>41704.402604166666</v>
      </c>
      <c r="T2028" s="10">
        <f t="shared" si="222"/>
        <v>41749.832638888889</v>
      </c>
      <c r="U2028">
        <f t="shared" si="223"/>
        <v>2014</v>
      </c>
      <c r="V2028" s="11">
        <v>41704.402604166666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 s="6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0">
        <f t="shared" si="221"/>
        <v>42048.480543981481</v>
      </c>
      <c r="T2029" s="10">
        <f t="shared" si="222"/>
        <v>42093.438877314817</v>
      </c>
      <c r="U2029">
        <f t="shared" si="223"/>
        <v>2015</v>
      </c>
      <c r="V2029" s="11">
        <v>42048.480543981481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 s="6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0">
        <f t="shared" si="221"/>
        <v>40215.585717592592</v>
      </c>
      <c r="T2030" s="10">
        <f t="shared" si="222"/>
        <v>40252.579861111109</v>
      </c>
      <c r="U2030">
        <f t="shared" si="223"/>
        <v>2010</v>
      </c>
      <c r="V2030" s="11">
        <v>40215.585717592592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 s="6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0">
        <f t="shared" si="221"/>
        <v>41847.688437500001</v>
      </c>
      <c r="T2031" s="10">
        <f t="shared" si="222"/>
        <v>41877.688437500001</v>
      </c>
      <c r="U2031">
        <f t="shared" si="223"/>
        <v>2014</v>
      </c>
      <c r="V2031" s="11">
        <v>41847.688437500001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 s="6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0">
        <f t="shared" si="221"/>
        <v>41212.663148148145</v>
      </c>
      <c r="T2032" s="10">
        <f t="shared" si="222"/>
        <v>41242.663148148145</v>
      </c>
      <c r="U2032">
        <f t="shared" si="223"/>
        <v>2012</v>
      </c>
      <c r="V2032" s="11">
        <v>41212.663148148145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 s="6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0">
        <f t="shared" si="221"/>
        <v>41974.995983796289</v>
      </c>
      <c r="T2033" s="10">
        <f t="shared" si="222"/>
        <v>42012.708333333336</v>
      </c>
      <c r="U2033">
        <f t="shared" si="223"/>
        <v>2014</v>
      </c>
      <c r="V2033" s="11">
        <v>41974.995983796289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 s="6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0">
        <f t="shared" si="221"/>
        <v>42689.23233796296</v>
      </c>
      <c r="T2034" s="10">
        <f t="shared" si="222"/>
        <v>42718.874999999993</v>
      </c>
      <c r="U2034">
        <f t="shared" si="223"/>
        <v>2016</v>
      </c>
      <c r="V2034" s="11">
        <v>42689.23233796296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 s="6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0">
        <f t="shared" si="221"/>
        <v>41724.749050925922</v>
      </c>
      <c r="T2035" s="10">
        <f t="shared" si="222"/>
        <v>41754.749050925922</v>
      </c>
      <c r="U2035">
        <f t="shared" si="223"/>
        <v>2014</v>
      </c>
      <c r="V2035" s="11">
        <v>41724.749050925922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 s="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0">
        <f t="shared" si="221"/>
        <v>42075.796678240738</v>
      </c>
      <c r="T2036" s="10">
        <f t="shared" si="222"/>
        <v>42130.956944444442</v>
      </c>
      <c r="U2036">
        <f t="shared" si="223"/>
        <v>2015</v>
      </c>
      <c r="V2036" s="11">
        <v>42075.796678240738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 s="6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0">
        <f t="shared" si="221"/>
        <v>42311.29174768518</v>
      </c>
      <c r="T2037" s="10">
        <f t="shared" si="222"/>
        <v>42356.708333333336</v>
      </c>
      <c r="U2037">
        <f t="shared" si="223"/>
        <v>2015</v>
      </c>
      <c r="V2037" s="11">
        <v>42311.29174768518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 s="6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0">
        <f t="shared" si="221"/>
        <v>41738.531469907408</v>
      </c>
      <c r="T2038" s="10">
        <f t="shared" si="222"/>
        <v>41768.531469907408</v>
      </c>
      <c r="U2038">
        <f t="shared" si="223"/>
        <v>2014</v>
      </c>
      <c r="V2038" s="11">
        <v>41738.531469907408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 s="6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0">
        <f t="shared" si="221"/>
        <v>41577.876770833333</v>
      </c>
      <c r="T2039" s="10">
        <f t="shared" si="222"/>
        <v>41637.918437499997</v>
      </c>
      <c r="U2039">
        <f t="shared" si="223"/>
        <v>2013</v>
      </c>
      <c r="V2039" s="11">
        <v>41577.876770833333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 s="6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0">
        <f t="shared" si="221"/>
        <v>41423.937743055554</v>
      </c>
      <c r="T2040" s="10">
        <f t="shared" si="222"/>
        <v>41456.416666666664</v>
      </c>
      <c r="U2040">
        <f t="shared" si="223"/>
        <v>2013</v>
      </c>
      <c r="V2040" s="11">
        <v>41423.937743055554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 s="6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0">
        <f t="shared" si="221"/>
        <v>42675.10561342592</v>
      </c>
      <c r="T2041" s="10">
        <f t="shared" si="222"/>
        <v>42704.874305555553</v>
      </c>
      <c r="U2041">
        <f t="shared" si="223"/>
        <v>2016</v>
      </c>
      <c r="V2041" s="11">
        <v>42675.10561342592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 s="6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0">
        <f t="shared" si="221"/>
        <v>41578.593784722223</v>
      </c>
      <c r="T2042" s="10">
        <f t="shared" si="222"/>
        <v>41593.635451388887</v>
      </c>
      <c r="U2042">
        <f t="shared" si="223"/>
        <v>2013</v>
      </c>
      <c r="V2042" s="11">
        <v>41578.593784722223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 s="6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0">
        <f t="shared" si="221"/>
        <v>42654.192442129628</v>
      </c>
      <c r="T2043" s="10">
        <f t="shared" si="222"/>
        <v>42684.234108796292</v>
      </c>
      <c r="U2043">
        <f t="shared" si="223"/>
        <v>2016</v>
      </c>
      <c r="V2043" s="11">
        <v>42654.192442129628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 s="6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0">
        <f t="shared" si="221"/>
        <v>42331.374699074069</v>
      </c>
      <c r="T2044" s="10">
        <f t="shared" si="222"/>
        <v>42391.374699074069</v>
      </c>
      <c r="U2044">
        <f t="shared" si="223"/>
        <v>2015</v>
      </c>
      <c r="V2044" s="11">
        <v>42331.374699074069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 s="6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0">
        <f t="shared" si="221"/>
        <v>42660.843483796292</v>
      </c>
      <c r="T2045" s="10">
        <f t="shared" si="222"/>
        <v>42714.874305555553</v>
      </c>
      <c r="U2045">
        <f t="shared" si="223"/>
        <v>2016</v>
      </c>
      <c r="V2045" s="11">
        <v>42660.843483796292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 s="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0">
        <f t="shared" si="221"/>
        <v>42138.350856481477</v>
      </c>
      <c r="T2046" s="10">
        <f t="shared" si="222"/>
        <v>42168.350856481477</v>
      </c>
      <c r="U2046">
        <f t="shared" si="223"/>
        <v>2015</v>
      </c>
      <c r="V2046" s="11">
        <v>42138.350856481477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 s="6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0">
        <f t="shared" si="221"/>
        <v>41068.755173611105</v>
      </c>
      <c r="T2047" s="10">
        <f t="shared" si="222"/>
        <v>41098.755173611105</v>
      </c>
      <c r="U2047">
        <f t="shared" si="223"/>
        <v>2012</v>
      </c>
      <c r="V2047" s="11">
        <v>41068.755173611105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 s="6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0">
        <f t="shared" si="221"/>
        <v>41386.838472222218</v>
      </c>
      <c r="T2048" s="10">
        <f t="shared" si="222"/>
        <v>41416.838472222218</v>
      </c>
      <c r="U2048">
        <f t="shared" si="223"/>
        <v>2013</v>
      </c>
      <c r="V2048" s="11">
        <v>41386.838472222218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 s="6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0">
        <f t="shared" si="221"/>
        <v>42081.570254629631</v>
      </c>
      <c r="T2049" s="10">
        <f t="shared" si="222"/>
        <v>42110.666666666664</v>
      </c>
      <c r="U2049">
        <f t="shared" si="223"/>
        <v>2015</v>
      </c>
      <c r="V2049" s="11">
        <v>42081.570254629631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 s="6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0">
        <f t="shared" si="221"/>
        <v>41387.318182870367</v>
      </c>
      <c r="T2050" s="10">
        <f t="shared" si="222"/>
        <v>41417.318182870367</v>
      </c>
      <c r="U2050">
        <f t="shared" si="223"/>
        <v>2013</v>
      </c>
      <c r="V2050" s="11">
        <v>41387.318182870367</v>
      </c>
    </row>
    <row r="2051" spans="1:2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E2051/D2051</f>
        <v>1.2019070000000001</v>
      </c>
      <c r="P2051" s="6">
        <f t="shared" ref="P2051:P2114" si="225">E2051/L2051</f>
        <v>80.991037735849048</v>
      </c>
      <c r="Q2051" t="str">
        <f t="shared" ref="Q2051:Q2114" si="226">LEFT(N2051,FIND("/",N2051)-1)</f>
        <v>technology</v>
      </c>
      <c r="R2051" t="str">
        <f t="shared" ref="R2051:R2114" si="227">MID(N2051,FIND("/",N2051)+1,LEN(N2051))</f>
        <v>hardware</v>
      </c>
      <c r="S2051" s="10">
        <f t="shared" ref="S2051:S2114" si="228">(((J2051/60)/60)/24)+DATE(1970,1,1)+(-8/24)</f>
        <v>41575.194016203699</v>
      </c>
      <c r="T2051" s="10">
        <f t="shared" ref="T2051:T2114" si="229">(((I2051/60)/60)/24)+DATE(1970,1,1)+(-8/24)</f>
        <v>41610.624305555553</v>
      </c>
      <c r="U2051">
        <f t="shared" ref="U2051:U2114" si="230">YEAR(S2051)</f>
        <v>2013</v>
      </c>
      <c r="V2051" s="11">
        <v>41575.194016203699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 s="6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0">
        <f t="shared" si="228"/>
        <v>42114.738171296289</v>
      </c>
      <c r="T2052" s="10">
        <f t="shared" si="229"/>
        <v>42154.738171296289</v>
      </c>
      <c r="U2052">
        <f t="shared" si="230"/>
        <v>2015</v>
      </c>
      <c r="V2052" s="11">
        <v>42114.738171296289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 s="6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0">
        <f t="shared" si="228"/>
        <v>41603.689085648148</v>
      </c>
      <c r="T2053" s="10">
        <f t="shared" si="229"/>
        <v>41633.689085648148</v>
      </c>
      <c r="U2053">
        <f t="shared" si="230"/>
        <v>2013</v>
      </c>
      <c r="V2053" s="11">
        <v>41603.689085648148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 s="6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0">
        <f t="shared" si="228"/>
        <v>42374.750613425924</v>
      </c>
      <c r="T2054" s="10">
        <f t="shared" si="229"/>
        <v>42419.750613425924</v>
      </c>
      <c r="U2054">
        <f t="shared" si="230"/>
        <v>2016</v>
      </c>
      <c r="V2054" s="11">
        <v>42374.750613425924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 s="6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0">
        <f t="shared" si="228"/>
        <v>42303.284155092588</v>
      </c>
      <c r="T2055" s="10">
        <f t="shared" si="229"/>
        <v>42333.325821759259</v>
      </c>
      <c r="U2055">
        <f t="shared" si="230"/>
        <v>2015</v>
      </c>
      <c r="V2055" s="11">
        <v>42303.284155092588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 s="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0">
        <f t="shared" si="228"/>
        <v>41731.187615740739</v>
      </c>
      <c r="T2056" s="10">
        <f t="shared" si="229"/>
        <v>41761.187615740739</v>
      </c>
      <c r="U2056">
        <f t="shared" si="230"/>
        <v>2014</v>
      </c>
      <c r="V2056" s="11">
        <v>41731.187615740739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 s="6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0">
        <f t="shared" si="228"/>
        <v>41946.340775462959</v>
      </c>
      <c r="T2057" s="10">
        <f t="shared" si="229"/>
        <v>41975.833333333336</v>
      </c>
      <c r="U2057">
        <f t="shared" si="230"/>
        <v>2014</v>
      </c>
      <c r="V2057" s="11">
        <v>41946.340775462959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 s="6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0">
        <f t="shared" si="228"/>
        <v>41351.427569444444</v>
      </c>
      <c r="T2058" s="10">
        <f t="shared" si="229"/>
        <v>41381.427569444444</v>
      </c>
      <c r="U2058">
        <f t="shared" si="230"/>
        <v>2013</v>
      </c>
      <c r="V2058" s="11">
        <v>41351.427569444444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 s="6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0">
        <f t="shared" si="228"/>
        <v>42396.161249999997</v>
      </c>
      <c r="T2059" s="10">
        <f t="shared" si="229"/>
        <v>42426.161249999997</v>
      </c>
      <c r="U2059">
        <f t="shared" si="230"/>
        <v>2016</v>
      </c>
      <c r="V2059" s="11">
        <v>42396.161249999997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 s="6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0">
        <f t="shared" si="228"/>
        <v>42026.03738425926</v>
      </c>
      <c r="T2060" s="10">
        <f t="shared" si="229"/>
        <v>42065.499999999993</v>
      </c>
      <c r="U2060">
        <f t="shared" si="230"/>
        <v>2015</v>
      </c>
      <c r="V2060" s="11">
        <v>42026.03738425926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 s="6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0">
        <f t="shared" si="228"/>
        <v>42361.269143518519</v>
      </c>
      <c r="T2061" s="10">
        <f t="shared" si="229"/>
        <v>42400.582638888889</v>
      </c>
      <c r="U2061">
        <f t="shared" si="230"/>
        <v>2015</v>
      </c>
      <c r="V2061" s="11">
        <v>42361.269143518519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 s="6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0">
        <f t="shared" si="228"/>
        <v>41783.309606481482</v>
      </c>
      <c r="T2062" s="10">
        <f t="shared" si="229"/>
        <v>41843.309606481482</v>
      </c>
      <c r="U2062">
        <f t="shared" si="230"/>
        <v>2014</v>
      </c>
      <c r="V2062" s="11">
        <v>41783.309606481482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 s="6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0">
        <f t="shared" si="228"/>
        <v>42705.431180555555</v>
      </c>
      <c r="T2063" s="10">
        <f t="shared" si="229"/>
        <v>42735.431180555555</v>
      </c>
      <c r="U2063">
        <f t="shared" si="230"/>
        <v>2016</v>
      </c>
      <c r="V2063" s="11">
        <v>42705.431180555555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 s="6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0">
        <f t="shared" si="228"/>
        <v>42423.049745370365</v>
      </c>
      <c r="T2064" s="10">
        <f t="shared" si="229"/>
        <v>42453.0080787037</v>
      </c>
      <c r="U2064">
        <f t="shared" si="230"/>
        <v>2016</v>
      </c>
      <c r="V2064" s="11">
        <v>42423.049745370365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 s="6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0">
        <f t="shared" si="228"/>
        <v>42472.399317129624</v>
      </c>
      <c r="T2065" s="10">
        <f t="shared" si="229"/>
        <v>42505.399317129624</v>
      </c>
      <c r="U2065">
        <f t="shared" si="230"/>
        <v>2016</v>
      </c>
      <c r="V2065" s="11">
        <v>42472.399317129624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 s="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0">
        <f t="shared" si="228"/>
        <v>41389.0315162037</v>
      </c>
      <c r="T2066" s="10">
        <f t="shared" si="229"/>
        <v>41425.166666666664</v>
      </c>
      <c r="U2066">
        <f t="shared" si="230"/>
        <v>2013</v>
      </c>
      <c r="V2066" s="11">
        <v>41389.0315162037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 s="6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0">
        <f t="shared" si="228"/>
        <v>41603.000335648147</v>
      </c>
      <c r="T2067" s="10">
        <f t="shared" si="229"/>
        <v>41633.000335648147</v>
      </c>
      <c r="U2067">
        <f t="shared" si="230"/>
        <v>2013</v>
      </c>
      <c r="V2067" s="11">
        <v>41603.000335648147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 s="6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0">
        <f t="shared" si="228"/>
        <v>41844.438460648147</v>
      </c>
      <c r="T2068" s="10">
        <f t="shared" si="229"/>
        <v>41874.438460648147</v>
      </c>
      <c r="U2068">
        <f t="shared" si="230"/>
        <v>2014</v>
      </c>
      <c r="V2068" s="11">
        <v>41844.438460648147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 s="6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0">
        <f t="shared" si="228"/>
        <v>42115.520555555551</v>
      </c>
      <c r="T2069" s="10">
        <f t="shared" si="229"/>
        <v>42148.520555555551</v>
      </c>
      <c r="U2069">
        <f t="shared" si="230"/>
        <v>2015</v>
      </c>
      <c r="V2069" s="11">
        <v>42115.520555555551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 s="6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0">
        <f t="shared" si="228"/>
        <v>42633.508275462962</v>
      </c>
      <c r="T2070" s="10">
        <f t="shared" si="229"/>
        <v>42663.508275462962</v>
      </c>
      <c r="U2070">
        <f t="shared" si="230"/>
        <v>2016</v>
      </c>
      <c r="V2070" s="11">
        <v>42633.508275462962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 s="6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0">
        <f t="shared" si="228"/>
        <v>42340.638784722221</v>
      </c>
      <c r="T2071" s="10">
        <f t="shared" si="229"/>
        <v>42371.638784722221</v>
      </c>
      <c r="U2071">
        <f t="shared" si="230"/>
        <v>2015</v>
      </c>
      <c r="V2071" s="11">
        <v>42340.638784722221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 s="6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0">
        <f t="shared" si="228"/>
        <v>42519.323182870365</v>
      </c>
      <c r="T2072" s="10">
        <f t="shared" si="229"/>
        <v>42549.323182870365</v>
      </c>
      <c r="U2072">
        <f t="shared" si="230"/>
        <v>2016</v>
      </c>
      <c r="V2072" s="11">
        <v>42519.323182870365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 s="6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0">
        <f t="shared" si="228"/>
        <v>42599.945416666662</v>
      </c>
      <c r="T2073" s="10">
        <f t="shared" si="229"/>
        <v>42644.945416666662</v>
      </c>
      <c r="U2073">
        <f t="shared" si="230"/>
        <v>2016</v>
      </c>
      <c r="V2073" s="11">
        <v>42599.945416666662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 s="6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0">
        <f t="shared" si="228"/>
        <v>42467.248055555552</v>
      </c>
      <c r="T2074" s="10">
        <f t="shared" si="229"/>
        <v>42497.248055555552</v>
      </c>
      <c r="U2074">
        <f t="shared" si="230"/>
        <v>2016</v>
      </c>
      <c r="V2074" s="11">
        <v>42467.248055555552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 s="6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0">
        <f t="shared" si="228"/>
        <v>42087.334699074076</v>
      </c>
      <c r="T2075" s="10">
        <f t="shared" si="229"/>
        <v>42132.334699074076</v>
      </c>
      <c r="U2075">
        <f t="shared" si="230"/>
        <v>2015</v>
      </c>
      <c r="V2075" s="11">
        <v>42087.334699074076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 s="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0">
        <f t="shared" si="228"/>
        <v>42466.492847222216</v>
      </c>
      <c r="T2076" s="10">
        <f t="shared" si="229"/>
        <v>42496.492847222216</v>
      </c>
      <c r="U2076">
        <f t="shared" si="230"/>
        <v>2016</v>
      </c>
      <c r="V2076" s="11">
        <v>42466.492847222216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 s="6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0">
        <f t="shared" si="228"/>
        <v>41450.348240740735</v>
      </c>
      <c r="T2077" s="10">
        <f t="shared" si="229"/>
        <v>41480.348240740735</v>
      </c>
      <c r="U2077">
        <f t="shared" si="230"/>
        <v>2013</v>
      </c>
      <c r="V2077" s="11">
        <v>41450.348240740735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 s="6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0">
        <f t="shared" si="228"/>
        <v>41803.547326388885</v>
      </c>
      <c r="T2078" s="10">
        <f t="shared" si="229"/>
        <v>41843.547326388885</v>
      </c>
      <c r="U2078">
        <f t="shared" si="230"/>
        <v>2014</v>
      </c>
      <c r="V2078" s="11">
        <v>41803.547326388885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 s="6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0">
        <f t="shared" si="228"/>
        <v>42102.70921296296</v>
      </c>
      <c r="T2079" s="10">
        <f t="shared" si="229"/>
        <v>42160.541666666664</v>
      </c>
      <c r="U2079">
        <f t="shared" si="230"/>
        <v>2015</v>
      </c>
      <c r="V2079" s="11">
        <v>42102.70921296296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 s="6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0">
        <f t="shared" si="228"/>
        <v>42692.438159722216</v>
      </c>
      <c r="T2080" s="10">
        <f t="shared" si="229"/>
        <v>42722.438159722216</v>
      </c>
      <c r="U2080">
        <f t="shared" si="230"/>
        <v>2016</v>
      </c>
      <c r="V2080" s="11">
        <v>42692.438159722216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 s="6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0">
        <f t="shared" si="228"/>
        <v>42150.377233796295</v>
      </c>
      <c r="T2081" s="10">
        <f t="shared" si="229"/>
        <v>42180.458333333336</v>
      </c>
      <c r="U2081">
        <f t="shared" si="230"/>
        <v>2015</v>
      </c>
      <c r="V2081" s="11">
        <v>42150.377233796295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 s="6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0">
        <f t="shared" si="228"/>
        <v>42289.623842592591</v>
      </c>
      <c r="T2082" s="10">
        <f t="shared" si="229"/>
        <v>42319.665509259255</v>
      </c>
      <c r="U2082">
        <f t="shared" si="230"/>
        <v>2015</v>
      </c>
      <c r="V2082" s="11">
        <v>42289.623842592591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 s="6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0">
        <f t="shared" si="228"/>
        <v>41003.823553240742</v>
      </c>
      <c r="T2083" s="10">
        <f t="shared" si="229"/>
        <v>41044.874305555553</v>
      </c>
      <c r="U2083">
        <f t="shared" si="230"/>
        <v>2012</v>
      </c>
      <c r="V2083" s="11">
        <v>41003.823553240742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 s="6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0">
        <f t="shared" si="228"/>
        <v>40810.786990740737</v>
      </c>
      <c r="T2084" s="10">
        <f t="shared" si="229"/>
        <v>40870.828657407401</v>
      </c>
      <c r="U2084">
        <f t="shared" si="230"/>
        <v>2011</v>
      </c>
      <c r="V2084" s="11">
        <v>40810.786990740737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 s="6">
        <f t="shared" si="225"/>
        <v>34</v>
      </c>
      <c r="Q2085" t="str">
        <f t="shared" si="226"/>
        <v>music</v>
      </c>
      <c r="R2085" t="str">
        <f t="shared" si="227"/>
        <v>indie rock</v>
      </c>
      <c r="S2085" s="10">
        <f t="shared" si="228"/>
        <v>41034.388831018514</v>
      </c>
      <c r="T2085" s="10">
        <f t="shared" si="229"/>
        <v>41064.388831018514</v>
      </c>
      <c r="U2085">
        <f t="shared" si="230"/>
        <v>2012</v>
      </c>
      <c r="V2085" s="11">
        <v>41034.388831018514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 s="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0">
        <f t="shared" si="228"/>
        <v>41731.499791666662</v>
      </c>
      <c r="T2086" s="10">
        <f t="shared" si="229"/>
        <v>41762.957638888889</v>
      </c>
      <c r="U2086">
        <f t="shared" si="230"/>
        <v>2014</v>
      </c>
      <c r="V2086" s="11">
        <v>41731.499791666662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 s="6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0">
        <f t="shared" si="228"/>
        <v>41075.502164351848</v>
      </c>
      <c r="T2087" s="10">
        <f t="shared" si="229"/>
        <v>41105.502164351848</v>
      </c>
      <c r="U2087">
        <f t="shared" si="230"/>
        <v>2012</v>
      </c>
      <c r="V2087" s="11">
        <v>41075.502164351848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 s="6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0">
        <f t="shared" si="228"/>
        <v>40860.337175925924</v>
      </c>
      <c r="T2088" s="10">
        <f t="shared" si="229"/>
        <v>40890.874305555553</v>
      </c>
      <c r="U2088">
        <f t="shared" si="230"/>
        <v>2011</v>
      </c>
      <c r="V2088" s="11">
        <v>40860.337175925924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 s="6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0">
        <f t="shared" si="228"/>
        <v>40763.871041666665</v>
      </c>
      <c r="T2089" s="10">
        <f t="shared" si="229"/>
        <v>40793.871041666665</v>
      </c>
      <c r="U2089">
        <f t="shared" si="230"/>
        <v>2011</v>
      </c>
      <c r="V2089" s="11">
        <v>40763.871041666665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 s="6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0">
        <f t="shared" si="228"/>
        <v>40395.381388888884</v>
      </c>
      <c r="T2090" s="10">
        <f t="shared" si="229"/>
        <v>40431.832638888889</v>
      </c>
      <c r="U2090">
        <f t="shared" si="230"/>
        <v>2010</v>
      </c>
      <c r="V2090" s="11">
        <v>40395.381388888884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 s="6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0">
        <f t="shared" si="228"/>
        <v>41452.742986111109</v>
      </c>
      <c r="T2091" s="10">
        <f t="shared" si="229"/>
        <v>41487.742986111109</v>
      </c>
      <c r="U2091">
        <f t="shared" si="230"/>
        <v>2013</v>
      </c>
      <c r="V2091" s="11">
        <v>41452.742986111109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 s="6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0">
        <f t="shared" si="228"/>
        <v>41299.048090277778</v>
      </c>
      <c r="T2092" s="10">
        <f t="shared" si="229"/>
        <v>41329.048090277778</v>
      </c>
      <c r="U2092">
        <f t="shared" si="230"/>
        <v>2013</v>
      </c>
      <c r="V2092" s="11">
        <v>41299.048090277778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 s="6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0">
        <f t="shared" si="228"/>
        <v>40554.989328703698</v>
      </c>
      <c r="T2093" s="10">
        <f t="shared" si="229"/>
        <v>40603.5</v>
      </c>
      <c r="U2093">
        <f t="shared" si="230"/>
        <v>2011</v>
      </c>
      <c r="V2093" s="11">
        <v>40554.989328703698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 s="6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0">
        <f t="shared" si="228"/>
        <v>40763.374212962961</v>
      </c>
      <c r="T2094" s="10">
        <f t="shared" si="229"/>
        <v>40823.374212962961</v>
      </c>
      <c r="U2094">
        <f t="shared" si="230"/>
        <v>2011</v>
      </c>
      <c r="V2094" s="11">
        <v>40763.374212962961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 s="6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0">
        <f t="shared" si="228"/>
        <v>41205.521203703705</v>
      </c>
      <c r="T2095" s="10">
        <f t="shared" si="229"/>
        <v>41265.56287037037</v>
      </c>
      <c r="U2095">
        <f t="shared" si="230"/>
        <v>2012</v>
      </c>
      <c r="V2095" s="11">
        <v>41205.521203703705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 s="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0">
        <f t="shared" si="228"/>
        <v>40938.686689814815</v>
      </c>
      <c r="T2096" s="10">
        <f t="shared" si="229"/>
        <v>40972.791666666664</v>
      </c>
      <c r="U2096">
        <f t="shared" si="230"/>
        <v>2012</v>
      </c>
      <c r="V2096" s="11">
        <v>40938.686689814815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 s="6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0">
        <f t="shared" si="228"/>
        <v>40758.400150462956</v>
      </c>
      <c r="T2097" s="10">
        <f t="shared" si="229"/>
        <v>40818.400150462956</v>
      </c>
      <c r="U2097">
        <f t="shared" si="230"/>
        <v>2011</v>
      </c>
      <c r="V2097" s="11">
        <v>40758.400150462956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 s="6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0">
        <f t="shared" si="228"/>
        <v>41192.425173611111</v>
      </c>
      <c r="T2098" s="10">
        <f t="shared" si="229"/>
        <v>41207.832638888889</v>
      </c>
      <c r="U2098">
        <f t="shared" si="230"/>
        <v>2012</v>
      </c>
      <c r="V2098" s="11">
        <v>41192.425173611111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 s="6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0">
        <f t="shared" si="228"/>
        <v>40818.251562499994</v>
      </c>
      <c r="T2099" s="10">
        <f t="shared" si="229"/>
        <v>40878.293229166666</v>
      </c>
      <c r="U2099">
        <f t="shared" si="230"/>
        <v>2011</v>
      </c>
      <c r="V2099" s="11">
        <v>40818.251562499994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 s="6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0">
        <f t="shared" si="228"/>
        <v>40945.780497685184</v>
      </c>
      <c r="T2100" s="10">
        <f t="shared" si="229"/>
        <v>40975.780497685184</v>
      </c>
      <c r="U2100">
        <f t="shared" si="230"/>
        <v>2012</v>
      </c>
      <c r="V2100" s="11">
        <v>40945.780497685184</v>
      </c>
    </row>
    <row r="2101" spans="1:2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 s="6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0">
        <f t="shared" si="228"/>
        <v>42173.41300925926</v>
      </c>
      <c r="T2101" s="10">
        <f t="shared" si="229"/>
        <v>42186.819444444445</v>
      </c>
      <c r="U2101">
        <f t="shared" si="230"/>
        <v>2015</v>
      </c>
      <c r="V2101" s="11">
        <v>42173.41300925926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 s="6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0">
        <f t="shared" si="228"/>
        <v>41074.50163194444</v>
      </c>
      <c r="T2102" s="10">
        <f t="shared" si="229"/>
        <v>41089.832638888889</v>
      </c>
      <c r="U2102">
        <f t="shared" si="230"/>
        <v>2012</v>
      </c>
      <c r="V2102" s="11">
        <v>41074.50163194444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 s="6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0">
        <f t="shared" si="228"/>
        <v>40891.816134259258</v>
      </c>
      <c r="T2103" s="10">
        <f t="shared" si="229"/>
        <v>40951.816134259258</v>
      </c>
      <c r="U2103">
        <f t="shared" si="230"/>
        <v>2011</v>
      </c>
      <c r="V2103" s="11">
        <v>40891.816134259258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 s="6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0">
        <f t="shared" si="228"/>
        <v>40638.535277777773</v>
      </c>
      <c r="T2104" s="10">
        <f t="shared" si="229"/>
        <v>40668.535277777773</v>
      </c>
      <c r="U2104">
        <f t="shared" si="230"/>
        <v>2011</v>
      </c>
      <c r="V2104" s="11">
        <v>40638.535277777773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 s="6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0">
        <f t="shared" si="228"/>
        <v>41192.421608796292</v>
      </c>
      <c r="T2105" s="10">
        <f t="shared" si="229"/>
        <v>41222.463275462964</v>
      </c>
      <c r="U2105">
        <f t="shared" si="230"/>
        <v>2012</v>
      </c>
      <c r="V2105" s="11">
        <v>41192.421608796292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 s="6">
        <f t="shared" si="225"/>
        <v>28</v>
      </c>
      <c r="Q2106" t="str">
        <f t="shared" si="226"/>
        <v>music</v>
      </c>
      <c r="R2106" t="str">
        <f t="shared" si="227"/>
        <v>indie rock</v>
      </c>
      <c r="S2106" s="10">
        <f t="shared" si="228"/>
        <v>41393.74113425926</v>
      </c>
      <c r="T2106" s="10">
        <f t="shared" si="229"/>
        <v>41424.666666666664</v>
      </c>
      <c r="U2106">
        <f t="shared" si="230"/>
        <v>2013</v>
      </c>
      <c r="V2106" s="11">
        <v>41393.74113425926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 s="6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0">
        <f t="shared" si="228"/>
        <v>41951.455474537033</v>
      </c>
      <c r="T2107" s="10">
        <f t="shared" si="229"/>
        <v>41963.833333333336</v>
      </c>
      <c r="U2107">
        <f t="shared" si="230"/>
        <v>2014</v>
      </c>
      <c r="V2107" s="11">
        <v>41951.455474537033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 s="6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0">
        <f t="shared" si="228"/>
        <v>41269.881643518514</v>
      </c>
      <c r="T2108" s="10">
        <f t="shared" si="229"/>
        <v>41299.881643518514</v>
      </c>
      <c r="U2108">
        <f t="shared" si="230"/>
        <v>2012</v>
      </c>
      <c r="V2108" s="11">
        <v>41269.881643518514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 s="6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0">
        <f t="shared" si="228"/>
        <v>41934.377233796295</v>
      </c>
      <c r="T2109" s="10">
        <f t="shared" si="229"/>
        <v>41955.418900462959</v>
      </c>
      <c r="U2109">
        <f t="shared" si="230"/>
        <v>2014</v>
      </c>
      <c r="V2109" s="11">
        <v>41934.377233796295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 s="6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0">
        <f t="shared" si="228"/>
        <v>41134.842361111107</v>
      </c>
      <c r="T2110" s="10">
        <f t="shared" si="229"/>
        <v>41161.829861111109</v>
      </c>
      <c r="U2110">
        <f t="shared" si="230"/>
        <v>2012</v>
      </c>
      <c r="V2110" s="11">
        <v>41134.842361111107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 s="6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0">
        <f t="shared" si="228"/>
        <v>42160.375196759262</v>
      </c>
      <c r="T2111" s="10">
        <f t="shared" si="229"/>
        <v>42190.375196759262</v>
      </c>
      <c r="U2111">
        <f t="shared" si="230"/>
        <v>2015</v>
      </c>
      <c r="V2111" s="11">
        <v>42160.375196759262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 s="6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0">
        <f t="shared" si="228"/>
        <v>41759.337604166663</v>
      </c>
      <c r="T2112" s="10">
        <f t="shared" si="229"/>
        <v>41786.874305555553</v>
      </c>
      <c r="U2112">
        <f t="shared" si="230"/>
        <v>2014</v>
      </c>
      <c r="V2112" s="11">
        <v>41759.337604166663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 s="6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0">
        <f t="shared" si="228"/>
        <v>40702.863715277774</v>
      </c>
      <c r="T2113" s="10">
        <f t="shared" si="229"/>
        <v>40769.708333333328</v>
      </c>
      <c r="U2113">
        <f t="shared" si="230"/>
        <v>2011</v>
      </c>
      <c r="V2113" s="11">
        <v>40702.863715277774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 s="6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0">
        <f t="shared" si="228"/>
        <v>41365.594826388886</v>
      </c>
      <c r="T2114" s="10">
        <f t="shared" si="229"/>
        <v>41379.594826388886</v>
      </c>
      <c r="U2114">
        <f t="shared" si="230"/>
        <v>2013</v>
      </c>
      <c r="V2114" s="11">
        <v>41365.594826388886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E2115/D2115</f>
        <v>1.0485714285714285</v>
      </c>
      <c r="P2115" s="6">
        <f t="shared" ref="P2115:P2178" si="232">E2115/L2115</f>
        <v>68.598130841121488</v>
      </c>
      <c r="Q2115" t="str">
        <f t="shared" ref="Q2115:Q2178" si="233">LEFT(N2115,FIND("/",N2115)-1)</f>
        <v>music</v>
      </c>
      <c r="R2115" t="str">
        <f t="shared" ref="R2115:R2178" si="234">MID(N2115,FIND("/",N2115)+1,LEN(N2115))</f>
        <v>indie rock</v>
      </c>
      <c r="S2115" s="10">
        <f t="shared" ref="S2115:S2178" si="235">(((J2115/60)/60)/24)+DATE(1970,1,1)+(-8/24)</f>
        <v>41870.532129629624</v>
      </c>
      <c r="T2115" s="10">
        <f t="shared" ref="T2115:T2178" si="236">(((I2115/60)/60)/24)+DATE(1970,1,1)+(-8/24)</f>
        <v>41905.532129629624</v>
      </c>
      <c r="U2115">
        <f t="shared" ref="U2115:U2178" si="237">YEAR(S2115)</f>
        <v>2014</v>
      </c>
      <c r="V2115" s="11">
        <v>41870.532129629624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0">
        <f t="shared" si="235"/>
        <v>40458.482291666667</v>
      </c>
      <c r="T2116" s="10">
        <f t="shared" si="236"/>
        <v>40520.874305555553</v>
      </c>
      <c r="U2116">
        <f t="shared" si="237"/>
        <v>2010</v>
      </c>
      <c r="V2116" s="11">
        <v>40458.482291666667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6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0">
        <f t="shared" si="235"/>
        <v>40563.747696759259</v>
      </c>
      <c r="T2117" s="10">
        <f t="shared" si="236"/>
        <v>40593.747696759259</v>
      </c>
      <c r="U2117">
        <f t="shared" si="237"/>
        <v>2011</v>
      </c>
      <c r="V2117" s="11">
        <v>40563.747696759259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6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0">
        <f t="shared" si="235"/>
        <v>41136.444479166668</v>
      </c>
      <c r="T2118" s="10">
        <f t="shared" si="236"/>
        <v>41184.444479166668</v>
      </c>
      <c r="U2118">
        <f t="shared" si="237"/>
        <v>2012</v>
      </c>
      <c r="V2118" s="11">
        <v>41136.444479166668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6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0">
        <f t="shared" si="235"/>
        <v>42289.726261574069</v>
      </c>
      <c r="T2119" s="10">
        <f t="shared" si="236"/>
        <v>42303.874305555553</v>
      </c>
      <c r="U2119">
        <f t="shared" si="237"/>
        <v>2015</v>
      </c>
      <c r="V2119" s="11">
        <v>42289.726261574069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6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0">
        <f t="shared" si="235"/>
        <v>40718.506203703699</v>
      </c>
      <c r="T2120" s="10">
        <f t="shared" si="236"/>
        <v>40748.506203703699</v>
      </c>
      <c r="U2120">
        <f t="shared" si="237"/>
        <v>2011</v>
      </c>
      <c r="V2120" s="11">
        <v>40718.506203703699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6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0">
        <f t="shared" si="235"/>
        <v>41106.796817129631</v>
      </c>
      <c r="T2121" s="10">
        <f t="shared" si="236"/>
        <v>41136.796817129631</v>
      </c>
      <c r="U2121">
        <f t="shared" si="237"/>
        <v>2012</v>
      </c>
      <c r="V2121" s="11">
        <v>41106.796817129631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6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0">
        <f t="shared" si="235"/>
        <v>41591.631203703699</v>
      </c>
      <c r="T2122" s="10">
        <f t="shared" si="236"/>
        <v>41640.631203703699</v>
      </c>
      <c r="U2122">
        <f t="shared" si="237"/>
        <v>2013</v>
      </c>
      <c r="V2122" s="11">
        <v>41591.631203703699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6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0">
        <f t="shared" si="235"/>
        <v>42716.409120370365</v>
      </c>
      <c r="T2123" s="10">
        <f t="shared" si="236"/>
        <v>42746.409120370365</v>
      </c>
      <c r="U2123">
        <f t="shared" si="237"/>
        <v>2016</v>
      </c>
      <c r="V2123" s="11">
        <v>42716.409120370365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6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0">
        <f t="shared" si="235"/>
        <v>42711.967233796291</v>
      </c>
      <c r="T2124" s="10">
        <f t="shared" si="236"/>
        <v>42741.967233796291</v>
      </c>
      <c r="U2124">
        <f t="shared" si="237"/>
        <v>2016</v>
      </c>
      <c r="V2124" s="11">
        <v>42711.967233796291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6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0">
        <f t="shared" si="235"/>
        <v>40198.091516203705</v>
      </c>
      <c r="T2125" s="10">
        <f t="shared" si="236"/>
        <v>40251.957638888889</v>
      </c>
      <c r="U2125">
        <f t="shared" si="237"/>
        <v>2010</v>
      </c>
      <c r="V2125" s="11">
        <v>40198.091516203705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0">
        <f t="shared" si="235"/>
        <v>40463.694849537031</v>
      </c>
      <c r="T2126" s="10">
        <f t="shared" si="236"/>
        <v>40511.875</v>
      </c>
      <c r="U2126">
        <f t="shared" si="237"/>
        <v>2010</v>
      </c>
      <c r="V2126" s="11">
        <v>40463.694849537031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6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0">
        <f t="shared" si="235"/>
        <v>42190.690196759257</v>
      </c>
      <c r="T2127" s="10">
        <f t="shared" si="236"/>
        <v>42220.690196759257</v>
      </c>
      <c r="U2127">
        <f t="shared" si="237"/>
        <v>2015</v>
      </c>
      <c r="V2127" s="11">
        <v>42190.690196759257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6">
        <f t="shared" si="232"/>
        <v>5</v>
      </c>
      <c r="Q2128" t="str">
        <f t="shared" si="233"/>
        <v>games</v>
      </c>
      <c r="R2128" t="str">
        <f t="shared" si="234"/>
        <v>video games</v>
      </c>
      <c r="S2128" s="10">
        <f t="shared" si="235"/>
        <v>41951.63989583333</v>
      </c>
      <c r="T2128" s="10">
        <f t="shared" si="236"/>
        <v>41981.63989583333</v>
      </c>
      <c r="U2128">
        <f t="shared" si="237"/>
        <v>2014</v>
      </c>
      <c r="V2128" s="11">
        <v>41951.63989583333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6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0">
        <f t="shared" si="235"/>
        <v>42045.172025462954</v>
      </c>
      <c r="T2129" s="10">
        <f t="shared" si="236"/>
        <v>42075.130358796298</v>
      </c>
      <c r="U2129">
        <f t="shared" si="237"/>
        <v>2015</v>
      </c>
      <c r="V2129" s="11">
        <v>42045.172025462954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6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0">
        <f t="shared" si="235"/>
        <v>41843.439456018517</v>
      </c>
      <c r="T2130" s="10">
        <f t="shared" si="236"/>
        <v>41903.439456018517</v>
      </c>
      <c r="U2130">
        <f t="shared" si="237"/>
        <v>2014</v>
      </c>
      <c r="V2130" s="11">
        <v>41843.439456018517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6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0">
        <f t="shared" si="235"/>
        <v>42408.690972222219</v>
      </c>
      <c r="T2131" s="10">
        <f t="shared" si="236"/>
        <v>42438.690972222219</v>
      </c>
      <c r="U2131">
        <f t="shared" si="237"/>
        <v>2016</v>
      </c>
      <c r="V2131" s="11">
        <v>42408.690972222219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 s="6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0">
        <f t="shared" si="235"/>
        <v>41831.75304398148</v>
      </c>
      <c r="T2132" s="10">
        <f t="shared" si="236"/>
        <v>41866.75304398148</v>
      </c>
      <c r="U2132">
        <f t="shared" si="237"/>
        <v>2014</v>
      </c>
      <c r="V2132" s="11">
        <v>41831.75304398148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 s="6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0">
        <f t="shared" si="235"/>
        <v>42166.873738425922</v>
      </c>
      <c r="T2133" s="10">
        <f t="shared" si="236"/>
        <v>42196.873738425922</v>
      </c>
      <c r="U2133">
        <f t="shared" si="237"/>
        <v>2015</v>
      </c>
      <c r="V2133" s="11">
        <v>42166.873738425922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 s="6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0">
        <f t="shared" si="235"/>
        <v>41643.15384259259</v>
      </c>
      <c r="T2134" s="10">
        <f t="shared" si="236"/>
        <v>41673.15384259259</v>
      </c>
      <c r="U2134">
        <f t="shared" si="237"/>
        <v>2014</v>
      </c>
      <c r="V2134" s="11">
        <v>41643.15384259259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 s="6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0">
        <f t="shared" si="235"/>
        <v>40618.763877314814</v>
      </c>
      <c r="T2135" s="10">
        <f t="shared" si="236"/>
        <v>40656.957638888889</v>
      </c>
      <c r="U2135">
        <f t="shared" si="237"/>
        <v>2011</v>
      </c>
      <c r="V2135" s="11">
        <v>40618.763877314814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 s="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0">
        <f t="shared" si="235"/>
        <v>41361.553136574068</v>
      </c>
      <c r="T2136" s="10">
        <f t="shared" si="236"/>
        <v>41391.553136574068</v>
      </c>
      <c r="U2136">
        <f t="shared" si="237"/>
        <v>2013</v>
      </c>
      <c r="V2136" s="11">
        <v>41361.553136574068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 s="6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0">
        <f t="shared" si="235"/>
        <v>41156.630011574067</v>
      </c>
      <c r="T2137" s="10">
        <f t="shared" si="236"/>
        <v>41186.630011574067</v>
      </c>
      <c r="U2137">
        <f t="shared" si="237"/>
        <v>2012</v>
      </c>
      <c r="V2137" s="11">
        <v>41156.630011574067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 s="6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0">
        <f t="shared" si="235"/>
        <v>41536.175763888888</v>
      </c>
      <c r="T2138" s="10">
        <f t="shared" si="236"/>
        <v>41566.175763888888</v>
      </c>
      <c r="U2138">
        <f t="shared" si="237"/>
        <v>2013</v>
      </c>
      <c r="V2138" s="11">
        <v>41536.175763888888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 s="6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0">
        <f t="shared" si="235"/>
        <v>41948.437835648147</v>
      </c>
      <c r="T2139" s="10">
        <f t="shared" si="236"/>
        <v>41978.437835648147</v>
      </c>
      <c r="U2139">
        <f t="shared" si="237"/>
        <v>2014</v>
      </c>
      <c r="V2139" s="11">
        <v>41948.437835648147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 s="6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0">
        <f t="shared" si="235"/>
        <v>41556.679849537039</v>
      </c>
      <c r="T2140" s="10">
        <f t="shared" si="236"/>
        <v>41586.721516203703</v>
      </c>
      <c r="U2140">
        <f t="shared" si="237"/>
        <v>2013</v>
      </c>
      <c r="V2140" s="11">
        <v>41556.679849537039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 s="6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0">
        <f t="shared" si="235"/>
        <v>42647.416759259257</v>
      </c>
      <c r="T2141" s="10">
        <f t="shared" si="236"/>
        <v>42677.416759259257</v>
      </c>
      <c r="U2141">
        <f t="shared" si="237"/>
        <v>2016</v>
      </c>
      <c r="V2141" s="11">
        <v>42647.416759259257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 s="6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0">
        <f t="shared" si="235"/>
        <v>41255.500277777777</v>
      </c>
      <c r="T2142" s="10">
        <f t="shared" si="236"/>
        <v>41285.500277777777</v>
      </c>
      <c r="U2142">
        <f t="shared" si="237"/>
        <v>2012</v>
      </c>
      <c r="V2142" s="11">
        <v>41255.500277777777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6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0">
        <f t="shared" si="235"/>
        <v>41926.902303240735</v>
      </c>
      <c r="T2143" s="10">
        <f t="shared" si="236"/>
        <v>41956.943969907406</v>
      </c>
      <c r="U2143">
        <f t="shared" si="237"/>
        <v>2014</v>
      </c>
      <c r="V2143" s="11">
        <v>41926.902303240735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 s="6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0">
        <f t="shared" si="235"/>
        <v>42340.368171296293</v>
      </c>
      <c r="T2144" s="10">
        <f t="shared" si="236"/>
        <v>42368.368171296293</v>
      </c>
      <c r="U2144">
        <f t="shared" si="237"/>
        <v>2015</v>
      </c>
      <c r="V2144" s="11">
        <v>42340.368171296293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 s="6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0">
        <f t="shared" si="235"/>
        <v>40332.553379629629</v>
      </c>
      <c r="T2145" s="10">
        <f t="shared" si="236"/>
        <v>40380.458333333328</v>
      </c>
      <c r="U2145">
        <f t="shared" si="237"/>
        <v>2010</v>
      </c>
      <c r="V2145" s="11">
        <v>40332.553379629629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 s="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0">
        <f t="shared" si="235"/>
        <v>41499.213425925926</v>
      </c>
      <c r="T2146" s="10">
        <f t="shared" si="236"/>
        <v>41531.213425925926</v>
      </c>
      <c r="U2146">
        <f t="shared" si="237"/>
        <v>2013</v>
      </c>
      <c r="V2146" s="11">
        <v>41499.213425925926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 s="6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0">
        <f t="shared" si="235"/>
        <v>41574.904097222221</v>
      </c>
      <c r="T2147" s="10">
        <f t="shared" si="236"/>
        <v>41604.945763888885</v>
      </c>
      <c r="U2147">
        <f t="shared" si="237"/>
        <v>2013</v>
      </c>
      <c r="V2147" s="11">
        <v>41574.904097222221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 s="6">
        <f t="shared" si="232"/>
        <v>1</v>
      </c>
      <c r="Q2148" t="str">
        <f t="shared" si="233"/>
        <v>games</v>
      </c>
      <c r="R2148" t="str">
        <f t="shared" si="234"/>
        <v>video games</v>
      </c>
      <c r="S2148" s="10">
        <f t="shared" si="235"/>
        <v>42397.346180555549</v>
      </c>
      <c r="T2148" s="10">
        <f t="shared" si="236"/>
        <v>42411.346180555549</v>
      </c>
      <c r="U2148">
        <f t="shared" si="237"/>
        <v>2016</v>
      </c>
      <c r="V2148" s="11">
        <v>42397.346180555549</v>
      </c>
    </row>
    <row r="2149" spans="1:2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 s="6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0">
        <f t="shared" si="235"/>
        <v>41926.962361111109</v>
      </c>
      <c r="T2149" s="10">
        <f t="shared" si="236"/>
        <v>41959.004027777781</v>
      </c>
      <c r="U2149">
        <f t="shared" si="237"/>
        <v>2014</v>
      </c>
      <c r="V2149" s="11">
        <v>41926.962361111109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 s="6">
        <f t="shared" si="232"/>
        <v>1</v>
      </c>
      <c r="Q2150" t="str">
        <f t="shared" si="233"/>
        <v>games</v>
      </c>
      <c r="R2150" t="str">
        <f t="shared" si="234"/>
        <v>video games</v>
      </c>
      <c r="S2150" s="10">
        <f t="shared" si="235"/>
        <v>42066.400254629632</v>
      </c>
      <c r="T2150" s="10">
        <f t="shared" si="236"/>
        <v>42096.358587962961</v>
      </c>
      <c r="U2150">
        <f t="shared" si="237"/>
        <v>2015</v>
      </c>
      <c r="V2150" s="11">
        <v>42066.400254629632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6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0">
        <f t="shared" si="235"/>
        <v>40354.691620370366</v>
      </c>
      <c r="T2151" s="10">
        <f t="shared" si="236"/>
        <v>40389.666666666664</v>
      </c>
      <c r="U2151">
        <f t="shared" si="237"/>
        <v>2010</v>
      </c>
      <c r="V2151" s="11">
        <v>40354.691620370366</v>
      </c>
    </row>
    <row r="2152" spans="1:2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 s="6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0">
        <f t="shared" si="235"/>
        <v>42533.951377314814</v>
      </c>
      <c r="T2152" s="10">
        <f t="shared" si="236"/>
        <v>42563.951377314814</v>
      </c>
      <c r="U2152">
        <f t="shared" si="237"/>
        <v>2016</v>
      </c>
      <c r="V2152" s="11">
        <v>42533.951377314814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 s="6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0">
        <f t="shared" si="235"/>
        <v>42520.514050925929</v>
      </c>
      <c r="T2153" s="10">
        <f t="shared" si="236"/>
        <v>42550.514050925929</v>
      </c>
      <c r="U2153">
        <f t="shared" si="237"/>
        <v>2016</v>
      </c>
      <c r="V2153" s="11">
        <v>42520.514050925929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 s="6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0">
        <f t="shared" si="235"/>
        <v>41683.49894675926</v>
      </c>
      <c r="T2154" s="10">
        <f t="shared" si="236"/>
        <v>41713.457280092589</v>
      </c>
      <c r="U2154">
        <f t="shared" si="237"/>
        <v>2014</v>
      </c>
      <c r="V2154" s="11">
        <v>41683.49894675926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 s="6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0">
        <f t="shared" si="235"/>
        <v>41974.577754629623</v>
      </c>
      <c r="T2155" s="10">
        <f t="shared" si="236"/>
        <v>42013.999305555553</v>
      </c>
      <c r="U2155">
        <f t="shared" si="237"/>
        <v>2014</v>
      </c>
      <c r="V2155" s="11">
        <v>41974.577754629623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 s="6">
        <f t="shared" si="232"/>
        <v>1</v>
      </c>
      <c r="Q2156" t="str">
        <f t="shared" si="233"/>
        <v>games</v>
      </c>
      <c r="R2156" t="str">
        <f t="shared" si="234"/>
        <v>video games</v>
      </c>
      <c r="S2156" s="10">
        <f t="shared" si="235"/>
        <v>41647.29892361111</v>
      </c>
      <c r="T2156" s="10">
        <f t="shared" si="236"/>
        <v>41667.29892361111</v>
      </c>
      <c r="U2156">
        <f t="shared" si="237"/>
        <v>2014</v>
      </c>
      <c r="V2156" s="11">
        <v>41647.29892361111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 s="6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0">
        <f t="shared" si="235"/>
        <v>42430.414178240739</v>
      </c>
      <c r="T2157" s="10">
        <f t="shared" si="236"/>
        <v>42460.372511574074</v>
      </c>
      <c r="U2157">
        <f t="shared" si="237"/>
        <v>2016</v>
      </c>
      <c r="V2157" s="11">
        <v>42430.414178240739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 s="6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0">
        <f t="shared" si="235"/>
        <v>41488.520902777775</v>
      </c>
      <c r="T2158" s="10">
        <f t="shared" si="236"/>
        <v>41533.520902777775</v>
      </c>
      <c r="U2158">
        <f t="shared" si="237"/>
        <v>2013</v>
      </c>
      <c r="V2158" s="11">
        <v>41488.520902777775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 s="6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0">
        <f t="shared" si="235"/>
        <v>42694.647951388884</v>
      </c>
      <c r="T2159" s="10">
        <f t="shared" si="236"/>
        <v>42726.999305555553</v>
      </c>
      <c r="U2159">
        <f t="shared" si="237"/>
        <v>2016</v>
      </c>
      <c r="V2159" s="11">
        <v>42694.647951388884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 s="6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0">
        <f t="shared" si="235"/>
        <v>41264.520532407405</v>
      </c>
      <c r="T2160" s="10">
        <f t="shared" si="236"/>
        <v>41309.520532407405</v>
      </c>
      <c r="U2160">
        <f t="shared" si="237"/>
        <v>2012</v>
      </c>
      <c r="V2160" s="11">
        <v>41264.520532407405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 s="6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0">
        <f t="shared" si="235"/>
        <v>40710.397847222215</v>
      </c>
      <c r="T2161" s="10">
        <f t="shared" si="236"/>
        <v>40740.397847222215</v>
      </c>
      <c r="U2161">
        <f t="shared" si="237"/>
        <v>2011</v>
      </c>
      <c r="V2161" s="11">
        <v>40710.397847222215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 s="6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0">
        <f t="shared" si="235"/>
        <v>41018.378530092588</v>
      </c>
      <c r="T2162" s="10">
        <f t="shared" si="236"/>
        <v>41048.378530092588</v>
      </c>
      <c r="U2162">
        <f t="shared" si="237"/>
        <v>2012</v>
      </c>
      <c r="V2162" s="11">
        <v>41018.378530092588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 s="6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0">
        <f t="shared" si="235"/>
        <v>42240.519201388881</v>
      </c>
      <c r="T2163" s="10">
        <f t="shared" si="236"/>
        <v>42270.519201388881</v>
      </c>
      <c r="U2163">
        <f t="shared" si="237"/>
        <v>2015</v>
      </c>
      <c r="V2163" s="11">
        <v>42240.519201388881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 s="6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0">
        <f t="shared" si="235"/>
        <v>41813.432766203703</v>
      </c>
      <c r="T2164" s="10">
        <f t="shared" si="236"/>
        <v>41844.432766203703</v>
      </c>
      <c r="U2164">
        <f t="shared" si="237"/>
        <v>2014</v>
      </c>
      <c r="V2164" s="11">
        <v>41813.432766203703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 s="6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0">
        <f t="shared" si="235"/>
        <v>42111.566203703704</v>
      </c>
      <c r="T2165" s="10">
        <f t="shared" si="236"/>
        <v>42162.826388888883</v>
      </c>
      <c r="U2165">
        <f t="shared" si="237"/>
        <v>2015</v>
      </c>
      <c r="V2165" s="11">
        <v>42111.566203703704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 s="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0">
        <f t="shared" si="235"/>
        <v>42515.384421296294</v>
      </c>
      <c r="T2166" s="10">
        <f t="shared" si="236"/>
        <v>42545.832638888889</v>
      </c>
      <c r="U2166">
        <f t="shared" si="237"/>
        <v>2016</v>
      </c>
      <c r="V2166" s="11">
        <v>42515.384421296294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 s="6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0">
        <f t="shared" si="235"/>
        <v>42438.333738425928</v>
      </c>
      <c r="T2167" s="10">
        <f t="shared" si="236"/>
        <v>42468.292071759257</v>
      </c>
      <c r="U2167">
        <f t="shared" si="237"/>
        <v>2016</v>
      </c>
      <c r="V2167" s="11">
        <v>42438.333738425928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 s="6">
        <f t="shared" si="232"/>
        <v>91.625</v>
      </c>
      <c r="Q2168" t="str">
        <f t="shared" si="233"/>
        <v>music</v>
      </c>
      <c r="R2168" t="str">
        <f t="shared" si="234"/>
        <v>rock</v>
      </c>
      <c r="S2168" s="10">
        <f t="shared" si="235"/>
        <v>41933.504837962959</v>
      </c>
      <c r="T2168" s="10">
        <f t="shared" si="236"/>
        <v>41978.546504629623</v>
      </c>
      <c r="U2168">
        <f t="shared" si="237"/>
        <v>2014</v>
      </c>
      <c r="V2168" s="11">
        <v>41933.504837962959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 s="6">
        <f t="shared" si="232"/>
        <v>22.5</v>
      </c>
      <c r="Q2169" t="str">
        <f t="shared" si="233"/>
        <v>music</v>
      </c>
      <c r="R2169" t="str">
        <f t="shared" si="234"/>
        <v>rock</v>
      </c>
      <c r="S2169" s="10">
        <f t="shared" si="235"/>
        <v>41152.733067129629</v>
      </c>
      <c r="T2169" s="10">
        <f t="shared" si="236"/>
        <v>41166.733067129629</v>
      </c>
      <c r="U2169">
        <f t="shared" si="237"/>
        <v>2012</v>
      </c>
      <c r="V2169" s="11">
        <v>41152.733067129629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 s="6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0">
        <f t="shared" si="235"/>
        <v>42745.266909722217</v>
      </c>
      <c r="T2170" s="10">
        <f t="shared" si="236"/>
        <v>42775.874999999993</v>
      </c>
      <c r="U2170">
        <f t="shared" si="237"/>
        <v>2017</v>
      </c>
      <c r="V2170" s="11">
        <v>42745.266909722217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6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0">
        <f t="shared" si="235"/>
        <v>42793.367488425924</v>
      </c>
      <c r="T2171" s="10">
        <f t="shared" si="236"/>
        <v>42796.367488425924</v>
      </c>
      <c r="U2171">
        <f t="shared" si="237"/>
        <v>2017</v>
      </c>
      <c r="V2171" s="11">
        <v>42793.367488425924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 s="6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0">
        <f t="shared" si="235"/>
        <v>42198.416921296295</v>
      </c>
      <c r="T2172" s="10">
        <f t="shared" si="236"/>
        <v>42238.416921296295</v>
      </c>
      <c r="U2172">
        <f t="shared" si="237"/>
        <v>2015</v>
      </c>
      <c r="V2172" s="11">
        <v>42198.416921296295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 s="6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0">
        <f t="shared" si="235"/>
        <v>42141.623784722215</v>
      </c>
      <c r="T2173" s="10">
        <f t="shared" si="236"/>
        <v>42176.874999999993</v>
      </c>
      <c r="U2173">
        <f t="shared" si="237"/>
        <v>2015</v>
      </c>
      <c r="V2173" s="11">
        <v>42141.623784722215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6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0">
        <f t="shared" si="235"/>
        <v>42082.246759259251</v>
      </c>
      <c r="T2174" s="10">
        <f t="shared" si="236"/>
        <v>42112.246759259251</v>
      </c>
      <c r="U2174">
        <f t="shared" si="237"/>
        <v>2015</v>
      </c>
      <c r="V2174" s="11">
        <v>42082.246759259251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 s="6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0">
        <f t="shared" si="235"/>
        <v>41495.359293981477</v>
      </c>
      <c r="T2175" s="10">
        <f t="shared" si="236"/>
        <v>41526.832638888889</v>
      </c>
      <c r="U2175">
        <f t="shared" si="237"/>
        <v>2013</v>
      </c>
      <c r="V2175" s="11">
        <v>41495.359293981477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 s="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0">
        <f t="shared" si="235"/>
        <v>42465.209571759253</v>
      </c>
      <c r="T2176" s="10">
        <f t="shared" si="236"/>
        <v>42495.209571759253</v>
      </c>
      <c r="U2176">
        <f t="shared" si="237"/>
        <v>2016</v>
      </c>
      <c r="V2176" s="11">
        <v>42465.209571759253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 s="6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0">
        <f t="shared" si="235"/>
        <v>42564.675763888888</v>
      </c>
      <c r="T2177" s="10">
        <f t="shared" si="236"/>
        <v>42571.675763888888</v>
      </c>
      <c r="U2177">
        <f t="shared" si="237"/>
        <v>2016</v>
      </c>
      <c r="V2177" s="11">
        <v>42564.675763888888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 s="6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0">
        <f t="shared" si="235"/>
        <v>42096.299872685187</v>
      </c>
      <c r="T2178" s="10">
        <f t="shared" si="236"/>
        <v>42126.299872685187</v>
      </c>
      <c r="U2178">
        <f t="shared" si="237"/>
        <v>2015</v>
      </c>
      <c r="V2178" s="11">
        <v>42096.299872685187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E2179/D2179</f>
        <v>1.0012000000000001</v>
      </c>
      <c r="P2179" s="6">
        <f t="shared" ref="P2179:P2242" si="239">E2179/L2179</f>
        <v>65.868421052631575</v>
      </c>
      <c r="Q2179" t="str">
        <f t="shared" ref="Q2179:Q2242" si="240">LEFT(N2179,FIND("/",N2179)-1)</f>
        <v>music</v>
      </c>
      <c r="R2179" t="str">
        <f t="shared" ref="R2179:R2242" si="241">MID(N2179,FIND("/",N2179)+1,LEN(N2179))</f>
        <v>rock</v>
      </c>
      <c r="S2179" s="10">
        <f t="shared" ref="S2179:S2242" si="242">(((J2179/60)/60)/24)+DATE(1970,1,1)+(-8/24)</f>
        <v>42501.917442129627</v>
      </c>
      <c r="T2179" s="10">
        <f t="shared" ref="T2179:T2242" si="243">(((I2179/60)/60)/24)+DATE(1970,1,1)+(-8/24)</f>
        <v>42526.917442129627</v>
      </c>
      <c r="U2179">
        <f t="shared" ref="U2179:U2242" si="244">YEAR(S2179)</f>
        <v>2016</v>
      </c>
      <c r="V2179" s="11">
        <v>42501.917442129627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6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0">
        <f t="shared" si="242"/>
        <v>42723.303206018514</v>
      </c>
      <c r="T2180" s="10">
        <f t="shared" si="243"/>
        <v>42753.303206018514</v>
      </c>
      <c r="U2180">
        <f t="shared" si="244"/>
        <v>2016</v>
      </c>
      <c r="V2180" s="11">
        <v>42723.303206018514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6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0">
        <f t="shared" si="242"/>
        <v>42074.837870370371</v>
      </c>
      <c r="T2181" s="10">
        <f t="shared" si="243"/>
        <v>42104.837870370371</v>
      </c>
      <c r="U2181">
        <f t="shared" si="244"/>
        <v>2015</v>
      </c>
      <c r="V2181" s="11">
        <v>42074.837870370371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6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0">
        <f t="shared" si="242"/>
        <v>42279.336435185185</v>
      </c>
      <c r="T2182" s="10">
        <f t="shared" si="243"/>
        <v>42321.378101851849</v>
      </c>
      <c r="U2182">
        <f t="shared" si="244"/>
        <v>2015</v>
      </c>
      <c r="V2182" s="11">
        <v>42279.336435185185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6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0">
        <f t="shared" si="242"/>
        <v>42772.671909722216</v>
      </c>
      <c r="T2183" s="10">
        <f t="shared" si="243"/>
        <v>42786.671909722216</v>
      </c>
      <c r="U2183">
        <f t="shared" si="244"/>
        <v>2017</v>
      </c>
      <c r="V2183" s="11">
        <v>42772.671909722216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6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0">
        <f t="shared" si="242"/>
        <v>41879.567418981482</v>
      </c>
      <c r="T2184" s="10">
        <f t="shared" si="243"/>
        <v>41914.567418981482</v>
      </c>
      <c r="U2184">
        <f t="shared" si="244"/>
        <v>2014</v>
      </c>
      <c r="V2184" s="11">
        <v>41879.567418981482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6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0">
        <f t="shared" si="242"/>
        <v>42745.032141203708</v>
      </c>
      <c r="T2185" s="10">
        <f t="shared" si="243"/>
        <v>42774.874999999993</v>
      </c>
      <c r="U2185">
        <f t="shared" si="244"/>
        <v>2017</v>
      </c>
      <c r="V2185" s="11">
        <v>42745.032141203708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0">
        <f t="shared" si="242"/>
        <v>42380.356956018521</v>
      </c>
      <c r="T2186" s="10">
        <f t="shared" si="243"/>
        <v>42394.333333333336</v>
      </c>
      <c r="U2186">
        <f t="shared" si="244"/>
        <v>2016</v>
      </c>
      <c r="V2186" s="11">
        <v>42380.356956018521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6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0">
        <f t="shared" si="242"/>
        <v>41319.016655092593</v>
      </c>
      <c r="T2187" s="10">
        <f t="shared" si="243"/>
        <v>41359.016655092593</v>
      </c>
      <c r="U2187">
        <f t="shared" si="244"/>
        <v>2013</v>
      </c>
      <c r="V2187" s="11">
        <v>41319.016655092593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6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0">
        <f t="shared" si="242"/>
        <v>42583.281747685185</v>
      </c>
      <c r="T2188" s="10">
        <f t="shared" si="243"/>
        <v>42619.749999999993</v>
      </c>
      <c r="U2188">
        <f t="shared" si="244"/>
        <v>2016</v>
      </c>
      <c r="V2188" s="11">
        <v>42583.281747685185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6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0">
        <f t="shared" si="242"/>
        <v>42067.875763888886</v>
      </c>
      <c r="T2189" s="10">
        <f t="shared" si="243"/>
        <v>42096.832638888889</v>
      </c>
      <c r="U2189">
        <f t="shared" si="244"/>
        <v>2015</v>
      </c>
      <c r="V2189" s="11">
        <v>42067.875763888886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6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0">
        <f t="shared" si="242"/>
        <v>42633.252789351849</v>
      </c>
      <c r="T2190" s="10">
        <f t="shared" si="243"/>
        <v>42668.374999999993</v>
      </c>
      <c r="U2190">
        <f t="shared" si="244"/>
        <v>2016</v>
      </c>
      <c r="V2190" s="11">
        <v>42633.252789351849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6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0">
        <f t="shared" si="242"/>
        <v>42467.454861111109</v>
      </c>
      <c r="T2191" s="10">
        <f t="shared" si="243"/>
        <v>42481.583333333336</v>
      </c>
      <c r="U2191">
        <f t="shared" si="244"/>
        <v>2016</v>
      </c>
      <c r="V2191" s="11">
        <v>42467.454861111109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6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0">
        <f t="shared" si="242"/>
        <v>42417.291712962957</v>
      </c>
      <c r="T2192" s="10">
        <f t="shared" si="243"/>
        <v>42451.957638888889</v>
      </c>
      <c r="U2192">
        <f t="shared" si="244"/>
        <v>2016</v>
      </c>
      <c r="V2192" s="11">
        <v>42417.291712962957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6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0">
        <f t="shared" si="242"/>
        <v>42768.5003125</v>
      </c>
      <c r="T2193" s="10">
        <f t="shared" si="243"/>
        <v>42780.5003125</v>
      </c>
      <c r="U2193">
        <f t="shared" si="244"/>
        <v>2017</v>
      </c>
      <c r="V2193" s="11">
        <v>42768.5003125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6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0">
        <f t="shared" si="242"/>
        <v>42691.517870370364</v>
      </c>
      <c r="T2194" s="10">
        <f t="shared" si="243"/>
        <v>42719.624999999993</v>
      </c>
      <c r="U2194">
        <f t="shared" si="244"/>
        <v>2016</v>
      </c>
      <c r="V2194" s="11">
        <v>42691.517870370364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6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0">
        <f t="shared" si="242"/>
        <v>42664.072592592587</v>
      </c>
      <c r="T2195" s="10">
        <f t="shared" si="243"/>
        <v>42694.874305555553</v>
      </c>
      <c r="U2195">
        <f t="shared" si="244"/>
        <v>2016</v>
      </c>
      <c r="V2195" s="11">
        <v>42664.072592592587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 s="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0">
        <f t="shared" si="242"/>
        <v>42425.42465277778</v>
      </c>
      <c r="T2196" s="10">
        <f t="shared" si="243"/>
        <v>42455.382986111108</v>
      </c>
      <c r="U2196">
        <f t="shared" si="244"/>
        <v>2016</v>
      </c>
      <c r="V2196" s="11">
        <v>42425.42465277778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 s="6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0">
        <f t="shared" si="242"/>
        <v>42197.438657407409</v>
      </c>
      <c r="T2197" s="10">
        <f t="shared" si="243"/>
        <v>42227.438657407409</v>
      </c>
      <c r="U2197">
        <f t="shared" si="244"/>
        <v>2015</v>
      </c>
      <c r="V2197" s="11">
        <v>42197.438657407409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 s="6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0">
        <f t="shared" si="242"/>
        <v>42675.153958333329</v>
      </c>
      <c r="T2198" s="10">
        <f t="shared" si="243"/>
        <v>42705.958333333336</v>
      </c>
      <c r="U2198">
        <f t="shared" si="244"/>
        <v>2016</v>
      </c>
      <c r="V2198" s="11">
        <v>42675.153958333329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 s="6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0">
        <f t="shared" si="242"/>
        <v>42033.25068287037</v>
      </c>
      <c r="T2199" s="10">
        <f t="shared" si="243"/>
        <v>42063.25068287037</v>
      </c>
      <c r="U2199">
        <f t="shared" si="244"/>
        <v>2015</v>
      </c>
      <c r="V2199" s="11">
        <v>42033.25068287037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 s="6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0">
        <f t="shared" si="242"/>
        <v>42292.180555555555</v>
      </c>
      <c r="T2200" s="10">
        <f t="shared" si="243"/>
        <v>42322.222222222219</v>
      </c>
      <c r="U2200">
        <f t="shared" si="244"/>
        <v>2015</v>
      </c>
      <c r="V2200" s="11">
        <v>42292.180555555555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 s="6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0">
        <f t="shared" si="242"/>
        <v>42262.083310185182</v>
      </c>
      <c r="T2201" s="10">
        <f t="shared" si="243"/>
        <v>42292.083310185182</v>
      </c>
      <c r="U2201">
        <f t="shared" si="244"/>
        <v>2015</v>
      </c>
      <c r="V2201" s="11">
        <v>42262.083310185182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 s="6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0">
        <f t="shared" si="242"/>
        <v>42163.292453703696</v>
      </c>
      <c r="T2202" s="10">
        <f t="shared" si="243"/>
        <v>42190.791666666664</v>
      </c>
      <c r="U2202">
        <f t="shared" si="244"/>
        <v>2015</v>
      </c>
      <c r="V2202" s="11">
        <v>42163.292453703696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 s="6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0">
        <f t="shared" si="242"/>
        <v>41276.513483796298</v>
      </c>
      <c r="T2203" s="10">
        <f t="shared" si="243"/>
        <v>41290.513483796298</v>
      </c>
      <c r="U2203">
        <f t="shared" si="244"/>
        <v>2013</v>
      </c>
      <c r="V2203" s="11">
        <v>41276.513483796298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 s="6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0">
        <f t="shared" si="242"/>
        <v>41184.515833333331</v>
      </c>
      <c r="T2204" s="10">
        <f t="shared" si="243"/>
        <v>41214.515833333331</v>
      </c>
      <c r="U2204">
        <f t="shared" si="244"/>
        <v>2012</v>
      </c>
      <c r="V2204" s="11">
        <v>41184.515833333331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 s="6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0">
        <f t="shared" si="242"/>
        <v>42241.526412037034</v>
      </c>
      <c r="T2205" s="10">
        <f t="shared" si="243"/>
        <v>42271.526412037034</v>
      </c>
      <c r="U2205">
        <f t="shared" si="244"/>
        <v>2015</v>
      </c>
      <c r="V2205" s="11">
        <v>42241.526412037034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 s="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0">
        <f t="shared" si="242"/>
        <v>41311.978229166663</v>
      </c>
      <c r="T2206" s="10">
        <f t="shared" si="243"/>
        <v>41341.978229166663</v>
      </c>
      <c r="U2206">
        <f t="shared" si="244"/>
        <v>2013</v>
      </c>
      <c r="V2206" s="11">
        <v>41311.978229166663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 s="6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0">
        <f t="shared" si="242"/>
        <v>41031.488298611104</v>
      </c>
      <c r="T2207" s="10">
        <f t="shared" si="243"/>
        <v>41061.488298611104</v>
      </c>
      <c r="U2207">
        <f t="shared" si="244"/>
        <v>2012</v>
      </c>
      <c r="V2207" s="11">
        <v>41031.488298611104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 s="6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0">
        <f t="shared" si="242"/>
        <v>40996.923888888887</v>
      </c>
      <c r="T2208" s="10">
        <f t="shared" si="243"/>
        <v>41014.923888888887</v>
      </c>
      <c r="U2208">
        <f t="shared" si="244"/>
        <v>2012</v>
      </c>
      <c r="V2208" s="11">
        <v>40996.923888888887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6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0">
        <f t="shared" si="242"/>
        <v>41563.860798611109</v>
      </c>
      <c r="T2209" s="10">
        <f t="shared" si="243"/>
        <v>41593.902465277773</v>
      </c>
      <c r="U2209">
        <f t="shared" si="244"/>
        <v>2013</v>
      </c>
      <c r="V2209" s="11">
        <v>41563.860798611109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 s="6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0">
        <f t="shared" si="242"/>
        <v>40946.548912037033</v>
      </c>
      <c r="T2210" s="10">
        <f t="shared" si="243"/>
        <v>41005.833333333328</v>
      </c>
      <c r="U2210">
        <f t="shared" si="244"/>
        <v>2012</v>
      </c>
      <c r="V2210" s="11">
        <v>40946.548912037033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 s="6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0">
        <f t="shared" si="242"/>
        <v>41732.14634259259</v>
      </c>
      <c r="T2211" s="10">
        <f t="shared" si="243"/>
        <v>41743.625</v>
      </c>
      <c r="U2211">
        <f t="shared" si="244"/>
        <v>2014</v>
      </c>
      <c r="V2211" s="11">
        <v>41732.14634259259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 s="6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0">
        <f t="shared" si="242"/>
        <v>40955.732754629629</v>
      </c>
      <c r="T2212" s="10">
        <f t="shared" si="243"/>
        <v>41013.399999999994</v>
      </c>
      <c r="U2212">
        <f t="shared" si="244"/>
        <v>2012</v>
      </c>
      <c r="V2212" s="11">
        <v>40955.732754629629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 s="6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0">
        <f t="shared" si="242"/>
        <v>41716.451678240737</v>
      </c>
      <c r="T2213" s="10">
        <f t="shared" si="243"/>
        <v>41738.957638888889</v>
      </c>
      <c r="U2213">
        <f t="shared" si="244"/>
        <v>2014</v>
      </c>
      <c r="V2213" s="11">
        <v>41716.451678240737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 s="6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0">
        <f t="shared" si="242"/>
        <v>41548.414085648146</v>
      </c>
      <c r="T2214" s="10">
        <f t="shared" si="243"/>
        <v>41581.708333333328</v>
      </c>
      <c r="U2214">
        <f t="shared" si="244"/>
        <v>2013</v>
      </c>
      <c r="V2214" s="11">
        <v>41548.414085648146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 s="6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0">
        <f t="shared" si="242"/>
        <v>42109.492812499993</v>
      </c>
      <c r="T2215" s="10">
        <f t="shared" si="243"/>
        <v>42139.492812499993</v>
      </c>
      <c r="U2215">
        <f t="shared" si="244"/>
        <v>2015</v>
      </c>
      <c r="V2215" s="11">
        <v>42109.492812499993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 s="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0">
        <f t="shared" si="242"/>
        <v>41646.45888888889</v>
      </c>
      <c r="T2216" s="10">
        <f t="shared" si="243"/>
        <v>41676.45888888889</v>
      </c>
      <c r="U2216">
        <f t="shared" si="244"/>
        <v>2014</v>
      </c>
      <c r="V2216" s="11">
        <v>41646.45888888889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 s="6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0">
        <f t="shared" si="242"/>
        <v>40958.383935185186</v>
      </c>
      <c r="T2217" s="10">
        <f t="shared" si="243"/>
        <v>40980.957638888889</v>
      </c>
      <c r="U2217">
        <f t="shared" si="244"/>
        <v>2012</v>
      </c>
      <c r="V2217" s="11">
        <v>40958.383935185186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 s="6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0">
        <f t="shared" si="242"/>
        <v>42194.418344907412</v>
      </c>
      <c r="T2218" s="10">
        <f t="shared" si="243"/>
        <v>42208.418344907412</v>
      </c>
      <c r="U2218">
        <f t="shared" si="244"/>
        <v>2015</v>
      </c>
      <c r="V2218" s="11">
        <v>42194.418344907412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 s="6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0">
        <f t="shared" si="242"/>
        <v>42299.443437499998</v>
      </c>
      <c r="T2219" s="10">
        <f t="shared" si="243"/>
        <v>42309.999999999993</v>
      </c>
      <c r="U2219">
        <f t="shared" si="244"/>
        <v>2015</v>
      </c>
      <c r="V2219" s="11">
        <v>42299.443437499998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 s="6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0">
        <f t="shared" si="242"/>
        <v>41127.478969907403</v>
      </c>
      <c r="T2220" s="10">
        <f t="shared" si="243"/>
        <v>41149.666666666664</v>
      </c>
      <c r="U2220">
        <f t="shared" si="244"/>
        <v>2012</v>
      </c>
      <c r="V2220" s="11">
        <v>41127.478969907403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 s="6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0">
        <f t="shared" si="242"/>
        <v>42205.385555555556</v>
      </c>
      <c r="T2221" s="10">
        <f t="shared" si="243"/>
        <v>42235.385555555556</v>
      </c>
      <c r="U2221">
        <f t="shared" si="244"/>
        <v>2015</v>
      </c>
      <c r="V2221" s="11">
        <v>42205.385555555556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 s="6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0">
        <f t="shared" si="242"/>
        <v>41451.727268518516</v>
      </c>
      <c r="T2222" s="10">
        <f t="shared" si="243"/>
        <v>41481.727268518516</v>
      </c>
      <c r="U2222">
        <f t="shared" si="244"/>
        <v>2013</v>
      </c>
      <c r="V2222" s="11">
        <v>41451.727268518516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 s="6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0">
        <f t="shared" si="242"/>
        <v>42452.333437499998</v>
      </c>
      <c r="T2223" s="10">
        <f t="shared" si="243"/>
        <v>42482.666666666664</v>
      </c>
      <c r="U2223">
        <f t="shared" si="244"/>
        <v>2016</v>
      </c>
      <c r="V2223" s="11">
        <v>42452.333437499998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 s="6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0">
        <f t="shared" si="242"/>
        <v>40906.454247685186</v>
      </c>
      <c r="T2224" s="10">
        <f t="shared" si="243"/>
        <v>40936.454247685186</v>
      </c>
      <c r="U2224">
        <f t="shared" si="244"/>
        <v>2011</v>
      </c>
      <c r="V2224" s="11">
        <v>40906.454247685186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 s="6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0">
        <f t="shared" si="242"/>
        <v>42152.307500000003</v>
      </c>
      <c r="T2225" s="10">
        <f t="shared" si="243"/>
        <v>42182.307500000003</v>
      </c>
      <c r="U2225">
        <f t="shared" si="244"/>
        <v>2015</v>
      </c>
      <c r="V2225" s="11">
        <v>42152.307500000003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 s="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0">
        <f t="shared" si="242"/>
        <v>42644.334201388883</v>
      </c>
      <c r="T2226" s="10">
        <f t="shared" si="243"/>
        <v>42672.458333333336</v>
      </c>
      <c r="U2226">
        <f t="shared" si="244"/>
        <v>2016</v>
      </c>
      <c r="V2226" s="11">
        <v>42644.334201388883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 s="6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0">
        <f t="shared" si="242"/>
        <v>41873.458506944444</v>
      </c>
      <c r="T2227" s="10">
        <f t="shared" si="243"/>
        <v>41903.458506944444</v>
      </c>
      <c r="U2227">
        <f t="shared" si="244"/>
        <v>2014</v>
      </c>
      <c r="V2227" s="11">
        <v>41873.458506944444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 s="6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0">
        <f t="shared" si="242"/>
        <v>42381.465532407405</v>
      </c>
      <c r="T2228" s="10">
        <f t="shared" si="243"/>
        <v>42411.874305555553</v>
      </c>
      <c r="U2228">
        <f t="shared" si="244"/>
        <v>2016</v>
      </c>
      <c r="V2228" s="11">
        <v>42381.465532407405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 s="6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0">
        <f t="shared" si="242"/>
        <v>41561.474016203698</v>
      </c>
      <c r="T2229" s="10">
        <f t="shared" si="243"/>
        <v>41591.515682870369</v>
      </c>
      <c r="U2229">
        <f t="shared" si="244"/>
        <v>2013</v>
      </c>
      <c r="V2229" s="11">
        <v>41561.474016203698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 s="6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0">
        <f t="shared" si="242"/>
        <v>42201.944861111107</v>
      </c>
      <c r="T2230" s="10">
        <f t="shared" si="243"/>
        <v>42231.944861111107</v>
      </c>
      <c r="U2230">
        <f t="shared" si="244"/>
        <v>2015</v>
      </c>
      <c r="V2230" s="11">
        <v>42201.944861111107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 s="6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0">
        <f t="shared" si="242"/>
        <v>41484.330914351849</v>
      </c>
      <c r="T2231" s="10">
        <f t="shared" si="243"/>
        <v>41519.833333333328</v>
      </c>
      <c r="U2231">
        <f t="shared" si="244"/>
        <v>2013</v>
      </c>
      <c r="V2231" s="11">
        <v>41484.330914351849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 s="6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0">
        <f t="shared" si="242"/>
        <v>41724.547766203701</v>
      </c>
      <c r="T2232" s="10">
        <f t="shared" si="243"/>
        <v>41754.547766203701</v>
      </c>
      <c r="U2232">
        <f t="shared" si="244"/>
        <v>2014</v>
      </c>
      <c r="V2232" s="11">
        <v>41724.547766203701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 s="6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0">
        <f t="shared" si="242"/>
        <v>41423.577557870369</v>
      </c>
      <c r="T2233" s="10">
        <f t="shared" si="243"/>
        <v>41449.875</v>
      </c>
      <c r="U2233">
        <f t="shared" si="244"/>
        <v>2013</v>
      </c>
      <c r="V2233" s="11">
        <v>41423.577557870369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 s="6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0">
        <f t="shared" si="242"/>
        <v>41806.460740740738</v>
      </c>
      <c r="T2234" s="10">
        <f t="shared" si="243"/>
        <v>41838.791666666664</v>
      </c>
      <c r="U2234">
        <f t="shared" si="244"/>
        <v>2014</v>
      </c>
      <c r="V2234" s="11">
        <v>41806.460740740738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 s="6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0">
        <f t="shared" si="242"/>
        <v>42331.045590277768</v>
      </c>
      <c r="T2235" s="10">
        <f t="shared" si="243"/>
        <v>42351.666666666664</v>
      </c>
      <c r="U2235">
        <f t="shared" si="244"/>
        <v>2015</v>
      </c>
      <c r="V2235" s="11">
        <v>42331.045590277768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 s="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0">
        <f t="shared" si="242"/>
        <v>42710.491284722222</v>
      </c>
      <c r="T2236" s="10">
        <f t="shared" si="243"/>
        <v>42740.491284722222</v>
      </c>
      <c r="U2236">
        <f t="shared" si="244"/>
        <v>2016</v>
      </c>
      <c r="V2236" s="11">
        <v>42710.491284722222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 s="6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0">
        <f t="shared" si="242"/>
        <v>42061.688784722217</v>
      </c>
      <c r="T2237" s="10">
        <f t="shared" si="243"/>
        <v>42091.64711805556</v>
      </c>
      <c r="U2237">
        <f t="shared" si="244"/>
        <v>2015</v>
      </c>
      <c r="V2237" s="11">
        <v>42061.688784722217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 s="6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0">
        <f t="shared" si="242"/>
        <v>42371.283831018511</v>
      </c>
      <c r="T2238" s="10">
        <f t="shared" si="243"/>
        <v>42401.283831018511</v>
      </c>
      <c r="U2238">
        <f t="shared" si="244"/>
        <v>2016</v>
      </c>
      <c r="V2238" s="11">
        <v>42371.283831018511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 s="6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0">
        <f t="shared" si="242"/>
        <v>41914.669942129629</v>
      </c>
      <c r="T2239" s="10">
        <f t="shared" si="243"/>
        <v>41954.999305555553</v>
      </c>
      <c r="U2239">
        <f t="shared" si="244"/>
        <v>2014</v>
      </c>
      <c r="V2239" s="11">
        <v>41914.669942129629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 s="6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0">
        <f t="shared" si="242"/>
        <v>42774.28837962963</v>
      </c>
      <c r="T2240" s="10">
        <f t="shared" si="243"/>
        <v>42804.28837962963</v>
      </c>
      <c r="U2240">
        <f t="shared" si="244"/>
        <v>2017</v>
      </c>
      <c r="V2240" s="11">
        <v>42774.28837962963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 s="6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0">
        <f t="shared" si="242"/>
        <v>41572.625162037039</v>
      </c>
      <c r="T2241" s="10">
        <f t="shared" si="243"/>
        <v>41608.834722222222</v>
      </c>
      <c r="U2241">
        <f t="shared" si="244"/>
        <v>2013</v>
      </c>
      <c r="V2241" s="11">
        <v>41572.625162037039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 s="6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0">
        <f t="shared" si="242"/>
        <v>42452.492407407401</v>
      </c>
      <c r="T2242" s="10">
        <f t="shared" si="243"/>
        <v>42482.492407407401</v>
      </c>
      <c r="U2242">
        <f t="shared" si="244"/>
        <v>2016</v>
      </c>
      <c r="V2242" s="11">
        <v>42452.492407407401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E2243/D2243</f>
        <v>8.0640000000000001</v>
      </c>
      <c r="P2243" s="6">
        <f t="shared" ref="P2243:P2306" si="246">E2243/L2243</f>
        <v>49.472392638036808</v>
      </c>
      <c r="Q2243" t="str">
        <f t="shared" ref="Q2243:Q2306" si="247">LEFT(N2243,FIND("/",N2243)-1)</f>
        <v>games</v>
      </c>
      <c r="R2243" t="str">
        <f t="shared" ref="R2243:R2306" si="248">MID(N2243,FIND("/",N2243)+1,LEN(N2243))</f>
        <v>tabletop games</v>
      </c>
      <c r="S2243" s="10">
        <f t="shared" ref="S2243:S2306" si="249">(((J2243/60)/60)/24)+DATE(1970,1,1)+(-8/24)</f>
        <v>42766.494212962956</v>
      </c>
      <c r="T2243" s="10">
        <f t="shared" ref="T2243:T2306" si="250">(((I2243/60)/60)/24)+DATE(1970,1,1)+(-8/24)</f>
        <v>42796.494212962956</v>
      </c>
      <c r="U2243">
        <f t="shared" ref="U2243:U2306" si="251">YEAR(S2243)</f>
        <v>2017</v>
      </c>
      <c r="V2243" s="11">
        <v>42766.494212962956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 s="6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0">
        <f t="shared" si="249"/>
        <v>41569.242280092592</v>
      </c>
      <c r="T2244" s="10">
        <f t="shared" si="250"/>
        <v>41604.79305555555</v>
      </c>
      <c r="U2244">
        <f t="shared" si="251"/>
        <v>2013</v>
      </c>
      <c r="V2244" s="11">
        <v>41569.242280092592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 s="6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0">
        <f t="shared" si="249"/>
        <v>42800.417708333327</v>
      </c>
      <c r="T2245" s="10">
        <f t="shared" si="250"/>
        <v>42806.791666666664</v>
      </c>
      <c r="U2245">
        <f t="shared" si="251"/>
        <v>2017</v>
      </c>
      <c r="V2245" s="11">
        <v>42800.417708333327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 s="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0">
        <f t="shared" si="249"/>
        <v>42647.485486111109</v>
      </c>
      <c r="T2246" s="10">
        <f t="shared" si="250"/>
        <v>42659.520833333336</v>
      </c>
      <c r="U2246">
        <f t="shared" si="251"/>
        <v>2016</v>
      </c>
      <c r="V2246" s="11">
        <v>42647.485486111109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 s="6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0">
        <f t="shared" si="249"/>
        <v>41660.375196759262</v>
      </c>
      <c r="T2247" s="10">
        <f t="shared" si="250"/>
        <v>41691.416666666664</v>
      </c>
      <c r="U2247">
        <f t="shared" si="251"/>
        <v>2014</v>
      </c>
      <c r="V2247" s="11">
        <v>41660.375196759262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 s="6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0">
        <f t="shared" si="249"/>
        <v>42221.458449074074</v>
      </c>
      <c r="T2248" s="10">
        <f t="shared" si="250"/>
        <v>42251.458449074074</v>
      </c>
      <c r="U2248">
        <f t="shared" si="251"/>
        <v>2015</v>
      </c>
      <c r="V2248" s="11">
        <v>42221.458449074074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 s="6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0">
        <f t="shared" si="249"/>
        <v>42200.332928240743</v>
      </c>
      <c r="T2249" s="10">
        <f t="shared" si="250"/>
        <v>42214.332928240743</v>
      </c>
      <c r="U2249">
        <f t="shared" si="251"/>
        <v>2015</v>
      </c>
      <c r="V2249" s="11">
        <v>42200.332928240743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 s="6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0">
        <f t="shared" si="249"/>
        <v>42688.542569444442</v>
      </c>
      <c r="T2250" s="10">
        <f t="shared" si="250"/>
        <v>42718.542569444442</v>
      </c>
      <c r="U2250">
        <f t="shared" si="251"/>
        <v>2016</v>
      </c>
      <c r="V2250" s="11">
        <v>42688.542569444442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 s="6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0">
        <f t="shared" si="249"/>
        <v>41336.369965277772</v>
      </c>
      <c r="T2251" s="10">
        <f t="shared" si="250"/>
        <v>41366.328298611108</v>
      </c>
      <c r="U2251">
        <f t="shared" si="251"/>
        <v>2013</v>
      </c>
      <c r="V2251" s="11">
        <v>41336.369965277772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 s="6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0">
        <f t="shared" si="249"/>
        <v>42676.6721412037</v>
      </c>
      <c r="T2252" s="10">
        <f t="shared" si="250"/>
        <v>42706.713807870365</v>
      </c>
      <c r="U2252">
        <f t="shared" si="251"/>
        <v>2016</v>
      </c>
      <c r="V2252" s="11">
        <v>42676.6721412037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 s="6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0">
        <f t="shared" si="249"/>
        <v>41846.012465277774</v>
      </c>
      <c r="T2253" s="10">
        <f t="shared" si="250"/>
        <v>41867.012465277774</v>
      </c>
      <c r="U2253">
        <f t="shared" si="251"/>
        <v>2014</v>
      </c>
      <c r="V2253" s="11">
        <v>41846.012465277774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 s="6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0">
        <f t="shared" si="249"/>
        <v>42572.994652777772</v>
      </c>
      <c r="T2254" s="10">
        <f t="shared" si="250"/>
        <v>42587.994652777772</v>
      </c>
      <c r="U2254">
        <f t="shared" si="251"/>
        <v>2016</v>
      </c>
      <c r="V2254" s="11">
        <v>42572.994652777772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 s="6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0">
        <f t="shared" si="249"/>
        <v>42296.297997685186</v>
      </c>
      <c r="T2255" s="10">
        <f t="shared" si="250"/>
        <v>42326.33966435185</v>
      </c>
      <c r="U2255">
        <f t="shared" si="251"/>
        <v>2015</v>
      </c>
      <c r="V2255" s="11">
        <v>42296.297997685186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 s="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0">
        <f t="shared" si="249"/>
        <v>42752.314444444441</v>
      </c>
      <c r="T2256" s="10">
        <f t="shared" si="250"/>
        <v>42759.314444444441</v>
      </c>
      <c r="U2256">
        <f t="shared" si="251"/>
        <v>2017</v>
      </c>
      <c r="V2256" s="11">
        <v>42752.314444444441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 s="6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0">
        <f t="shared" si="249"/>
        <v>42467.618645833332</v>
      </c>
      <c r="T2257" s="10">
        <f t="shared" si="250"/>
        <v>42497.618645833332</v>
      </c>
      <c r="U2257">
        <f t="shared" si="251"/>
        <v>2016</v>
      </c>
      <c r="V2257" s="11">
        <v>42467.618645833332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 s="6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0">
        <f t="shared" si="249"/>
        <v>42682.118587962956</v>
      </c>
      <c r="T2258" s="10">
        <f t="shared" si="250"/>
        <v>42696.118587962956</v>
      </c>
      <c r="U2258">
        <f t="shared" si="251"/>
        <v>2016</v>
      </c>
      <c r="V2258" s="11">
        <v>42682.118587962956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 s="6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0">
        <f t="shared" si="249"/>
        <v>42505.603344907409</v>
      </c>
      <c r="T2259" s="10">
        <f t="shared" si="250"/>
        <v>42540.624999999993</v>
      </c>
      <c r="U2259">
        <f t="shared" si="251"/>
        <v>2016</v>
      </c>
      <c r="V2259" s="11">
        <v>42505.603344907409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 s="6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0">
        <f t="shared" si="249"/>
        <v>42136.417673611104</v>
      </c>
      <c r="T2260" s="10">
        <f t="shared" si="250"/>
        <v>42166.417673611104</v>
      </c>
      <c r="U2260">
        <f t="shared" si="251"/>
        <v>2015</v>
      </c>
      <c r="V2260" s="11">
        <v>42136.417673611104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 s="6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0">
        <f t="shared" si="249"/>
        <v>42702.47148148148</v>
      </c>
      <c r="T2261" s="10">
        <f t="shared" si="250"/>
        <v>42712.47148148148</v>
      </c>
      <c r="U2261">
        <f t="shared" si="251"/>
        <v>2016</v>
      </c>
      <c r="V2261" s="11">
        <v>42702.47148148148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 s="6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0">
        <f t="shared" si="249"/>
        <v>41694.683449074073</v>
      </c>
      <c r="T2262" s="10">
        <f t="shared" si="250"/>
        <v>41724.641782407409</v>
      </c>
      <c r="U2262">
        <f t="shared" si="251"/>
        <v>2014</v>
      </c>
      <c r="V2262" s="11">
        <v>41694.683449074073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 s="6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0">
        <f t="shared" si="249"/>
        <v>42759.391435185178</v>
      </c>
      <c r="T2263" s="10">
        <f t="shared" si="250"/>
        <v>42780.391435185178</v>
      </c>
      <c r="U2263">
        <f t="shared" si="251"/>
        <v>2017</v>
      </c>
      <c r="V2263" s="11">
        <v>42759.391435185178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 s="6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0">
        <f t="shared" si="249"/>
        <v>41926.251828703702</v>
      </c>
      <c r="T2264" s="10">
        <f t="shared" si="250"/>
        <v>41960.666666666664</v>
      </c>
      <c r="U2264">
        <f t="shared" si="251"/>
        <v>2014</v>
      </c>
      <c r="V2264" s="11">
        <v>41926.251828703702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 s="6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0">
        <f t="shared" si="249"/>
        <v>42014.498993055553</v>
      </c>
      <c r="T2265" s="10">
        <f t="shared" si="250"/>
        <v>42035.498993055553</v>
      </c>
      <c r="U2265">
        <f t="shared" si="251"/>
        <v>2015</v>
      </c>
      <c r="V2265" s="11">
        <v>42014.498993055553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 s="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0">
        <f t="shared" si="249"/>
        <v>42496.249004629623</v>
      </c>
      <c r="T2266" s="10">
        <f t="shared" si="250"/>
        <v>42512.791666666664</v>
      </c>
      <c r="U2266">
        <f t="shared" si="251"/>
        <v>2016</v>
      </c>
      <c r="V2266" s="11">
        <v>42496.249004629623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 s="6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0">
        <f t="shared" si="249"/>
        <v>42689.519756944443</v>
      </c>
      <c r="T2267" s="10">
        <f t="shared" si="250"/>
        <v>42696.519756944443</v>
      </c>
      <c r="U2267">
        <f t="shared" si="251"/>
        <v>2016</v>
      </c>
      <c r="V2267" s="11">
        <v>42689.519756944443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 s="6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0">
        <f t="shared" si="249"/>
        <v>42469.541574074072</v>
      </c>
      <c r="T2268" s="10">
        <f t="shared" si="250"/>
        <v>42486.749999999993</v>
      </c>
      <c r="U2268">
        <f t="shared" si="251"/>
        <v>2016</v>
      </c>
      <c r="V2268" s="11">
        <v>42469.541574074072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 s="6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0">
        <f t="shared" si="249"/>
        <v>41968.496493055551</v>
      </c>
      <c r="T2269" s="10">
        <f t="shared" si="250"/>
        <v>41993.708333333336</v>
      </c>
      <c r="U2269">
        <f t="shared" si="251"/>
        <v>2014</v>
      </c>
      <c r="V2269" s="11">
        <v>41968.496493055551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 s="6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0">
        <f t="shared" si="249"/>
        <v>42775.749016203699</v>
      </c>
      <c r="T2270" s="10">
        <f t="shared" si="250"/>
        <v>42805.749016203699</v>
      </c>
      <c r="U2270">
        <f t="shared" si="251"/>
        <v>2017</v>
      </c>
      <c r="V2270" s="11">
        <v>42775.749016203699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 s="6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0">
        <f t="shared" si="249"/>
        <v>42776.371099537035</v>
      </c>
      <c r="T2271" s="10">
        <f t="shared" si="250"/>
        <v>42800.874999999993</v>
      </c>
      <c r="U2271">
        <f t="shared" si="251"/>
        <v>2017</v>
      </c>
      <c r="V2271" s="11">
        <v>42776.371099537035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 s="6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0">
        <f t="shared" si="249"/>
        <v>42725.536030092589</v>
      </c>
      <c r="T2272" s="10">
        <f t="shared" si="250"/>
        <v>42745.582638888889</v>
      </c>
      <c r="U2272">
        <f t="shared" si="251"/>
        <v>2016</v>
      </c>
      <c r="V2272" s="11">
        <v>42725.536030092589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 s="6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0">
        <f t="shared" si="249"/>
        <v>42683.666712962957</v>
      </c>
      <c r="T2273" s="10">
        <f t="shared" si="250"/>
        <v>42713.666712962957</v>
      </c>
      <c r="U2273">
        <f t="shared" si="251"/>
        <v>2016</v>
      </c>
      <c r="V2273" s="11">
        <v>42683.666712962957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 s="6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0">
        <f t="shared" si="249"/>
        <v>42315.366157407399</v>
      </c>
      <c r="T2274" s="10">
        <f t="shared" si="250"/>
        <v>42345.366157407399</v>
      </c>
      <c r="U2274">
        <f t="shared" si="251"/>
        <v>2015</v>
      </c>
      <c r="V2274" s="11">
        <v>42315.366157407399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 s="6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0">
        <f t="shared" si="249"/>
        <v>42781.215763888882</v>
      </c>
      <c r="T2275" s="10">
        <f t="shared" si="250"/>
        <v>42806.174097222225</v>
      </c>
      <c r="U2275">
        <f t="shared" si="251"/>
        <v>2017</v>
      </c>
      <c r="V2275" s="11">
        <v>42781.215763888882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 s="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0">
        <f t="shared" si="249"/>
        <v>41663.167326388888</v>
      </c>
      <c r="T2276" s="10">
        <f t="shared" si="250"/>
        <v>41693.167326388888</v>
      </c>
      <c r="U2276">
        <f t="shared" si="251"/>
        <v>2014</v>
      </c>
      <c r="V2276" s="11">
        <v>41663.167326388888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 s="6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0">
        <f t="shared" si="249"/>
        <v>41965.283321759263</v>
      </c>
      <c r="T2277" s="10">
        <f t="shared" si="250"/>
        <v>41995.283321759263</v>
      </c>
      <c r="U2277">
        <f t="shared" si="251"/>
        <v>2014</v>
      </c>
      <c r="V2277" s="11">
        <v>41965.283321759263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 s="6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0">
        <f t="shared" si="249"/>
        <v>41614.318159722221</v>
      </c>
      <c r="T2278" s="10">
        <f t="shared" si="250"/>
        <v>41644.318159722221</v>
      </c>
      <c r="U2278">
        <f t="shared" si="251"/>
        <v>2013</v>
      </c>
      <c r="V2278" s="11">
        <v>41614.318159722221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 s="6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0">
        <f t="shared" si="249"/>
        <v>40936.345173611109</v>
      </c>
      <c r="T2279" s="10">
        <f t="shared" si="250"/>
        <v>40966.345173611109</v>
      </c>
      <c r="U2279">
        <f t="shared" si="251"/>
        <v>2012</v>
      </c>
      <c r="V2279" s="11">
        <v>40936.345173611109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 s="6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0">
        <f t="shared" si="249"/>
        <v>42338.375775462955</v>
      </c>
      <c r="T2280" s="10">
        <f t="shared" si="250"/>
        <v>42372.624305555553</v>
      </c>
      <c r="U2280">
        <f t="shared" si="251"/>
        <v>2015</v>
      </c>
      <c r="V2280" s="11">
        <v>42338.375775462955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 s="6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0">
        <f t="shared" si="249"/>
        <v>42020.473368055551</v>
      </c>
      <c r="T2281" s="10">
        <f t="shared" si="250"/>
        <v>42038.833333333336</v>
      </c>
      <c r="U2281">
        <f t="shared" si="251"/>
        <v>2015</v>
      </c>
      <c r="V2281" s="11">
        <v>42020.473368055551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 s="6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0">
        <f t="shared" si="249"/>
        <v>42234.291562499995</v>
      </c>
      <c r="T2282" s="10">
        <f t="shared" si="250"/>
        <v>42264.291562499995</v>
      </c>
      <c r="U2282">
        <f t="shared" si="251"/>
        <v>2015</v>
      </c>
      <c r="V2282" s="11">
        <v>42234.291562499995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 s="6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0">
        <f t="shared" si="249"/>
        <v>40686.952511574069</v>
      </c>
      <c r="T2283" s="10">
        <f t="shared" si="250"/>
        <v>40748.951388888883</v>
      </c>
      <c r="U2283">
        <f t="shared" si="251"/>
        <v>2011</v>
      </c>
      <c r="V2283" s="11">
        <v>40686.952511574069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 s="6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0">
        <f t="shared" si="249"/>
        <v>42322.841273148144</v>
      </c>
      <c r="T2284" s="10">
        <f t="shared" si="250"/>
        <v>42382.841273148144</v>
      </c>
      <c r="U2284">
        <f t="shared" si="251"/>
        <v>2015</v>
      </c>
      <c r="V2284" s="11">
        <v>42322.841273148144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 s="6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0">
        <f t="shared" si="249"/>
        <v>40977.791712962957</v>
      </c>
      <c r="T2285" s="10">
        <f t="shared" si="250"/>
        <v>41037.750046296293</v>
      </c>
      <c r="U2285">
        <f t="shared" si="251"/>
        <v>2012</v>
      </c>
      <c r="V2285" s="11">
        <v>40977.791712962957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 s="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0">
        <f t="shared" si="249"/>
        <v>40585.463483796295</v>
      </c>
      <c r="T2286" s="10">
        <f t="shared" si="250"/>
        <v>40613.833333333328</v>
      </c>
      <c r="U2286">
        <f t="shared" si="251"/>
        <v>2011</v>
      </c>
      <c r="V2286" s="11">
        <v>40585.463483796295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 s="6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0">
        <f t="shared" si="249"/>
        <v>41058.852349537032</v>
      </c>
      <c r="T2287" s="10">
        <f t="shared" si="250"/>
        <v>41088.852349537032</v>
      </c>
      <c r="U2287">
        <f t="shared" si="251"/>
        <v>2012</v>
      </c>
      <c r="V2287" s="11">
        <v>41058.852349537032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 s="6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0">
        <f t="shared" si="249"/>
        <v>41494.630254629628</v>
      </c>
      <c r="T2288" s="10">
        <f t="shared" si="250"/>
        <v>41522.832638888889</v>
      </c>
      <c r="U2288">
        <f t="shared" si="251"/>
        <v>2013</v>
      </c>
      <c r="V2288" s="11">
        <v>41494.630254629628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 s="6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0">
        <f t="shared" si="249"/>
        <v>41792.334027777775</v>
      </c>
      <c r="T2289" s="10">
        <f t="shared" si="250"/>
        <v>41813.334027777775</v>
      </c>
      <c r="U2289">
        <f t="shared" si="251"/>
        <v>2014</v>
      </c>
      <c r="V2289" s="11">
        <v>41792.334027777775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 s="6">
        <f t="shared" si="246"/>
        <v>40.04</v>
      </c>
      <c r="Q2290" t="str">
        <f t="shared" si="247"/>
        <v>music</v>
      </c>
      <c r="R2290" t="str">
        <f t="shared" si="248"/>
        <v>rock</v>
      </c>
      <c r="S2290" s="10">
        <f t="shared" si="249"/>
        <v>41067.494085648148</v>
      </c>
      <c r="T2290" s="10">
        <f t="shared" si="250"/>
        <v>41086.416666666664</v>
      </c>
      <c r="U2290">
        <f t="shared" si="251"/>
        <v>2012</v>
      </c>
      <c r="V2290" s="11">
        <v>41067.494085648148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 s="6">
        <f t="shared" si="246"/>
        <v>64.44</v>
      </c>
      <c r="Q2291" t="str">
        <f t="shared" si="247"/>
        <v>music</v>
      </c>
      <c r="R2291" t="str">
        <f t="shared" si="248"/>
        <v>rock</v>
      </c>
      <c r="S2291" s="10">
        <f t="shared" si="249"/>
        <v>41571.665046296293</v>
      </c>
      <c r="T2291" s="10">
        <f t="shared" si="250"/>
        <v>41614.640277777777</v>
      </c>
      <c r="U2291">
        <f t="shared" si="251"/>
        <v>2013</v>
      </c>
      <c r="V2291" s="11">
        <v>41571.665046296293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 s="6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0">
        <f t="shared" si="249"/>
        <v>40069.920486111107</v>
      </c>
      <c r="T2292" s="10">
        <f t="shared" si="250"/>
        <v>40148.375</v>
      </c>
      <c r="U2292">
        <f t="shared" si="251"/>
        <v>2009</v>
      </c>
      <c r="V2292" s="11">
        <v>40069.920486111107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 s="6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0">
        <f t="shared" si="249"/>
        <v>40987.643726851849</v>
      </c>
      <c r="T2293" s="10">
        <f t="shared" si="250"/>
        <v>41021.833333333328</v>
      </c>
      <c r="U2293">
        <f t="shared" si="251"/>
        <v>2012</v>
      </c>
      <c r="V2293" s="11">
        <v>40987.643726851849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 s="6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0">
        <f t="shared" si="249"/>
        <v>40987.364305555551</v>
      </c>
      <c r="T2294" s="10">
        <f t="shared" si="250"/>
        <v>41017.364305555551</v>
      </c>
      <c r="U2294">
        <f t="shared" si="251"/>
        <v>2012</v>
      </c>
      <c r="V2294" s="11">
        <v>40987.364305555551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 s="6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0">
        <f t="shared" si="249"/>
        <v>41151.374988425923</v>
      </c>
      <c r="T2295" s="10">
        <f t="shared" si="250"/>
        <v>41176.832638888889</v>
      </c>
      <c r="U2295">
        <f t="shared" si="251"/>
        <v>2012</v>
      </c>
      <c r="V2295" s="11">
        <v>41151.374988425923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 s="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0">
        <f t="shared" si="249"/>
        <v>41264.389814814815</v>
      </c>
      <c r="T2296" s="10">
        <f t="shared" si="250"/>
        <v>41294.389814814815</v>
      </c>
      <c r="U2296">
        <f t="shared" si="251"/>
        <v>2012</v>
      </c>
      <c r="V2296" s="11">
        <v>41264.389814814815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 s="6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0">
        <f t="shared" si="249"/>
        <v>41270.621018518512</v>
      </c>
      <c r="T2297" s="10">
        <f t="shared" si="250"/>
        <v>41300.621018518512</v>
      </c>
      <c r="U2297">
        <f t="shared" si="251"/>
        <v>2012</v>
      </c>
      <c r="V2297" s="11">
        <v>41270.621018518512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 s="6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0">
        <f t="shared" si="249"/>
        <v>40927.39844907407</v>
      </c>
      <c r="T2298" s="10">
        <f t="shared" si="250"/>
        <v>40962.39844907407</v>
      </c>
      <c r="U2298">
        <f t="shared" si="251"/>
        <v>2012</v>
      </c>
      <c r="V2298" s="11">
        <v>40927.39844907407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 s="6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0">
        <f t="shared" si="249"/>
        <v>40947.70890046296</v>
      </c>
      <c r="T2299" s="10">
        <f t="shared" si="250"/>
        <v>40981.832638888889</v>
      </c>
      <c r="U2299">
        <f t="shared" si="251"/>
        <v>2012</v>
      </c>
      <c r="V2299" s="11">
        <v>40947.70890046296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 s="6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0">
        <f t="shared" si="249"/>
        <v>41694.507326388884</v>
      </c>
      <c r="T2300" s="10">
        <f t="shared" si="250"/>
        <v>41724.46565972222</v>
      </c>
      <c r="U2300">
        <f t="shared" si="251"/>
        <v>2014</v>
      </c>
      <c r="V2300" s="11">
        <v>41694.507326388884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 s="6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0">
        <f t="shared" si="249"/>
        <v>40564.699178240735</v>
      </c>
      <c r="T2301" s="10">
        <f t="shared" si="250"/>
        <v>40579.699178240735</v>
      </c>
      <c r="U2301">
        <f t="shared" si="251"/>
        <v>2011</v>
      </c>
      <c r="V2301" s="11">
        <v>40564.699178240735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 s="6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0">
        <f t="shared" si="249"/>
        <v>41074.393703703703</v>
      </c>
      <c r="T2302" s="10">
        <f t="shared" si="250"/>
        <v>41088.393703703703</v>
      </c>
      <c r="U2302">
        <f t="shared" si="251"/>
        <v>2012</v>
      </c>
      <c r="V2302" s="11">
        <v>41074.393703703703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 s="6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0">
        <f t="shared" si="249"/>
        <v>41415.813611111109</v>
      </c>
      <c r="T2303" s="10">
        <f t="shared" si="250"/>
        <v>41445.813611111109</v>
      </c>
      <c r="U2303">
        <f t="shared" si="251"/>
        <v>2013</v>
      </c>
      <c r="V2303" s="11">
        <v>41415.813611111109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 s="6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0">
        <f t="shared" si="249"/>
        <v>41605.535115740735</v>
      </c>
      <c r="T2304" s="10">
        <f t="shared" si="250"/>
        <v>41638.958333333328</v>
      </c>
      <c r="U2304">
        <f t="shared" si="251"/>
        <v>2013</v>
      </c>
      <c r="V2304" s="11">
        <v>41605.535115740735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 s="6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0">
        <f t="shared" si="249"/>
        <v>40849.777731481481</v>
      </c>
      <c r="T2305" s="10">
        <f t="shared" si="250"/>
        <v>40889.819398148145</v>
      </c>
      <c r="U2305">
        <f t="shared" si="251"/>
        <v>2011</v>
      </c>
      <c r="V2305" s="11">
        <v>40849.777731481481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1.0070033333333335</v>
      </c>
      <c r="P2306" s="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0">
        <f t="shared" si="249"/>
        <v>40502.482534722221</v>
      </c>
      <c r="T2306" s="10">
        <f t="shared" si="250"/>
        <v>40543.874305555553</v>
      </c>
      <c r="U2306">
        <f t="shared" si="251"/>
        <v>2010</v>
      </c>
      <c r="V2306" s="11">
        <v>40502.482534722221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E2307/D2307</f>
        <v>1.0122777777777778</v>
      </c>
      <c r="P2307" s="6">
        <f t="shared" ref="P2307:P2370" si="253">E2307/L2307</f>
        <v>109.10778443113773</v>
      </c>
      <c r="Q2307" t="str">
        <f t="shared" ref="Q2307:Q2370" si="254">LEFT(N2307,FIND("/",N2307)-1)</f>
        <v>music</v>
      </c>
      <c r="R2307" t="str">
        <f t="shared" ref="R2307:R2370" si="255">MID(N2307,FIND("/",N2307)+1,LEN(N2307))</f>
        <v>indie rock</v>
      </c>
      <c r="S2307" s="10">
        <f t="shared" ref="S2307:S2370" si="256">(((J2307/60)/60)/24)+DATE(1970,1,1)+(-8/24)</f>
        <v>41834.361944444441</v>
      </c>
      <c r="T2307" s="10">
        <f t="shared" ref="T2307:T2370" si="257">(((I2307/60)/60)/24)+DATE(1970,1,1)+(-8/24)</f>
        <v>41859.416666666664</v>
      </c>
      <c r="U2307">
        <f t="shared" ref="U2307:U2370" si="258">YEAR(S2307)</f>
        <v>2014</v>
      </c>
      <c r="V2307" s="11">
        <v>41834.361944444441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 s="6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0">
        <f t="shared" si="256"/>
        <v>40947.834826388884</v>
      </c>
      <c r="T2308" s="10">
        <f t="shared" si="257"/>
        <v>40977.834826388884</v>
      </c>
      <c r="U2308">
        <f t="shared" si="258"/>
        <v>2012</v>
      </c>
      <c r="V2308" s="11">
        <v>40947.834826388884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 s="6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0">
        <f t="shared" si="256"/>
        <v>41004.469131944439</v>
      </c>
      <c r="T2309" s="10">
        <f t="shared" si="257"/>
        <v>41034.46907407407</v>
      </c>
      <c r="U2309">
        <f t="shared" si="258"/>
        <v>2012</v>
      </c>
      <c r="V2309" s="11">
        <v>41004.469131944439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 s="6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0">
        <f t="shared" si="256"/>
        <v>41851.629583333335</v>
      </c>
      <c r="T2310" s="10">
        <f t="shared" si="257"/>
        <v>41879.708333333328</v>
      </c>
      <c r="U2310">
        <f t="shared" si="258"/>
        <v>2014</v>
      </c>
      <c r="V2310" s="11">
        <v>41851.629583333335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 s="6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0">
        <f t="shared" si="256"/>
        <v>41307.654363425921</v>
      </c>
      <c r="T2311" s="10">
        <f t="shared" si="257"/>
        <v>41342.654363425921</v>
      </c>
      <c r="U2311">
        <f t="shared" si="258"/>
        <v>2013</v>
      </c>
      <c r="V2311" s="11">
        <v>41307.654363425921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 s="6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0">
        <f t="shared" si="256"/>
        <v>41324.460821759254</v>
      </c>
      <c r="T2312" s="10">
        <f t="shared" si="257"/>
        <v>41354.41915509259</v>
      </c>
      <c r="U2312">
        <f t="shared" si="258"/>
        <v>2013</v>
      </c>
      <c r="V2312" s="11">
        <v>41324.460821759254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 s="6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0">
        <f t="shared" si="256"/>
        <v>41735.671168981477</v>
      </c>
      <c r="T2313" s="10">
        <f t="shared" si="257"/>
        <v>41765.671168981477</v>
      </c>
      <c r="U2313">
        <f t="shared" si="258"/>
        <v>2014</v>
      </c>
      <c r="V2313" s="11">
        <v>41735.671168981477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 s="6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0">
        <f t="shared" si="256"/>
        <v>41716.299513888887</v>
      </c>
      <c r="T2314" s="10">
        <f t="shared" si="257"/>
        <v>41747.625</v>
      </c>
      <c r="U2314">
        <f t="shared" si="258"/>
        <v>2014</v>
      </c>
      <c r="V2314" s="11">
        <v>41716.299513888887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 s="6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0">
        <f t="shared" si="256"/>
        <v>41002.625300925924</v>
      </c>
      <c r="T2315" s="10">
        <f t="shared" si="257"/>
        <v>41032.625300925924</v>
      </c>
      <c r="U2315">
        <f t="shared" si="258"/>
        <v>2012</v>
      </c>
      <c r="V2315" s="11">
        <v>41002.625300925924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 s="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0">
        <f t="shared" si="256"/>
        <v>41037.218252314815</v>
      </c>
      <c r="T2316" s="10">
        <f t="shared" si="257"/>
        <v>41067.218252314815</v>
      </c>
      <c r="U2316">
        <f t="shared" si="258"/>
        <v>2012</v>
      </c>
      <c r="V2316" s="11">
        <v>41037.218252314815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 s="6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0">
        <f t="shared" si="256"/>
        <v>41004.392858796295</v>
      </c>
      <c r="T2317" s="10">
        <f t="shared" si="257"/>
        <v>41034.392858796295</v>
      </c>
      <c r="U2317">
        <f t="shared" si="258"/>
        <v>2012</v>
      </c>
      <c r="V2317" s="11">
        <v>41004.392858796295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 s="6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0">
        <f t="shared" si="256"/>
        <v>40079.391782407409</v>
      </c>
      <c r="T2318" s="10">
        <f t="shared" si="257"/>
        <v>40156.433333333334</v>
      </c>
      <c r="U2318">
        <f t="shared" si="258"/>
        <v>2009</v>
      </c>
      <c r="V2318" s="11">
        <v>40079.391782407409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 s="6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0">
        <f t="shared" si="256"/>
        <v>40192.20890046296</v>
      </c>
      <c r="T2319" s="10">
        <f t="shared" si="257"/>
        <v>40223.875</v>
      </c>
      <c r="U2319">
        <f t="shared" si="258"/>
        <v>2010</v>
      </c>
      <c r="V2319" s="11">
        <v>40192.20890046296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 s="6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0">
        <f t="shared" si="256"/>
        <v>40050.310347222221</v>
      </c>
      <c r="T2320" s="10">
        <f t="shared" si="257"/>
        <v>40081.832638888889</v>
      </c>
      <c r="U2320">
        <f t="shared" si="258"/>
        <v>2009</v>
      </c>
      <c r="V2320" s="11">
        <v>40050.310347222221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 s="6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0">
        <f t="shared" si="256"/>
        <v>41592.748668981476</v>
      </c>
      <c r="T2321" s="10">
        <f t="shared" si="257"/>
        <v>41622.748668981476</v>
      </c>
      <c r="U2321">
        <f t="shared" si="258"/>
        <v>2013</v>
      </c>
      <c r="V2321" s="11">
        <v>41592.748668981476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 s="6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0">
        <f t="shared" si="256"/>
        <v>41696.483796296292</v>
      </c>
      <c r="T2322" s="10">
        <f t="shared" si="257"/>
        <v>41731.442129629628</v>
      </c>
      <c r="U2322">
        <f t="shared" si="258"/>
        <v>2014</v>
      </c>
      <c r="V2322" s="11">
        <v>41696.483796296292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 s="6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0">
        <f t="shared" si="256"/>
        <v>42798.927094907405</v>
      </c>
      <c r="T2323" s="10">
        <f t="shared" si="257"/>
        <v>42828.885428240734</v>
      </c>
      <c r="U2323">
        <f t="shared" si="258"/>
        <v>2017</v>
      </c>
      <c r="V2323" s="11">
        <v>42798.927094907405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 s="6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0">
        <f t="shared" si="256"/>
        <v>42804.562141203707</v>
      </c>
      <c r="T2324" s="10">
        <f t="shared" si="257"/>
        <v>42834.520474537036</v>
      </c>
      <c r="U2324">
        <f t="shared" si="258"/>
        <v>2017</v>
      </c>
      <c r="V2324" s="11">
        <v>42804.562141203707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 s="6">
        <f t="shared" si="253"/>
        <v>30</v>
      </c>
      <c r="Q2325" t="str">
        <f t="shared" si="254"/>
        <v>food</v>
      </c>
      <c r="R2325" t="str">
        <f t="shared" si="255"/>
        <v>small batch</v>
      </c>
      <c r="S2325" s="10">
        <f t="shared" si="256"/>
        <v>42807.42184027777</v>
      </c>
      <c r="T2325" s="10">
        <f t="shared" si="257"/>
        <v>42814.42184027777</v>
      </c>
      <c r="U2325">
        <f t="shared" si="258"/>
        <v>2017</v>
      </c>
      <c r="V2325" s="11">
        <v>42807.42184027777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 s="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0">
        <f t="shared" si="256"/>
        <v>42790.55190972222</v>
      </c>
      <c r="T2326" s="10">
        <f t="shared" si="257"/>
        <v>42820.510243055549</v>
      </c>
      <c r="U2326">
        <f t="shared" si="258"/>
        <v>2017</v>
      </c>
      <c r="V2326" s="11">
        <v>42790.55190972222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 s="6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0">
        <f t="shared" si="256"/>
        <v>42793.689016203702</v>
      </c>
      <c r="T2327" s="10">
        <f t="shared" si="257"/>
        <v>42823.647349537037</v>
      </c>
      <c r="U2327">
        <f t="shared" si="258"/>
        <v>2017</v>
      </c>
      <c r="V2327" s="11">
        <v>42793.689016203702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 s="6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0">
        <f t="shared" si="256"/>
        <v>42803.700787037036</v>
      </c>
      <c r="T2328" s="10">
        <f t="shared" si="257"/>
        <v>42855.374999999993</v>
      </c>
      <c r="U2328">
        <f t="shared" si="258"/>
        <v>2017</v>
      </c>
      <c r="V2328" s="11">
        <v>42803.700787037036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 s="6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0">
        <f t="shared" si="256"/>
        <v>41842.583796296298</v>
      </c>
      <c r="T2329" s="10">
        <f t="shared" si="257"/>
        <v>41877.583796296298</v>
      </c>
      <c r="U2329">
        <f t="shared" si="258"/>
        <v>2014</v>
      </c>
      <c r="V2329" s="11">
        <v>41842.583796296298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 s="6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0">
        <f t="shared" si="256"/>
        <v>42139.448344907411</v>
      </c>
      <c r="T2330" s="10">
        <f t="shared" si="257"/>
        <v>42169.448344907411</v>
      </c>
      <c r="U2330">
        <f t="shared" si="258"/>
        <v>2015</v>
      </c>
      <c r="V2330" s="11">
        <v>42139.448344907411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 s="6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0">
        <f t="shared" si="256"/>
        <v>41807.291041666664</v>
      </c>
      <c r="T2331" s="10">
        <f t="shared" si="257"/>
        <v>41837.291041666664</v>
      </c>
      <c r="U2331">
        <f t="shared" si="258"/>
        <v>2014</v>
      </c>
      <c r="V2331" s="11">
        <v>41807.291041666664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 s="6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0">
        <f t="shared" si="256"/>
        <v>42332.566469907404</v>
      </c>
      <c r="T2332" s="10">
        <f t="shared" si="257"/>
        <v>42362.666666666664</v>
      </c>
      <c r="U2332">
        <f t="shared" si="258"/>
        <v>2015</v>
      </c>
      <c r="V2332" s="11">
        <v>42332.566469907404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 s="6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0">
        <f t="shared" si="256"/>
        <v>41838.672337962962</v>
      </c>
      <c r="T2333" s="10">
        <f t="shared" si="257"/>
        <v>41868.672337962962</v>
      </c>
      <c r="U2333">
        <f t="shared" si="258"/>
        <v>2014</v>
      </c>
      <c r="V2333" s="11">
        <v>41838.672337962962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 s="6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0">
        <f t="shared" si="256"/>
        <v>42011.294803240737</v>
      </c>
      <c r="T2334" s="10">
        <f t="shared" si="257"/>
        <v>42041.294803240737</v>
      </c>
      <c r="U2334">
        <f t="shared" si="258"/>
        <v>2015</v>
      </c>
      <c r="V2334" s="11">
        <v>42011.294803240737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 s="6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0">
        <f t="shared" si="256"/>
        <v>41767.317013888889</v>
      </c>
      <c r="T2335" s="10">
        <f t="shared" si="257"/>
        <v>41788.409722222219</v>
      </c>
      <c r="U2335">
        <f t="shared" si="258"/>
        <v>2014</v>
      </c>
      <c r="V2335" s="11">
        <v>41767.317013888889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 s="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0">
        <f t="shared" si="256"/>
        <v>41918.336782407401</v>
      </c>
      <c r="T2336" s="10">
        <f t="shared" si="257"/>
        <v>41948.398611111108</v>
      </c>
      <c r="U2336">
        <f t="shared" si="258"/>
        <v>2014</v>
      </c>
      <c r="V2336" s="11">
        <v>41918.336782407401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 s="6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0">
        <f t="shared" si="256"/>
        <v>41771.238923611112</v>
      </c>
      <c r="T2337" s="10">
        <f t="shared" si="257"/>
        <v>41801.238923611112</v>
      </c>
      <c r="U2337">
        <f t="shared" si="258"/>
        <v>2014</v>
      </c>
      <c r="V2337" s="11">
        <v>41771.238923611112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 s="6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0">
        <f t="shared" si="256"/>
        <v>41666.591377314813</v>
      </c>
      <c r="T2338" s="10">
        <f t="shared" si="257"/>
        <v>41706.591377314813</v>
      </c>
      <c r="U2338">
        <f t="shared" si="258"/>
        <v>2014</v>
      </c>
      <c r="V2338" s="11">
        <v>41666.591377314813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 s="6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0">
        <f t="shared" si="256"/>
        <v>41786.307210648149</v>
      </c>
      <c r="T2339" s="10">
        <f t="shared" si="257"/>
        <v>41816.307210648149</v>
      </c>
      <c r="U2339">
        <f t="shared" si="258"/>
        <v>2014</v>
      </c>
      <c r="V2339" s="11">
        <v>41786.307210648149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 s="6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0">
        <f t="shared" si="256"/>
        <v>41789.563472222217</v>
      </c>
      <c r="T2340" s="10">
        <f t="shared" si="257"/>
        <v>41819.563472222217</v>
      </c>
      <c r="U2340">
        <f t="shared" si="258"/>
        <v>2014</v>
      </c>
      <c r="V2340" s="11">
        <v>41789.563472222217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 s="6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0">
        <f t="shared" si="256"/>
        <v>42692.466539351844</v>
      </c>
      <c r="T2341" s="10">
        <f t="shared" si="257"/>
        <v>42722.999305555553</v>
      </c>
      <c r="U2341">
        <f t="shared" si="258"/>
        <v>2016</v>
      </c>
      <c r="V2341" s="11">
        <v>42692.466539351844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 s="6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0">
        <f t="shared" si="256"/>
        <v>42643.309467592589</v>
      </c>
      <c r="T2342" s="10">
        <f t="shared" si="257"/>
        <v>42673.309467592589</v>
      </c>
      <c r="U2342">
        <f t="shared" si="258"/>
        <v>2016</v>
      </c>
      <c r="V2342" s="11">
        <v>42643.309467592589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6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0">
        <f t="shared" si="256"/>
        <v>42167.480370370373</v>
      </c>
      <c r="T2343" s="10">
        <f t="shared" si="257"/>
        <v>42197.480370370373</v>
      </c>
      <c r="U2343">
        <f t="shared" si="258"/>
        <v>2015</v>
      </c>
      <c r="V2343" s="11">
        <v>42167.480370370373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6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0">
        <f t="shared" si="256"/>
        <v>41897.36886574074</v>
      </c>
      <c r="T2344" s="10">
        <f t="shared" si="257"/>
        <v>41917.875</v>
      </c>
      <c r="U2344">
        <f t="shared" si="258"/>
        <v>2014</v>
      </c>
      <c r="V2344" s="11">
        <v>41897.36886574074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 s="6">
        <f t="shared" si="253"/>
        <v>300</v>
      </c>
      <c r="Q2345" t="str">
        <f t="shared" si="254"/>
        <v>technology</v>
      </c>
      <c r="R2345" t="str">
        <f t="shared" si="255"/>
        <v>web</v>
      </c>
      <c r="S2345" s="10">
        <f t="shared" si="256"/>
        <v>42327.491956018515</v>
      </c>
      <c r="T2345" s="10">
        <f t="shared" si="257"/>
        <v>42377.490972222215</v>
      </c>
      <c r="U2345">
        <f t="shared" si="258"/>
        <v>2015</v>
      </c>
      <c r="V2345" s="11">
        <v>42327.491956018515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 s="6">
        <f t="shared" si="253"/>
        <v>1</v>
      </c>
      <c r="Q2346" t="str">
        <f t="shared" si="254"/>
        <v>technology</v>
      </c>
      <c r="R2346" t="str">
        <f t="shared" si="255"/>
        <v>web</v>
      </c>
      <c r="S2346" s="10">
        <f t="shared" si="256"/>
        <v>42515.394317129627</v>
      </c>
      <c r="T2346" s="10">
        <f t="shared" si="257"/>
        <v>42545.394317129627</v>
      </c>
      <c r="U2346">
        <f t="shared" si="258"/>
        <v>2016</v>
      </c>
      <c r="V2346" s="11">
        <v>42515.394317129627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6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0">
        <f t="shared" si="256"/>
        <v>42059.66847222222</v>
      </c>
      <c r="T2347" s="10">
        <f t="shared" si="257"/>
        <v>42094.652083333327</v>
      </c>
      <c r="U2347">
        <f t="shared" si="258"/>
        <v>2015</v>
      </c>
      <c r="V2347" s="11">
        <v>42059.66847222222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 s="6">
        <f t="shared" si="253"/>
        <v>13</v>
      </c>
      <c r="Q2348" t="str">
        <f t="shared" si="254"/>
        <v>technology</v>
      </c>
      <c r="R2348" t="str">
        <f t="shared" si="255"/>
        <v>web</v>
      </c>
      <c r="S2348" s="10">
        <f t="shared" si="256"/>
        <v>42615.465636574074</v>
      </c>
      <c r="T2348" s="10">
        <f t="shared" si="257"/>
        <v>42660.465636574074</v>
      </c>
      <c r="U2348">
        <f t="shared" si="258"/>
        <v>2016</v>
      </c>
      <c r="V2348" s="11">
        <v>42615.465636574074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 s="6">
        <f t="shared" si="253"/>
        <v>15</v>
      </c>
      <c r="Q2349" t="str">
        <f t="shared" si="254"/>
        <v>technology</v>
      </c>
      <c r="R2349" t="str">
        <f t="shared" si="255"/>
        <v>web</v>
      </c>
      <c r="S2349" s="10">
        <f t="shared" si="256"/>
        <v>42577.274027777778</v>
      </c>
      <c r="T2349" s="10">
        <f t="shared" si="257"/>
        <v>42607.274027777778</v>
      </c>
      <c r="U2349">
        <f t="shared" si="258"/>
        <v>2016</v>
      </c>
      <c r="V2349" s="11">
        <v>42577.274027777778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 s="6">
        <f t="shared" si="253"/>
        <v>54</v>
      </c>
      <c r="Q2350" t="str">
        <f t="shared" si="254"/>
        <v>technology</v>
      </c>
      <c r="R2350" t="str">
        <f t="shared" si="255"/>
        <v>web</v>
      </c>
      <c r="S2350" s="10">
        <f t="shared" si="256"/>
        <v>42360.598819444444</v>
      </c>
      <c r="T2350" s="10">
        <f t="shared" si="257"/>
        <v>42420.598819444444</v>
      </c>
      <c r="U2350">
        <f t="shared" si="258"/>
        <v>2015</v>
      </c>
      <c r="V2350" s="11">
        <v>42360.598819444444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6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0">
        <f t="shared" si="256"/>
        <v>42198.442453703705</v>
      </c>
      <c r="T2351" s="10">
        <f t="shared" si="257"/>
        <v>42227.442453703705</v>
      </c>
      <c r="U2351">
        <f t="shared" si="258"/>
        <v>2015</v>
      </c>
      <c r="V2351" s="11">
        <v>42198.442453703705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6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0">
        <f t="shared" si="256"/>
        <v>42708.508912037032</v>
      </c>
      <c r="T2352" s="10">
        <f t="shared" si="257"/>
        <v>42738.508912037032</v>
      </c>
      <c r="U2352">
        <f t="shared" si="258"/>
        <v>2016</v>
      </c>
      <c r="V2352" s="11">
        <v>42708.508912037032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 s="6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0">
        <f t="shared" si="256"/>
        <v>42093.767812500002</v>
      </c>
      <c r="T2353" s="10">
        <f t="shared" si="257"/>
        <v>42123.767812500002</v>
      </c>
      <c r="U2353">
        <f t="shared" si="258"/>
        <v>2015</v>
      </c>
      <c r="V2353" s="11">
        <v>42093.767812500002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6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0">
        <f t="shared" si="256"/>
        <v>42101.300370370365</v>
      </c>
      <c r="T2354" s="10">
        <f t="shared" si="257"/>
        <v>42161.300370370365</v>
      </c>
      <c r="U2354">
        <f t="shared" si="258"/>
        <v>2015</v>
      </c>
      <c r="V2354" s="11">
        <v>42101.300370370365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6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0">
        <f t="shared" si="256"/>
        <v>42103.342847222222</v>
      </c>
      <c r="T2355" s="10">
        <f t="shared" si="257"/>
        <v>42115.342847222222</v>
      </c>
      <c r="U2355">
        <f t="shared" si="258"/>
        <v>2015</v>
      </c>
      <c r="V2355" s="11">
        <v>42103.342847222222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 s="6">
        <f t="shared" si="253"/>
        <v>25</v>
      </c>
      <c r="Q2356" t="str">
        <f t="shared" si="254"/>
        <v>technology</v>
      </c>
      <c r="R2356" t="str">
        <f t="shared" si="255"/>
        <v>web</v>
      </c>
      <c r="S2356" s="10">
        <f t="shared" si="256"/>
        <v>41954.38958333333</v>
      </c>
      <c r="T2356" s="10">
        <f t="shared" si="257"/>
        <v>42014.38958333333</v>
      </c>
      <c r="U2356">
        <f t="shared" si="258"/>
        <v>2014</v>
      </c>
      <c r="V2356" s="11">
        <v>41954.38958333333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 s="6">
        <f t="shared" si="253"/>
        <v>27.5</v>
      </c>
      <c r="Q2357" t="str">
        <f t="shared" si="254"/>
        <v>technology</v>
      </c>
      <c r="R2357" t="str">
        <f t="shared" si="255"/>
        <v>web</v>
      </c>
      <c r="S2357" s="10">
        <f t="shared" si="256"/>
        <v>42096.584907407399</v>
      </c>
      <c r="T2357" s="10">
        <f t="shared" si="257"/>
        <v>42126.584907407399</v>
      </c>
      <c r="U2357">
        <f t="shared" si="258"/>
        <v>2015</v>
      </c>
      <c r="V2357" s="11">
        <v>42096.584907407399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6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0">
        <f t="shared" si="256"/>
        <v>42130.450277777774</v>
      </c>
      <c r="T2358" s="10">
        <f t="shared" si="257"/>
        <v>42160.450277777774</v>
      </c>
      <c r="U2358">
        <f t="shared" si="258"/>
        <v>2015</v>
      </c>
      <c r="V2358" s="11">
        <v>42130.450277777774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6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0">
        <f t="shared" si="256"/>
        <v>42264.286782407398</v>
      </c>
      <c r="T2359" s="10">
        <f t="shared" si="257"/>
        <v>42294.286782407398</v>
      </c>
      <c r="U2359">
        <f t="shared" si="258"/>
        <v>2015</v>
      </c>
      <c r="V2359" s="11">
        <v>42264.286782407398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6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0">
        <f t="shared" si="256"/>
        <v>41978.597638888888</v>
      </c>
      <c r="T2360" s="10">
        <f t="shared" si="257"/>
        <v>42034.693749999999</v>
      </c>
      <c r="U2360">
        <f t="shared" si="258"/>
        <v>2014</v>
      </c>
      <c r="V2360" s="11">
        <v>41978.597638888888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 s="6">
        <f t="shared" si="253"/>
        <v>367</v>
      </c>
      <c r="Q2361" t="str">
        <f t="shared" si="254"/>
        <v>technology</v>
      </c>
      <c r="R2361" t="str">
        <f t="shared" si="255"/>
        <v>web</v>
      </c>
      <c r="S2361" s="10">
        <f t="shared" si="256"/>
        <v>42159.316249999996</v>
      </c>
      <c r="T2361" s="10">
        <f t="shared" si="257"/>
        <v>42219.316249999996</v>
      </c>
      <c r="U2361">
        <f t="shared" si="258"/>
        <v>2015</v>
      </c>
      <c r="V2361" s="11">
        <v>42159.316249999996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 s="6">
        <f t="shared" si="253"/>
        <v>2</v>
      </c>
      <c r="Q2362" t="str">
        <f t="shared" si="254"/>
        <v>technology</v>
      </c>
      <c r="R2362" t="str">
        <f t="shared" si="255"/>
        <v>web</v>
      </c>
      <c r="S2362" s="10">
        <f t="shared" si="256"/>
        <v>42377.373611111114</v>
      </c>
      <c r="T2362" s="10">
        <f t="shared" si="257"/>
        <v>42407.373611111114</v>
      </c>
      <c r="U2362">
        <f t="shared" si="258"/>
        <v>2016</v>
      </c>
      <c r="V2362" s="11">
        <v>42377.373611111114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6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0">
        <f t="shared" si="256"/>
        <v>42466.525555555556</v>
      </c>
      <c r="T2363" s="10">
        <f t="shared" si="257"/>
        <v>42490.583333333336</v>
      </c>
      <c r="U2363">
        <f t="shared" si="258"/>
        <v>2016</v>
      </c>
      <c r="V2363" s="11">
        <v>42466.525555555556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 s="6">
        <f t="shared" si="253"/>
        <v>60</v>
      </c>
      <c r="Q2364" t="str">
        <f t="shared" si="254"/>
        <v>technology</v>
      </c>
      <c r="R2364" t="str">
        <f t="shared" si="255"/>
        <v>web</v>
      </c>
      <c r="S2364" s="10">
        <f t="shared" si="256"/>
        <v>41954.35497685185</v>
      </c>
      <c r="T2364" s="10">
        <f t="shared" si="257"/>
        <v>41984.35497685185</v>
      </c>
      <c r="U2364">
        <f t="shared" si="258"/>
        <v>2014</v>
      </c>
      <c r="V2364" s="11">
        <v>41954.35497685185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6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0">
        <f t="shared" si="256"/>
        <v>42321.678240740737</v>
      </c>
      <c r="T2365" s="10">
        <f t="shared" si="257"/>
        <v>42366.678240740737</v>
      </c>
      <c r="U2365">
        <f t="shared" si="258"/>
        <v>2015</v>
      </c>
      <c r="V2365" s="11">
        <v>42321.678240740737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0">
        <f t="shared" si="256"/>
        <v>42248.601342592585</v>
      </c>
      <c r="T2366" s="10">
        <f t="shared" si="257"/>
        <v>42303.601342592585</v>
      </c>
      <c r="U2366">
        <f t="shared" si="258"/>
        <v>2015</v>
      </c>
      <c r="V2366" s="11">
        <v>42248.601342592585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6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0">
        <f t="shared" si="256"/>
        <v>42346.403067129628</v>
      </c>
      <c r="T2367" s="10">
        <f t="shared" si="257"/>
        <v>42386.624999999993</v>
      </c>
      <c r="U2367">
        <f t="shared" si="258"/>
        <v>2015</v>
      </c>
      <c r="V2367" s="11">
        <v>42346.403067129628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 s="6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0">
        <f t="shared" si="256"/>
        <v>42268.198298611103</v>
      </c>
      <c r="T2368" s="10">
        <f t="shared" si="257"/>
        <v>42298.198298611103</v>
      </c>
      <c r="U2368">
        <f t="shared" si="258"/>
        <v>2015</v>
      </c>
      <c r="V2368" s="11">
        <v>42268.198298611103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 s="6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0">
        <f t="shared" si="256"/>
        <v>42425.636759259258</v>
      </c>
      <c r="T2369" s="10">
        <f t="shared" si="257"/>
        <v>42485.595092592594</v>
      </c>
      <c r="U2369">
        <f t="shared" si="258"/>
        <v>2016</v>
      </c>
      <c r="V2369" s="11">
        <v>42425.636759259258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2.5000000000000001E-3</v>
      </c>
      <c r="P2370" s="6">
        <f t="shared" si="253"/>
        <v>50</v>
      </c>
      <c r="Q2370" t="str">
        <f t="shared" si="254"/>
        <v>technology</v>
      </c>
      <c r="R2370" t="str">
        <f t="shared" si="255"/>
        <v>web</v>
      </c>
      <c r="S2370" s="10">
        <f t="shared" si="256"/>
        <v>42063.388483796291</v>
      </c>
      <c r="T2370" s="10">
        <f t="shared" si="257"/>
        <v>42108.346817129634</v>
      </c>
      <c r="U2370">
        <f t="shared" si="258"/>
        <v>2015</v>
      </c>
      <c r="V2370" s="11">
        <v>42063.388483796291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E2371/D2371</f>
        <v>0</v>
      </c>
      <c r="P2371" s="6" t="e">
        <f t="shared" ref="P2371:P2434" si="260">E2371/L2371</f>
        <v>#DIV/0!</v>
      </c>
      <c r="Q2371" t="str">
        <f t="shared" ref="Q2371:Q2434" si="261">LEFT(N2371,FIND("/",N2371)-1)</f>
        <v>technology</v>
      </c>
      <c r="R2371" t="str">
        <f t="shared" ref="R2371:R2434" si="262">MID(N2371,FIND("/",N2371)+1,LEN(N2371))</f>
        <v>web</v>
      </c>
      <c r="S2371" s="10">
        <f t="shared" ref="S2371:S2434" si="263">(((J2371/60)/60)/24)+DATE(1970,1,1)+(-8/24)</f>
        <v>42380.47929398148</v>
      </c>
      <c r="T2371" s="10">
        <f t="shared" ref="T2371:T2434" si="264">(((I2371/60)/60)/24)+DATE(1970,1,1)+(-8/24)</f>
        <v>42410.47929398148</v>
      </c>
      <c r="U2371">
        <f t="shared" ref="U2371:U2434" si="265">YEAR(S2371)</f>
        <v>2016</v>
      </c>
      <c r="V2371" s="11">
        <v>42380.47929398148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 s="6">
        <f t="shared" si="260"/>
        <v>20.5</v>
      </c>
      <c r="Q2372" t="str">
        <f t="shared" si="261"/>
        <v>technology</v>
      </c>
      <c r="R2372" t="str">
        <f t="shared" si="262"/>
        <v>web</v>
      </c>
      <c r="S2372" s="10">
        <f t="shared" si="263"/>
        <v>41960.855798611105</v>
      </c>
      <c r="T2372" s="10">
        <f t="shared" si="264"/>
        <v>41990.855798611105</v>
      </c>
      <c r="U2372">
        <f t="shared" si="265"/>
        <v>2014</v>
      </c>
      <c r="V2372" s="11">
        <v>41960.855798611105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6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0">
        <f t="shared" si="263"/>
        <v>42150.444398148145</v>
      </c>
      <c r="T2373" s="10">
        <f t="shared" si="264"/>
        <v>42180.444398148145</v>
      </c>
      <c r="U2373">
        <f t="shared" si="265"/>
        <v>2015</v>
      </c>
      <c r="V2373" s="11">
        <v>42150.444398148145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 s="6">
        <f t="shared" si="260"/>
        <v>30</v>
      </c>
      <c r="Q2374" t="str">
        <f t="shared" si="261"/>
        <v>technology</v>
      </c>
      <c r="R2374" t="str">
        <f t="shared" si="262"/>
        <v>web</v>
      </c>
      <c r="S2374" s="10">
        <f t="shared" si="263"/>
        <v>42087.735775462956</v>
      </c>
      <c r="T2374" s="10">
        <f t="shared" si="264"/>
        <v>42117.735775462956</v>
      </c>
      <c r="U2374">
        <f t="shared" si="265"/>
        <v>2015</v>
      </c>
      <c r="V2374" s="11">
        <v>42087.735775462956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 s="6">
        <f t="shared" si="260"/>
        <v>50</v>
      </c>
      <c r="Q2375" t="str">
        <f t="shared" si="261"/>
        <v>technology</v>
      </c>
      <c r="R2375" t="str">
        <f t="shared" si="262"/>
        <v>web</v>
      </c>
      <c r="S2375" s="10">
        <f t="shared" si="263"/>
        <v>42215.328981481485</v>
      </c>
      <c r="T2375" s="10">
        <f t="shared" si="264"/>
        <v>42245.328981481485</v>
      </c>
      <c r="U2375">
        <f t="shared" si="265"/>
        <v>2015</v>
      </c>
      <c r="V2375" s="11">
        <v>42215.328981481485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 s="6">
        <f t="shared" si="260"/>
        <v>10</v>
      </c>
      <c r="Q2376" t="str">
        <f t="shared" si="261"/>
        <v>technology</v>
      </c>
      <c r="R2376" t="str">
        <f t="shared" si="262"/>
        <v>web</v>
      </c>
      <c r="S2376" s="10">
        <f t="shared" si="263"/>
        <v>42017.509953703695</v>
      </c>
      <c r="T2376" s="10">
        <f t="shared" si="264"/>
        <v>42047.509953703695</v>
      </c>
      <c r="U2376">
        <f t="shared" si="265"/>
        <v>2015</v>
      </c>
      <c r="V2376" s="11">
        <v>42017.509953703695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6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0">
        <f t="shared" si="263"/>
        <v>42592.502743055556</v>
      </c>
      <c r="T2377" s="10">
        <f t="shared" si="264"/>
        <v>42622.502743055556</v>
      </c>
      <c r="U2377">
        <f t="shared" si="265"/>
        <v>2016</v>
      </c>
      <c r="V2377" s="11">
        <v>42592.502743055556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 s="6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0">
        <f t="shared" si="263"/>
        <v>42318.592199074068</v>
      </c>
      <c r="T2378" s="10">
        <f t="shared" si="264"/>
        <v>42348.592199074068</v>
      </c>
      <c r="U2378">
        <f t="shared" si="265"/>
        <v>2015</v>
      </c>
      <c r="V2378" s="11">
        <v>42318.592199074068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6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0">
        <f t="shared" si="263"/>
        <v>42669.536840277775</v>
      </c>
      <c r="T2379" s="10">
        <f t="shared" si="264"/>
        <v>42699.578506944446</v>
      </c>
      <c r="U2379">
        <f t="shared" si="265"/>
        <v>2016</v>
      </c>
      <c r="V2379" s="11">
        <v>42669.536840277775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6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0">
        <f t="shared" si="263"/>
        <v>42212.679745370369</v>
      </c>
      <c r="T2380" s="10">
        <f t="shared" si="264"/>
        <v>42241.679745370369</v>
      </c>
      <c r="U2380">
        <f t="shared" si="265"/>
        <v>2015</v>
      </c>
      <c r="V2380" s="11">
        <v>42212.679745370369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6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0">
        <f t="shared" si="263"/>
        <v>42236.683055555557</v>
      </c>
      <c r="T2381" s="10">
        <f t="shared" si="264"/>
        <v>42281.683055555557</v>
      </c>
      <c r="U2381">
        <f t="shared" si="265"/>
        <v>2015</v>
      </c>
      <c r="V2381" s="11">
        <v>42236.683055555557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 s="6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0">
        <f t="shared" si="263"/>
        <v>42248.459976851846</v>
      </c>
      <c r="T2382" s="10">
        <f t="shared" si="264"/>
        <v>42278.459976851846</v>
      </c>
      <c r="U2382">
        <f t="shared" si="265"/>
        <v>2015</v>
      </c>
      <c r="V2382" s="11">
        <v>42248.459976851846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 s="6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0">
        <f t="shared" si="263"/>
        <v>42074.602407407401</v>
      </c>
      <c r="T2383" s="10">
        <f t="shared" si="264"/>
        <v>42104.602407407401</v>
      </c>
      <c r="U2383">
        <f t="shared" si="265"/>
        <v>2015</v>
      </c>
      <c r="V2383" s="11">
        <v>42074.602407407401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 s="6">
        <f t="shared" si="260"/>
        <v>37.5</v>
      </c>
      <c r="Q2384" t="str">
        <f t="shared" si="261"/>
        <v>technology</v>
      </c>
      <c r="R2384" t="str">
        <f t="shared" si="262"/>
        <v>web</v>
      </c>
      <c r="S2384" s="10">
        <f t="shared" si="263"/>
        <v>42194.854201388887</v>
      </c>
      <c r="T2384" s="10">
        <f t="shared" si="264"/>
        <v>42219.854201388887</v>
      </c>
      <c r="U2384">
        <f t="shared" si="265"/>
        <v>2015</v>
      </c>
      <c r="V2384" s="11">
        <v>42194.854201388887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 s="6">
        <f t="shared" si="260"/>
        <v>145</v>
      </c>
      <c r="Q2385" t="str">
        <f t="shared" si="261"/>
        <v>technology</v>
      </c>
      <c r="R2385" t="str">
        <f t="shared" si="262"/>
        <v>web</v>
      </c>
      <c r="S2385" s="10">
        <f t="shared" si="263"/>
        <v>42026.723460648143</v>
      </c>
      <c r="T2385" s="10">
        <f t="shared" si="264"/>
        <v>42056.723460648143</v>
      </c>
      <c r="U2385">
        <f t="shared" si="265"/>
        <v>2015</v>
      </c>
      <c r="V2385" s="11">
        <v>42026.723460648143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 s="6">
        <f t="shared" si="260"/>
        <v>1</v>
      </c>
      <c r="Q2386" t="str">
        <f t="shared" si="261"/>
        <v>technology</v>
      </c>
      <c r="R2386" t="str">
        <f t="shared" si="262"/>
        <v>web</v>
      </c>
      <c r="S2386" s="10">
        <f t="shared" si="263"/>
        <v>41926.734293981477</v>
      </c>
      <c r="T2386" s="10">
        <f t="shared" si="264"/>
        <v>41956.775960648149</v>
      </c>
      <c r="U2386">
        <f t="shared" si="265"/>
        <v>2014</v>
      </c>
      <c r="V2386" s="11">
        <v>41926.734293981477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 s="6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0">
        <f t="shared" si="263"/>
        <v>42191.368425925924</v>
      </c>
      <c r="T2387" s="10">
        <f t="shared" si="264"/>
        <v>42221.368425925924</v>
      </c>
      <c r="U2387">
        <f t="shared" si="265"/>
        <v>2015</v>
      </c>
      <c r="V2387" s="11">
        <v>42191.368425925924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6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0">
        <f t="shared" si="263"/>
        <v>41954.504907407405</v>
      </c>
      <c r="T2388" s="10">
        <f t="shared" si="264"/>
        <v>42014.504907407405</v>
      </c>
      <c r="U2388">
        <f t="shared" si="265"/>
        <v>2014</v>
      </c>
      <c r="V2388" s="11">
        <v>41954.504907407405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 s="6">
        <f t="shared" si="260"/>
        <v>342</v>
      </c>
      <c r="Q2389" t="str">
        <f t="shared" si="261"/>
        <v>technology</v>
      </c>
      <c r="R2389" t="str">
        <f t="shared" si="262"/>
        <v>web</v>
      </c>
      <c r="S2389" s="10">
        <f t="shared" si="263"/>
        <v>42528.293287037035</v>
      </c>
      <c r="T2389" s="10">
        <f t="shared" si="264"/>
        <v>42573.293287037035</v>
      </c>
      <c r="U2389">
        <f t="shared" si="265"/>
        <v>2016</v>
      </c>
      <c r="V2389" s="11">
        <v>42528.293287037035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 s="6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0">
        <f t="shared" si="263"/>
        <v>41989.520358796297</v>
      </c>
      <c r="T2390" s="10">
        <f t="shared" si="264"/>
        <v>42019.478472222218</v>
      </c>
      <c r="U2390">
        <f t="shared" si="265"/>
        <v>2014</v>
      </c>
      <c r="V2390" s="11">
        <v>41989.520358796297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 s="6">
        <f t="shared" si="260"/>
        <v>30</v>
      </c>
      <c r="Q2391" t="str">
        <f t="shared" si="261"/>
        <v>technology</v>
      </c>
      <c r="R2391" t="str">
        <f t="shared" si="262"/>
        <v>web</v>
      </c>
      <c r="S2391" s="10">
        <f t="shared" si="263"/>
        <v>42179.320046296292</v>
      </c>
      <c r="T2391" s="10">
        <f t="shared" si="264"/>
        <v>42210.582638888889</v>
      </c>
      <c r="U2391">
        <f t="shared" si="265"/>
        <v>2015</v>
      </c>
      <c r="V2391" s="11">
        <v>42179.320046296292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6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0">
        <f t="shared" si="263"/>
        <v>41967.928981481477</v>
      </c>
      <c r="T2392" s="10">
        <f t="shared" si="264"/>
        <v>42007.928981481477</v>
      </c>
      <c r="U2392">
        <f t="shared" si="265"/>
        <v>2014</v>
      </c>
      <c r="V2392" s="11">
        <v>41967.928981481477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 s="6">
        <f t="shared" si="260"/>
        <v>25</v>
      </c>
      <c r="Q2393" t="str">
        <f t="shared" si="261"/>
        <v>technology</v>
      </c>
      <c r="R2393" t="str">
        <f t="shared" si="262"/>
        <v>web</v>
      </c>
      <c r="S2393" s="10">
        <f t="shared" si="263"/>
        <v>42064.461157407401</v>
      </c>
      <c r="T2393" s="10">
        <f t="shared" si="264"/>
        <v>42094.419490740744</v>
      </c>
      <c r="U2393">
        <f t="shared" si="265"/>
        <v>2015</v>
      </c>
      <c r="V2393" s="11">
        <v>42064.461157407401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6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0">
        <f t="shared" si="263"/>
        <v>42275.787303240737</v>
      </c>
      <c r="T2394" s="10">
        <f t="shared" si="264"/>
        <v>42305.787303240737</v>
      </c>
      <c r="U2394">
        <f t="shared" si="265"/>
        <v>2015</v>
      </c>
      <c r="V2394" s="11">
        <v>42275.787303240737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 s="6">
        <f t="shared" si="260"/>
        <v>50</v>
      </c>
      <c r="Q2395" t="str">
        <f t="shared" si="261"/>
        <v>technology</v>
      </c>
      <c r="R2395" t="str">
        <f t="shared" si="262"/>
        <v>web</v>
      </c>
      <c r="S2395" s="10">
        <f t="shared" si="263"/>
        <v>42194.315011574072</v>
      </c>
      <c r="T2395" s="10">
        <f t="shared" si="264"/>
        <v>42224.315011574072</v>
      </c>
      <c r="U2395">
        <f t="shared" si="265"/>
        <v>2015</v>
      </c>
      <c r="V2395" s="11">
        <v>42194.315011574072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 s="6">
        <f t="shared" si="260"/>
        <v>1.5</v>
      </c>
      <c r="Q2396" t="str">
        <f t="shared" si="261"/>
        <v>technology</v>
      </c>
      <c r="R2396" t="str">
        <f t="shared" si="262"/>
        <v>web</v>
      </c>
      <c r="S2396" s="10">
        <f t="shared" si="263"/>
        <v>42031.02885416666</v>
      </c>
      <c r="T2396" s="10">
        <f t="shared" si="264"/>
        <v>42061.02885416666</v>
      </c>
      <c r="U2396">
        <f t="shared" si="265"/>
        <v>2015</v>
      </c>
      <c r="V2396" s="11">
        <v>42031.02885416666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6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0">
        <f t="shared" si="263"/>
        <v>42716.788043981483</v>
      </c>
      <c r="T2397" s="10">
        <f t="shared" si="264"/>
        <v>42745.039583333331</v>
      </c>
      <c r="U2397">
        <f t="shared" si="265"/>
        <v>2016</v>
      </c>
      <c r="V2397" s="11">
        <v>42716.788043981483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 s="6">
        <f t="shared" si="260"/>
        <v>10</v>
      </c>
      <c r="Q2398" t="str">
        <f t="shared" si="261"/>
        <v>technology</v>
      </c>
      <c r="R2398" t="str">
        <f t="shared" si="262"/>
        <v>web</v>
      </c>
      <c r="S2398" s="10">
        <f t="shared" si="263"/>
        <v>42262.515717592592</v>
      </c>
      <c r="T2398" s="10">
        <f t="shared" si="264"/>
        <v>42292.515717592592</v>
      </c>
      <c r="U2398">
        <f t="shared" si="265"/>
        <v>2015</v>
      </c>
      <c r="V2398" s="11">
        <v>42262.515717592592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6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0">
        <f t="shared" si="263"/>
        <v>41976.551574074074</v>
      </c>
      <c r="T2399" s="10">
        <f t="shared" si="264"/>
        <v>42006.551574074074</v>
      </c>
      <c r="U2399">
        <f t="shared" si="265"/>
        <v>2014</v>
      </c>
      <c r="V2399" s="11">
        <v>41976.551574074074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6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0">
        <f t="shared" si="263"/>
        <v>42157.583148148151</v>
      </c>
      <c r="T2400" s="10">
        <f t="shared" si="264"/>
        <v>42187.583148148151</v>
      </c>
      <c r="U2400">
        <f t="shared" si="265"/>
        <v>2015</v>
      </c>
      <c r="V2400" s="11">
        <v>42157.583148148151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6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0">
        <f t="shared" si="263"/>
        <v>41956.519745370366</v>
      </c>
      <c r="T2401" s="10">
        <f t="shared" si="264"/>
        <v>41991.519745370366</v>
      </c>
      <c r="U2401">
        <f t="shared" si="265"/>
        <v>2014</v>
      </c>
      <c r="V2401" s="11">
        <v>41956.519745370366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6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0">
        <f t="shared" si="263"/>
        <v>42443.934768518513</v>
      </c>
      <c r="T2402" s="10">
        <f t="shared" si="264"/>
        <v>42473.934768518513</v>
      </c>
      <c r="U2402">
        <f t="shared" si="265"/>
        <v>2016</v>
      </c>
      <c r="V2402" s="11">
        <v>42443.934768518513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 s="6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0">
        <f t="shared" si="263"/>
        <v>42374.489537037036</v>
      </c>
      <c r="T2403" s="10">
        <f t="shared" si="264"/>
        <v>42434.489537037036</v>
      </c>
      <c r="U2403">
        <f t="shared" si="265"/>
        <v>2016</v>
      </c>
      <c r="V2403" s="11">
        <v>42374.489537037036</v>
      </c>
    </row>
    <row r="2404" spans="1:2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 s="6">
        <f t="shared" si="260"/>
        <v>52</v>
      </c>
      <c r="Q2404" t="str">
        <f t="shared" si="261"/>
        <v>food</v>
      </c>
      <c r="R2404" t="str">
        <f t="shared" si="262"/>
        <v>food trucks</v>
      </c>
      <c r="S2404" s="10">
        <f t="shared" si="263"/>
        <v>42107.34642361111</v>
      </c>
      <c r="T2404" s="10">
        <f t="shared" si="264"/>
        <v>42137.34642361111</v>
      </c>
      <c r="U2404">
        <f t="shared" si="265"/>
        <v>2015</v>
      </c>
      <c r="V2404" s="11">
        <v>42107.34642361111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 s="6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0">
        <f t="shared" si="263"/>
        <v>42399.549282407403</v>
      </c>
      <c r="T2405" s="10">
        <f t="shared" si="264"/>
        <v>42459.507615740738</v>
      </c>
      <c r="U2405">
        <f t="shared" si="265"/>
        <v>2016</v>
      </c>
      <c r="V2405" s="11">
        <v>42399.549282407403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0">
        <f t="shared" si="263"/>
        <v>42341.706099537034</v>
      </c>
      <c r="T2406" s="10">
        <f t="shared" si="264"/>
        <v>42371.706099537034</v>
      </c>
      <c r="U2406">
        <f t="shared" si="265"/>
        <v>2015</v>
      </c>
      <c r="V2406" s="11">
        <v>42341.706099537034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 s="6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0">
        <f t="shared" si="263"/>
        <v>42595.252025462956</v>
      </c>
      <c r="T2407" s="10">
        <f t="shared" si="264"/>
        <v>42616.252025462956</v>
      </c>
      <c r="U2407">
        <f t="shared" si="265"/>
        <v>2016</v>
      </c>
      <c r="V2407" s="11">
        <v>42595.252025462956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 s="6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0">
        <f t="shared" si="263"/>
        <v>41982.777662037035</v>
      </c>
      <c r="T2408" s="10">
        <f t="shared" si="264"/>
        <v>42022.777662037035</v>
      </c>
      <c r="U2408">
        <f t="shared" si="265"/>
        <v>2014</v>
      </c>
      <c r="V2408" s="11">
        <v>41982.777662037035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 s="6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0">
        <f t="shared" si="263"/>
        <v>42082.242222222216</v>
      </c>
      <c r="T2409" s="10">
        <f t="shared" si="264"/>
        <v>42104.916666666664</v>
      </c>
      <c r="U2409">
        <f t="shared" si="265"/>
        <v>2015</v>
      </c>
      <c r="V2409" s="11">
        <v>42082.242222222216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 s="6">
        <f t="shared" si="260"/>
        <v>15</v>
      </c>
      <c r="Q2410" t="str">
        <f t="shared" si="261"/>
        <v>food</v>
      </c>
      <c r="R2410" t="str">
        <f t="shared" si="262"/>
        <v>food trucks</v>
      </c>
      <c r="S2410" s="10">
        <f t="shared" si="263"/>
        <v>41918.80737268518</v>
      </c>
      <c r="T2410" s="10">
        <f t="shared" si="264"/>
        <v>41948.849039351851</v>
      </c>
      <c r="U2410">
        <f t="shared" si="265"/>
        <v>2014</v>
      </c>
      <c r="V2410" s="11">
        <v>41918.80737268518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 s="6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0">
        <f t="shared" si="263"/>
        <v>42204.542534722219</v>
      </c>
      <c r="T2411" s="10">
        <f t="shared" si="264"/>
        <v>42234.542534722219</v>
      </c>
      <c r="U2411">
        <f t="shared" si="265"/>
        <v>2015</v>
      </c>
      <c r="V2411" s="11">
        <v>42204.542534722219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6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0">
        <f t="shared" si="263"/>
        <v>42224.074942129628</v>
      </c>
      <c r="T2412" s="10">
        <f t="shared" si="264"/>
        <v>42254.074942129628</v>
      </c>
      <c r="U2412">
        <f t="shared" si="265"/>
        <v>2015</v>
      </c>
      <c r="V2412" s="11">
        <v>42224.074942129628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 s="6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0">
        <f t="shared" si="263"/>
        <v>42211.399097222216</v>
      </c>
      <c r="T2413" s="10">
        <f t="shared" si="264"/>
        <v>42241.399097222216</v>
      </c>
      <c r="U2413">
        <f t="shared" si="265"/>
        <v>2015</v>
      </c>
      <c r="V2413" s="11">
        <v>42211.399097222216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6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0">
        <f t="shared" si="263"/>
        <v>42655.403622685182</v>
      </c>
      <c r="T2414" s="10">
        <f t="shared" si="264"/>
        <v>42700.445289351854</v>
      </c>
      <c r="U2414">
        <f t="shared" si="265"/>
        <v>2016</v>
      </c>
      <c r="V2414" s="11">
        <v>42655.403622685182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 s="6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0">
        <f t="shared" si="263"/>
        <v>41759.776412037034</v>
      </c>
      <c r="T2415" s="10">
        <f t="shared" si="264"/>
        <v>41790.645833333328</v>
      </c>
      <c r="U2415">
        <f t="shared" si="265"/>
        <v>2014</v>
      </c>
      <c r="V2415" s="11">
        <v>41759.776412037034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 s="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0">
        <f t="shared" si="263"/>
        <v>42198.361805555549</v>
      </c>
      <c r="T2416" s="10">
        <f t="shared" si="264"/>
        <v>42237.832638888889</v>
      </c>
      <c r="U2416">
        <f t="shared" si="265"/>
        <v>2015</v>
      </c>
      <c r="V2416" s="11">
        <v>42198.361805555549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 s="6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0">
        <f t="shared" si="263"/>
        <v>42536.529467592591</v>
      </c>
      <c r="T2417" s="10">
        <f t="shared" si="264"/>
        <v>42566.529467592591</v>
      </c>
      <c r="U2417">
        <f t="shared" si="265"/>
        <v>2016</v>
      </c>
      <c r="V2417" s="11">
        <v>42536.529467592591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 s="6">
        <f t="shared" si="260"/>
        <v>5</v>
      </c>
      <c r="Q2418" t="str">
        <f t="shared" si="261"/>
        <v>food</v>
      </c>
      <c r="R2418" t="str">
        <f t="shared" si="262"/>
        <v>food trucks</v>
      </c>
      <c r="S2418" s="10">
        <f t="shared" si="263"/>
        <v>42019.404432870368</v>
      </c>
      <c r="T2418" s="10">
        <f t="shared" si="264"/>
        <v>42077.291666666664</v>
      </c>
      <c r="U2418">
        <f t="shared" si="265"/>
        <v>2015</v>
      </c>
      <c r="V2418" s="11">
        <v>42019.404432870368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6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0">
        <f t="shared" si="263"/>
        <v>41831.550775462958</v>
      </c>
      <c r="T2419" s="10">
        <f t="shared" si="264"/>
        <v>41861.550775462958</v>
      </c>
      <c r="U2419">
        <f t="shared" si="265"/>
        <v>2014</v>
      </c>
      <c r="V2419" s="11">
        <v>41831.550775462958</v>
      </c>
    </row>
    <row r="2420" spans="1:2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 s="6">
        <f t="shared" si="260"/>
        <v>1</v>
      </c>
      <c r="Q2420" t="str">
        <f t="shared" si="261"/>
        <v>food</v>
      </c>
      <c r="R2420" t="str">
        <f t="shared" si="262"/>
        <v>food trucks</v>
      </c>
      <c r="S2420" s="10">
        <f t="shared" si="263"/>
        <v>42027.523657407401</v>
      </c>
      <c r="T2420" s="10">
        <f t="shared" si="264"/>
        <v>42087.481990740744</v>
      </c>
      <c r="U2420">
        <f t="shared" si="265"/>
        <v>2015</v>
      </c>
      <c r="V2420" s="11">
        <v>42027.523657407401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6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0">
        <f t="shared" si="263"/>
        <v>41993.404965277768</v>
      </c>
      <c r="T2421" s="10">
        <f t="shared" si="264"/>
        <v>42053.404965277768</v>
      </c>
      <c r="U2421">
        <f t="shared" si="265"/>
        <v>2014</v>
      </c>
      <c r="V2421" s="11">
        <v>41993.404965277768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 s="6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0">
        <f t="shared" si="263"/>
        <v>41892.695543981477</v>
      </c>
      <c r="T2422" s="10">
        <f t="shared" si="264"/>
        <v>41952.737210648142</v>
      </c>
      <c r="U2422">
        <f t="shared" si="265"/>
        <v>2014</v>
      </c>
      <c r="V2422" s="11">
        <v>41892.695543981477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 s="6">
        <f t="shared" si="260"/>
        <v>1</v>
      </c>
      <c r="Q2423" t="str">
        <f t="shared" si="261"/>
        <v>food</v>
      </c>
      <c r="R2423" t="str">
        <f t="shared" si="262"/>
        <v>food trucks</v>
      </c>
      <c r="S2423" s="10">
        <f t="shared" si="263"/>
        <v>42026.354120370372</v>
      </c>
      <c r="T2423" s="10">
        <f t="shared" si="264"/>
        <v>42056.354120370372</v>
      </c>
      <c r="U2423">
        <f t="shared" si="265"/>
        <v>2015</v>
      </c>
      <c r="V2423" s="11">
        <v>42026.354120370372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 s="6">
        <f t="shared" si="260"/>
        <v>1</v>
      </c>
      <c r="Q2424" t="str">
        <f t="shared" si="261"/>
        <v>food</v>
      </c>
      <c r="R2424" t="str">
        <f t="shared" si="262"/>
        <v>food trucks</v>
      </c>
      <c r="S2424" s="10">
        <f t="shared" si="263"/>
        <v>42044.391620370363</v>
      </c>
      <c r="T2424" s="10">
        <f t="shared" si="264"/>
        <v>42074.349953703706</v>
      </c>
      <c r="U2424">
        <f t="shared" si="265"/>
        <v>2015</v>
      </c>
      <c r="V2424" s="11">
        <v>42044.391620370363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 s="6">
        <f t="shared" si="260"/>
        <v>8</v>
      </c>
      <c r="Q2425" t="str">
        <f t="shared" si="261"/>
        <v>food</v>
      </c>
      <c r="R2425" t="str">
        <f t="shared" si="262"/>
        <v>food trucks</v>
      </c>
      <c r="S2425" s="10">
        <f t="shared" si="263"/>
        <v>41974.371412037035</v>
      </c>
      <c r="T2425" s="10">
        <f t="shared" si="264"/>
        <v>42004.371412037035</v>
      </c>
      <c r="U2425">
        <f t="shared" si="265"/>
        <v>2014</v>
      </c>
      <c r="V2425" s="11">
        <v>41974.371412037035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 s="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0">
        <f t="shared" si="263"/>
        <v>41909.559120370366</v>
      </c>
      <c r="T2426" s="10">
        <f t="shared" si="264"/>
        <v>41939.559120370366</v>
      </c>
      <c r="U2426">
        <f t="shared" si="265"/>
        <v>2014</v>
      </c>
      <c r="V2426" s="11">
        <v>41909.559120370366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 s="6">
        <f t="shared" si="260"/>
        <v>1</v>
      </c>
      <c r="Q2427" t="str">
        <f t="shared" si="261"/>
        <v>food</v>
      </c>
      <c r="R2427" t="str">
        <f t="shared" si="262"/>
        <v>food trucks</v>
      </c>
      <c r="S2427" s="10">
        <f t="shared" si="263"/>
        <v>42502.580428240741</v>
      </c>
      <c r="T2427" s="10">
        <f t="shared" si="264"/>
        <v>42517.586111111108</v>
      </c>
      <c r="U2427">
        <f t="shared" si="265"/>
        <v>2016</v>
      </c>
      <c r="V2427" s="11">
        <v>42502.580428240741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6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0">
        <f t="shared" si="263"/>
        <v>42163.836712962955</v>
      </c>
      <c r="T2428" s="10">
        <f t="shared" si="264"/>
        <v>42223.836712962955</v>
      </c>
      <c r="U2428">
        <f t="shared" si="265"/>
        <v>2015</v>
      </c>
      <c r="V2428" s="11">
        <v>42163.836712962955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 s="6">
        <f t="shared" si="260"/>
        <v>1</v>
      </c>
      <c r="Q2429" t="str">
        <f t="shared" si="261"/>
        <v>food</v>
      </c>
      <c r="R2429" t="str">
        <f t="shared" si="262"/>
        <v>food trucks</v>
      </c>
      <c r="S2429" s="10">
        <f t="shared" si="263"/>
        <v>42411.98533564814</v>
      </c>
      <c r="T2429" s="10">
        <f t="shared" si="264"/>
        <v>42451.943668981483</v>
      </c>
      <c r="U2429">
        <f t="shared" si="265"/>
        <v>2016</v>
      </c>
      <c r="V2429" s="11">
        <v>42411.98533564814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 s="6">
        <f t="shared" si="260"/>
        <v>1</v>
      </c>
      <c r="Q2430" t="str">
        <f t="shared" si="261"/>
        <v>food</v>
      </c>
      <c r="R2430" t="str">
        <f t="shared" si="262"/>
        <v>food trucks</v>
      </c>
      <c r="S2430" s="10">
        <f t="shared" si="263"/>
        <v>42045.450821759259</v>
      </c>
      <c r="T2430" s="10">
        <f t="shared" si="264"/>
        <v>42075.409155092588</v>
      </c>
      <c r="U2430">
        <f t="shared" si="265"/>
        <v>2015</v>
      </c>
      <c r="V2430" s="11">
        <v>42045.450821759259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 s="6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0">
        <f t="shared" si="263"/>
        <v>42734.545902777776</v>
      </c>
      <c r="T2431" s="10">
        <f t="shared" si="264"/>
        <v>42771.363888888889</v>
      </c>
      <c r="U2431">
        <f t="shared" si="265"/>
        <v>2016</v>
      </c>
      <c r="V2431" s="11">
        <v>42734.545902777776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 s="6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0">
        <f t="shared" si="263"/>
        <v>42381.797499999993</v>
      </c>
      <c r="T2432" s="10">
        <f t="shared" si="264"/>
        <v>42411.797499999993</v>
      </c>
      <c r="U2432">
        <f t="shared" si="265"/>
        <v>2016</v>
      </c>
      <c r="V2432" s="11">
        <v>42381.797499999993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 s="6">
        <f t="shared" si="260"/>
        <v>1</v>
      </c>
      <c r="Q2433" t="str">
        <f t="shared" si="261"/>
        <v>food</v>
      </c>
      <c r="R2433" t="str">
        <f t="shared" si="262"/>
        <v>food trucks</v>
      </c>
      <c r="S2433" s="10">
        <f t="shared" si="263"/>
        <v>42488.766354166662</v>
      </c>
      <c r="T2433" s="10">
        <f t="shared" si="264"/>
        <v>42548.766354166662</v>
      </c>
      <c r="U2433">
        <f t="shared" si="265"/>
        <v>2016</v>
      </c>
      <c r="V2433" s="11">
        <v>42488.766354166662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1.4285714285714287E-4</v>
      </c>
      <c r="P2434" s="6">
        <f t="shared" si="260"/>
        <v>1</v>
      </c>
      <c r="Q2434" t="str">
        <f t="shared" si="261"/>
        <v>food</v>
      </c>
      <c r="R2434" t="str">
        <f t="shared" si="262"/>
        <v>food trucks</v>
      </c>
      <c r="S2434" s="10">
        <f t="shared" si="263"/>
        <v>42040.885381944441</v>
      </c>
      <c r="T2434" s="10">
        <f t="shared" si="264"/>
        <v>42070.885381944441</v>
      </c>
      <c r="U2434">
        <f t="shared" si="265"/>
        <v>2015</v>
      </c>
      <c r="V2434" s="11">
        <v>42040.885381944441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E2435/D2435</f>
        <v>0</v>
      </c>
      <c r="P2435" s="6" t="e">
        <f t="shared" ref="P2435:P2498" si="267">E2435/L2435</f>
        <v>#DIV/0!</v>
      </c>
      <c r="Q2435" t="str">
        <f t="shared" ref="Q2435:Q2498" si="268">LEFT(N2435,FIND("/",N2435)-1)</f>
        <v>food</v>
      </c>
      <c r="R2435" t="str">
        <f t="shared" ref="R2435:R2498" si="269">MID(N2435,FIND("/",N2435)+1,LEN(N2435))</f>
        <v>food trucks</v>
      </c>
      <c r="S2435" s="10">
        <f t="shared" ref="S2435:S2498" si="270">(((J2435/60)/60)/24)+DATE(1970,1,1)+(-8/24)</f>
        <v>42397.566469907404</v>
      </c>
      <c r="T2435" s="10">
        <f t="shared" ref="T2435:T2498" si="271">(((I2435/60)/60)/24)+DATE(1970,1,1)+(-8/24)</f>
        <v>42427.566469907404</v>
      </c>
      <c r="U2435">
        <f t="shared" ref="U2435:U2498" si="272">YEAR(S2435)</f>
        <v>2016</v>
      </c>
      <c r="V2435" s="11">
        <v>42397.566469907404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 s="6">
        <f t="shared" si="267"/>
        <v>13</v>
      </c>
      <c r="Q2436" t="str">
        <f t="shared" si="268"/>
        <v>food</v>
      </c>
      <c r="R2436" t="str">
        <f t="shared" si="269"/>
        <v>food trucks</v>
      </c>
      <c r="S2436" s="10">
        <f t="shared" si="270"/>
        <v>42179.852708333325</v>
      </c>
      <c r="T2436" s="10">
        <f t="shared" si="271"/>
        <v>42219.852708333325</v>
      </c>
      <c r="U2436">
        <f t="shared" si="272"/>
        <v>2015</v>
      </c>
      <c r="V2436" s="11">
        <v>42179.852708333325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 s="6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0">
        <f t="shared" si="270"/>
        <v>42251.944282407399</v>
      </c>
      <c r="T2437" s="10">
        <f t="shared" si="271"/>
        <v>42281.944282407399</v>
      </c>
      <c r="U2437">
        <f t="shared" si="272"/>
        <v>2015</v>
      </c>
      <c r="V2437" s="11">
        <v>42251.944282407399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 s="6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0">
        <f t="shared" si="270"/>
        <v>42338.282060185178</v>
      </c>
      <c r="T2438" s="10">
        <f t="shared" si="271"/>
        <v>42398.282060185178</v>
      </c>
      <c r="U2438">
        <f t="shared" si="272"/>
        <v>2015</v>
      </c>
      <c r="V2438" s="11">
        <v>42338.282060185178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6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0">
        <f t="shared" si="270"/>
        <v>42031.631805555553</v>
      </c>
      <c r="T2439" s="10">
        <f t="shared" si="271"/>
        <v>42080.416666666664</v>
      </c>
      <c r="U2439">
        <f t="shared" si="272"/>
        <v>2015</v>
      </c>
      <c r="V2439" s="11">
        <v>42031.631805555553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 s="6">
        <f t="shared" si="267"/>
        <v>50</v>
      </c>
      <c r="Q2440" t="str">
        <f t="shared" si="268"/>
        <v>food</v>
      </c>
      <c r="R2440" t="str">
        <f t="shared" si="269"/>
        <v>food trucks</v>
      </c>
      <c r="S2440" s="10">
        <f t="shared" si="270"/>
        <v>42285.581736111104</v>
      </c>
      <c r="T2440" s="10">
        <f t="shared" si="271"/>
        <v>42345.623402777775</v>
      </c>
      <c r="U2440">
        <f t="shared" si="272"/>
        <v>2015</v>
      </c>
      <c r="V2440" s="11">
        <v>42285.581736111104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6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0">
        <f t="shared" si="270"/>
        <v>42265.485289351847</v>
      </c>
      <c r="T2441" s="10">
        <f t="shared" si="271"/>
        <v>42295.485289351847</v>
      </c>
      <c r="U2441">
        <f t="shared" si="272"/>
        <v>2015</v>
      </c>
      <c r="V2441" s="11">
        <v>42265.485289351847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 s="6">
        <f t="shared" si="267"/>
        <v>5</v>
      </c>
      <c r="Q2442" t="str">
        <f t="shared" si="268"/>
        <v>food</v>
      </c>
      <c r="R2442" t="str">
        <f t="shared" si="269"/>
        <v>food trucks</v>
      </c>
      <c r="S2442" s="10">
        <f t="shared" si="270"/>
        <v>42383.566122685181</v>
      </c>
      <c r="T2442" s="10">
        <f t="shared" si="271"/>
        <v>42413.566122685181</v>
      </c>
      <c r="U2442">
        <f t="shared" si="272"/>
        <v>2016</v>
      </c>
      <c r="V2442" s="11">
        <v>42383.566122685181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 s="6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0">
        <f t="shared" si="270"/>
        <v>42186.792291666665</v>
      </c>
      <c r="T2443" s="10">
        <f t="shared" si="271"/>
        <v>42207.874305555553</v>
      </c>
      <c r="U2443">
        <f t="shared" si="272"/>
        <v>2015</v>
      </c>
      <c r="V2443" s="11">
        <v>42186.792291666665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 s="6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0">
        <f t="shared" si="270"/>
        <v>42052.333657407398</v>
      </c>
      <c r="T2444" s="10">
        <f t="shared" si="271"/>
        <v>42082.291990740741</v>
      </c>
      <c r="U2444">
        <f t="shared" si="272"/>
        <v>2015</v>
      </c>
      <c r="V2444" s="11">
        <v>42052.333657407398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 s="6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0">
        <f t="shared" si="270"/>
        <v>41836.291921296295</v>
      </c>
      <c r="T2445" s="10">
        <f t="shared" si="271"/>
        <v>41866.291921296295</v>
      </c>
      <c r="U2445">
        <f t="shared" si="272"/>
        <v>2014</v>
      </c>
      <c r="V2445" s="11">
        <v>41836.291921296295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 s="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0">
        <f t="shared" si="270"/>
        <v>42485.42119212963</v>
      </c>
      <c r="T2446" s="10">
        <f t="shared" si="271"/>
        <v>42515.42119212963</v>
      </c>
      <c r="U2446">
        <f t="shared" si="272"/>
        <v>2016</v>
      </c>
      <c r="V2446" s="11">
        <v>42485.42119212963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 s="6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0">
        <f t="shared" si="270"/>
        <v>42242.856724537036</v>
      </c>
      <c r="T2447" s="10">
        <f t="shared" si="271"/>
        <v>42272.856724537036</v>
      </c>
      <c r="U2447">
        <f t="shared" si="272"/>
        <v>2015</v>
      </c>
      <c r="V2447" s="11">
        <v>42242.856724537036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 s="6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0">
        <f t="shared" si="270"/>
        <v>42670.269340277773</v>
      </c>
      <c r="T2448" s="10">
        <f t="shared" si="271"/>
        <v>42700.311006944445</v>
      </c>
      <c r="U2448">
        <f t="shared" si="272"/>
        <v>2016</v>
      </c>
      <c r="V2448" s="11">
        <v>42670.269340277773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 s="6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0">
        <f t="shared" si="270"/>
        <v>42654.13649305555</v>
      </c>
      <c r="T2449" s="10">
        <f t="shared" si="271"/>
        <v>42685.833333333336</v>
      </c>
      <c r="U2449">
        <f t="shared" si="272"/>
        <v>2016</v>
      </c>
      <c r="V2449" s="11">
        <v>42654.13649305555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 s="6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0">
        <f t="shared" si="270"/>
        <v>42606.982789351845</v>
      </c>
      <c r="T2450" s="10">
        <f t="shared" si="271"/>
        <v>42612.9</v>
      </c>
      <c r="U2450">
        <f t="shared" si="272"/>
        <v>2016</v>
      </c>
      <c r="V2450" s="11">
        <v>42606.982789351845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 s="6">
        <f t="shared" si="267"/>
        <v>90</v>
      </c>
      <c r="Q2451" t="str">
        <f t="shared" si="268"/>
        <v>food</v>
      </c>
      <c r="R2451" t="str">
        <f t="shared" si="269"/>
        <v>small batch</v>
      </c>
      <c r="S2451" s="10">
        <f t="shared" si="270"/>
        <v>41942.809201388889</v>
      </c>
      <c r="T2451" s="10">
        <f t="shared" si="271"/>
        <v>41972.850868055553</v>
      </c>
      <c r="U2451">
        <f t="shared" si="272"/>
        <v>2014</v>
      </c>
      <c r="V2451" s="11">
        <v>41942.809201388889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 s="6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0">
        <f t="shared" si="270"/>
        <v>41901.739074074074</v>
      </c>
      <c r="T2452" s="10">
        <f t="shared" si="271"/>
        <v>41939.799305555556</v>
      </c>
      <c r="U2452">
        <f t="shared" si="272"/>
        <v>2014</v>
      </c>
      <c r="V2452" s="11">
        <v>41901.739074074074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 s="6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0">
        <f t="shared" si="270"/>
        <v>42779.575115740743</v>
      </c>
      <c r="T2453" s="10">
        <f t="shared" si="271"/>
        <v>42799.575115740743</v>
      </c>
      <c r="U2453">
        <f t="shared" si="272"/>
        <v>2017</v>
      </c>
      <c r="V2453" s="11">
        <v>42779.575115740743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 s="6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0">
        <f t="shared" si="270"/>
        <v>42338.510416666664</v>
      </c>
      <c r="T2454" s="10">
        <f t="shared" si="271"/>
        <v>42367.624999999993</v>
      </c>
      <c r="U2454">
        <f t="shared" si="272"/>
        <v>2015</v>
      </c>
      <c r="V2454" s="11">
        <v>42338.510416666664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 s="6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0">
        <f t="shared" si="270"/>
        <v>42738.358900462961</v>
      </c>
      <c r="T2455" s="10">
        <f t="shared" si="271"/>
        <v>42768.358900462961</v>
      </c>
      <c r="U2455">
        <f t="shared" si="272"/>
        <v>2017</v>
      </c>
      <c r="V2455" s="11">
        <v>42738.358900462961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 s="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0">
        <f t="shared" si="270"/>
        <v>42769.86814814814</v>
      </c>
      <c r="T2456" s="10">
        <f t="shared" si="271"/>
        <v>42804.86814814814</v>
      </c>
      <c r="U2456">
        <f t="shared" si="272"/>
        <v>2017</v>
      </c>
      <c r="V2456" s="11">
        <v>42769.86814814814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 s="6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0">
        <f t="shared" si="270"/>
        <v>42452.448495370372</v>
      </c>
      <c r="T2457" s="10">
        <f t="shared" si="271"/>
        <v>42480.448495370372</v>
      </c>
      <c r="U2457">
        <f t="shared" si="272"/>
        <v>2016</v>
      </c>
      <c r="V2457" s="11">
        <v>42452.448495370372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 s="6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0">
        <f t="shared" si="270"/>
        <v>42761.627766203703</v>
      </c>
      <c r="T2458" s="10">
        <f t="shared" si="271"/>
        <v>42791.627766203703</v>
      </c>
      <c r="U2458">
        <f t="shared" si="272"/>
        <v>2017</v>
      </c>
      <c r="V2458" s="11">
        <v>42761.627766203703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 s="6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0">
        <f t="shared" si="270"/>
        <v>42423.269166666665</v>
      </c>
      <c r="T2459" s="10">
        <f t="shared" si="271"/>
        <v>42453.227500000001</v>
      </c>
      <c r="U2459">
        <f t="shared" si="272"/>
        <v>2016</v>
      </c>
      <c r="V2459" s="11">
        <v>42423.269166666665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 s="6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0">
        <f t="shared" si="270"/>
        <v>42495.538402777776</v>
      </c>
      <c r="T2460" s="10">
        <f t="shared" si="271"/>
        <v>42530.458333333336</v>
      </c>
      <c r="U2460">
        <f t="shared" si="272"/>
        <v>2016</v>
      </c>
      <c r="V2460" s="11">
        <v>42495.538402777776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 s="6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0">
        <f t="shared" si="270"/>
        <v>42407.304224537038</v>
      </c>
      <c r="T2461" s="10">
        <f t="shared" si="271"/>
        <v>42452.262557870366</v>
      </c>
      <c r="U2461">
        <f t="shared" si="272"/>
        <v>2016</v>
      </c>
      <c r="V2461" s="11">
        <v>42407.304224537038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 s="6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0">
        <f t="shared" si="270"/>
        <v>42703.853784722225</v>
      </c>
      <c r="T2462" s="10">
        <f t="shared" si="271"/>
        <v>42737.845138888886</v>
      </c>
      <c r="U2462">
        <f t="shared" si="272"/>
        <v>2016</v>
      </c>
      <c r="V2462" s="11">
        <v>42703.853784722225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 s="6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0">
        <f t="shared" si="270"/>
        <v>40783.679363425923</v>
      </c>
      <c r="T2463" s="10">
        <f t="shared" si="271"/>
        <v>40816.791666666664</v>
      </c>
      <c r="U2463">
        <f t="shared" si="272"/>
        <v>2011</v>
      </c>
      <c r="V2463" s="11">
        <v>40783.679363425923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 s="6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0">
        <f t="shared" si="270"/>
        <v>41088.852962962963</v>
      </c>
      <c r="T2464" s="10">
        <f t="shared" si="271"/>
        <v>41108.852962962963</v>
      </c>
      <c r="U2464">
        <f t="shared" si="272"/>
        <v>2012</v>
      </c>
      <c r="V2464" s="11">
        <v>41088.852962962963</v>
      </c>
    </row>
    <row r="2465" spans="1:2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 s="6">
        <f t="shared" si="267"/>
        <v>31</v>
      </c>
      <c r="Q2465" t="str">
        <f t="shared" si="268"/>
        <v>music</v>
      </c>
      <c r="R2465" t="str">
        <f t="shared" si="269"/>
        <v>indie rock</v>
      </c>
      <c r="S2465" s="10">
        <f t="shared" si="270"/>
        <v>41340.778067129628</v>
      </c>
      <c r="T2465" s="10">
        <f t="shared" si="271"/>
        <v>41380.458333333328</v>
      </c>
      <c r="U2465">
        <f t="shared" si="272"/>
        <v>2013</v>
      </c>
      <c r="V2465" s="11">
        <v>41340.778067129628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 s="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0">
        <f t="shared" si="270"/>
        <v>42248.567094907405</v>
      </c>
      <c r="T2466" s="10">
        <f t="shared" si="271"/>
        <v>42277.478472222218</v>
      </c>
      <c r="U2466">
        <f t="shared" si="272"/>
        <v>2015</v>
      </c>
      <c r="V2466" s="11">
        <v>42248.567094907405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 s="6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0">
        <f t="shared" si="270"/>
        <v>41145.385972222219</v>
      </c>
      <c r="T2467" s="10">
        <f t="shared" si="271"/>
        <v>41175.385972222219</v>
      </c>
      <c r="U2467">
        <f t="shared" si="272"/>
        <v>2012</v>
      </c>
      <c r="V2467" s="11">
        <v>41145.385972222219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 s="6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0">
        <f t="shared" si="270"/>
        <v>41372.769131944442</v>
      </c>
      <c r="T2468" s="10">
        <f t="shared" si="271"/>
        <v>41402.769131944442</v>
      </c>
      <c r="U2468">
        <f t="shared" si="272"/>
        <v>2013</v>
      </c>
      <c r="V2468" s="11">
        <v>41372.769131944442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 s="6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0">
        <f t="shared" si="270"/>
        <v>41025.540868055556</v>
      </c>
      <c r="T2469" s="10">
        <f t="shared" si="271"/>
        <v>41039.375</v>
      </c>
      <c r="U2469">
        <f t="shared" si="272"/>
        <v>2012</v>
      </c>
      <c r="V2469" s="11">
        <v>41025.540868055556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 s="6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0">
        <f t="shared" si="270"/>
        <v>41173.820844907401</v>
      </c>
      <c r="T2470" s="10">
        <f t="shared" si="271"/>
        <v>41209.875</v>
      </c>
      <c r="U2470">
        <f t="shared" si="272"/>
        <v>2012</v>
      </c>
      <c r="V2470" s="11">
        <v>41173.820844907401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 s="6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0">
        <f t="shared" si="270"/>
        <v>40557.096400462957</v>
      </c>
      <c r="T2471" s="10">
        <f t="shared" si="271"/>
        <v>40582.096400462957</v>
      </c>
      <c r="U2471">
        <f t="shared" si="272"/>
        <v>2011</v>
      </c>
      <c r="V2471" s="11">
        <v>40557.096400462957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 s="6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0">
        <f t="shared" si="270"/>
        <v>41022.741377314815</v>
      </c>
      <c r="T2472" s="10">
        <f t="shared" si="271"/>
        <v>41052.741377314815</v>
      </c>
      <c r="U2472">
        <f t="shared" si="272"/>
        <v>2012</v>
      </c>
      <c r="V2472" s="11">
        <v>41022.741377314815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 s="6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0">
        <f t="shared" si="270"/>
        <v>40893.659629629627</v>
      </c>
      <c r="T2473" s="10">
        <f t="shared" si="271"/>
        <v>40933.659629629627</v>
      </c>
      <c r="U2473">
        <f t="shared" si="272"/>
        <v>2011</v>
      </c>
      <c r="V2473" s="11">
        <v>40893.659629629627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 s="6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0">
        <f t="shared" si="270"/>
        <v>40353.782175925924</v>
      </c>
      <c r="T2474" s="10">
        <f t="shared" si="271"/>
        <v>40424.710416666661</v>
      </c>
      <c r="U2474">
        <f t="shared" si="272"/>
        <v>2010</v>
      </c>
      <c r="V2474" s="11">
        <v>40353.782175925924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 s="6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0">
        <f t="shared" si="270"/>
        <v>41193.415150462963</v>
      </c>
      <c r="T2475" s="10">
        <f t="shared" si="271"/>
        <v>41223.456817129627</v>
      </c>
      <c r="U2475">
        <f t="shared" si="272"/>
        <v>2012</v>
      </c>
      <c r="V2475" s="11">
        <v>41193.415150462963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 s="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0">
        <f t="shared" si="270"/>
        <v>40416.67796296296</v>
      </c>
      <c r="T2476" s="10">
        <f t="shared" si="271"/>
        <v>40461.67796296296</v>
      </c>
      <c r="U2476">
        <f t="shared" si="272"/>
        <v>2010</v>
      </c>
      <c r="V2476" s="11">
        <v>40416.67796296296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 s="6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0">
        <f t="shared" si="270"/>
        <v>40309.954340277778</v>
      </c>
      <c r="T2477" s="10">
        <f t="shared" si="271"/>
        <v>40369.583333333328</v>
      </c>
      <c r="U2477">
        <f t="shared" si="272"/>
        <v>2010</v>
      </c>
      <c r="V2477" s="11">
        <v>40309.954340277778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 s="6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0">
        <f t="shared" si="270"/>
        <v>41912.995023148142</v>
      </c>
      <c r="T2478" s="10">
        <f t="shared" si="271"/>
        <v>41946.036689814813</v>
      </c>
      <c r="U2478">
        <f t="shared" si="272"/>
        <v>2014</v>
      </c>
      <c r="V2478" s="11">
        <v>41912.995023148142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 s="6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0">
        <f t="shared" si="270"/>
        <v>41088.358159722222</v>
      </c>
      <c r="T2479" s="10">
        <f t="shared" si="271"/>
        <v>41133.358159722222</v>
      </c>
      <c r="U2479">
        <f t="shared" si="272"/>
        <v>2012</v>
      </c>
      <c r="V2479" s="11">
        <v>41088.358159722222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 s="6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0">
        <f t="shared" si="270"/>
        <v>41257.617048611108</v>
      </c>
      <c r="T2480" s="10">
        <f t="shared" si="271"/>
        <v>41287.617048611108</v>
      </c>
      <c r="U2480">
        <f t="shared" si="272"/>
        <v>2012</v>
      </c>
      <c r="V2480" s="11">
        <v>41257.617048611108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 s="6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0">
        <f t="shared" si="270"/>
        <v>41107.393449074072</v>
      </c>
      <c r="T2481" s="10">
        <f t="shared" si="271"/>
        <v>41117.75</v>
      </c>
      <c r="U2481">
        <f t="shared" si="272"/>
        <v>2012</v>
      </c>
      <c r="V2481" s="11">
        <v>41107.393449074072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 s="6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0">
        <f t="shared" si="270"/>
        <v>42227.602824074071</v>
      </c>
      <c r="T2482" s="10">
        <f t="shared" si="271"/>
        <v>42287.602824074071</v>
      </c>
      <c r="U2482">
        <f t="shared" si="272"/>
        <v>2015</v>
      </c>
      <c r="V2482" s="11">
        <v>42227.602824074071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 s="6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0">
        <f t="shared" si="270"/>
        <v>40999.312592592592</v>
      </c>
      <c r="T2483" s="10">
        <f t="shared" si="271"/>
        <v>41029.312592592592</v>
      </c>
      <c r="U2483">
        <f t="shared" si="272"/>
        <v>2012</v>
      </c>
      <c r="V2483" s="11">
        <v>40999.312592592592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 s="6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0">
        <f t="shared" si="270"/>
        <v>40711.448877314811</v>
      </c>
      <c r="T2484" s="10">
        <f t="shared" si="271"/>
        <v>40756.448877314811</v>
      </c>
      <c r="U2484">
        <f t="shared" si="272"/>
        <v>2011</v>
      </c>
      <c r="V2484" s="11">
        <v>40711.448877314811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 s="6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0">
        <f t="shared" si="270"/>
        <v>40970.416701388887</v>
      </c>
      <c r="T2485" s="10">
        <f t="shared" si="271"/>
        <v>41030.375034722223</v>
      </c>
      <c r="U2485">
        <f t="shared" si="272"/>
        <v>2012</v>
      </c>
      <c r="V2485" s="11">
        <v>40970.416701388887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 s="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0">
        <f t="shared" si="270"/>
        <v>40771.583368055552</v>
      </c>
      <c r="T2486" s="10">
        <f t="shared" si="271"/>
        <v>40801.583368055552</v>
      </c>
      <c r="U2486">
        <f t="shared" si="272"/>
        <v>2011</v>
      </c>
      <c r="V2486" s="11">
        <v>40771.583368055552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 s="6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0">
        <f t="shared" si="270"/>
        <v>40793.665266203701</v>
      </c>
      <c r="T2487" s="10">
        <f t="shared" si="271"/>
        <v>40828.665266203701</v>
      </c>
      <c r="U2487">
        <f t="shared" si="272"/>
        <v>2011</v>
      </c>
      <c r="V2487" s="11">
        <v>40793.665266203701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 s="6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0">
        <f t="shared" si="270"/>
        <v>40991.374722222223</v>
      </c>
      <c r="T2488" s="10">
        <f t="shared" si="271"/>
        <v>41021.374722222223</v>
      </c>
      <c r="U2488">
        <f t="shared" si="272"/>
        <v>2012</v>
      </c>
      <c r="V2488" s="11">
        <v>40991.374722222223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 s="6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0">
        <f t="shared" si="270"/>
        <v>41025.749965277777</v>
      </c>
      <c r="T2489" s="10">
        <f t="shared" si="271"/>
        <v>41055.749965277777</v>
      </c>
      <c r="U2489">
        <f t="shared" si="272"/>
        <v>2012</v>
      </c>
      <c r="V2489" s="11">
        <v>41025.749965277777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 s="6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0">
        <f t="shared" si="270"/>
        <v>40833.299861111111</v>
      </c>
      <c r="T2490" s="10">
        <f t="shared" si="271"/>
        <v>40863.341527777775</v>
      </c>
      <c r="U2490">
        <f t="shared" si="272"/>
        <v>2011</v>
      </c>
      <c r="V2490" s="11">
        <v>40833.299861111111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 s="6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0">
        <f t="shared" si="270"/>
        <v>41373.356932870367</v>
      </c>
      <c r="T2491" s="10">
        <f t="shared" si="271"/>
        <v>41403.356932870367</v>
      </c>
      <c r="U2491">
        <f t="shared" si="272"/>
        <v>2013</v>
      </c>
      <c r="V2491" s="11">
        <v>41373.356932870367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 s="6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0">
        <f t="shared" si="270"/>
        <v>41022.894398148142</v>
      </c>
      <c r="T2492" s="10">
        <f t="shared" si="271"/>
        <v>41082.894398148142</v>
      </c>
      <c r="U2492">
        <f t="shared" si="272"/>
        <v>2012</v>
      </c>
      <c r="V2492" s="11">
        <v>41022.894398148142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 s="6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0">
        <f t="shared" si="270"/>
        <v>40542.505949074075</v>
      </c>
      <c r="T2493" s="10">
        <f t="shared" si="271"/>
        <v>40558.743749999994</v>
      </c>
      <c r="U2493">
        <f t="shared" si="272"/>
        <v>2010</v>
      </c>
      <c r="V2493" s="11">
        <v>40542.505949074075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 s="6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0">
        <f t="shared" si="270"/>
        <v>41024.652638888889</v>
      </c>
      <c r="T2494" s="10">
        <f t="shared" si="271"/>
        <v>41076.082638888889</v>
      </c>
      <c r="U2494">
        <f t="shared" si="272"/>
        <v>2012</v>
      </c>
      <c r="V2494" s="11">
        <v>41024.652638888889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 s="6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0">
        <f t="shared" si="270"/>
        <v>41347.834953703699</v>
      </c>
      <c r="T2495" s="10">
        <f t="shared" si="271"/>
        <v>41392.834953703699</v>
      </c>
      <c r="U2495">
        <f t="shared" si="272"/>
        <v>2013</v>
      </c>
      <c r="V2495" s="11">
        <v>41347.834953703699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 s="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0">
        <f t="shared" si="270"/>
        <v>41022.311851851846</v>
      </c>
      <c r="T2496" s="10">
        <f t="shared" si="271"/>
        <v>41052.311851851846</v>
      </c>
      <c r="U2496">
        <f t="shared" si="272"/>
        <v>2012</v>
      </c>
      <c r="V2496" s="11">
        <v>41022.311851851846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 s="6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0">
        <f t="shared" si="270"/>
        <v>41036.613136574073</v>
      </c>
      <c r="T2497" s="10">
        <f t="shared" si="271"/>
        <v>41066.613136574073</v>
      </c>
      <c r="U2497">
        <f t="shared" si="272"/>
        <v>2012</v>
      </c>
      <c r="V2497" s="11">
        <v>41036.613136574073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 s="6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0">
        <f t="shared" si="270"/>
        <v>41327.663101851853</v>
      </c>
      <c r="T2498" s="10">
        <f t="shared" si="271"/>
        <v>41362.621435185181</v>
      </c>
      <c r="U2498">
        <f t="shared" si="272"/>
        <v>2013</v>
      </c>
      <c r="V2498" s="11">
        <v>41327.663101851853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E2499/D2499</f>
        <v>1.127715</v>
      </c>
      <c r="P2499" s="6">
        <f t="shared" ref="P2499:P2562" si="274">E2499/L2499</f>
        <v>80.551071428571419</v>
      </c>
      <c r="Q2499" t="str">
        <f t="shared" ref="Q2499:Q2562" si="275">LEFT(N2499,FIND("/",N2499)-1)</f>
        <v>music</v>
      </c>
      <c r="R2499" t="str">
        <f t="shared" ref="R2499:R2562" si="276">MID(N2499,FIND("/",N2499)+1,LEN(N2499))</f>
        <v>indie rock</v>
      </c>
      <c r="S2499" s="10">
        <f t="shared" ref="S2499:S2562" si="277">(((J2499/60)/60)/24)+DATE(1970,1,1)+(-8/24)</f>
        <v>40730.545578703699</v>
      </c>
      <c r="T2499" s="10">
        <f t="shared" ref="T2499:T2562" si="278">(((I2499/60)/60)/24)+DATE(1970,1,1)+(-8/24)</f>
        <v>40760.545578703699</v>
      </c>
      <c r="U2499">
        <f t="shared" ref="U2499:U2562" si="279">YEAR(S2499)</f>
        <v>2011</v>
      </c>
      <c r="V2499" s="11">
        <v>40730.545578703699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 s="6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0">
        <f t="shared" si="277"/>
        <v>42017.634108796294</v>
      </c>
      <c r="T2500" s="10">
        <f t="shared" si="278"/>
        <v>42031.634108796294</v>
      </c>
      <c r="U2500">
        <f t="shared" si="279"/>
        <v>2015</v>
      </c>
      <c r="V2500" s="11">
        <v>42017.634108796294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 s="6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0">
        <f t="shared" si="277"/>
        <v>41226.315243055549</v>
      </c>
      <c r="T2501" s="10">
        <f t="shared" si="278"/>
        <v>41274.416666666664</v>
      </c>
      <c r="U2501">
        <f t="shared" si="279"/>
        <v>2012</v>
      </c>
      <c r="V2501" s="11">
        <v>41226.315243055549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 s="6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0">
        <f t="shared" si="277"/>
        <v>41053.439525462964</v>
      </c>
      <c r="T2502" s="10">
        <f t="shared" si="278"/>
        <v>41083.439525462964</v>
      </c>
      <c r="U2502">
        <f t="shared" si="279"/>
        <v>2012</v>
      </c>
      <c r="V2502" s="11">
        <v>41053.439525462964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 s="6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0">
        <f t="shared" si="277"/>
        <v>42244.443333333329</v>
      </c>
      <c r="T2503" s="10">
        <f t="shared" si="278"/>
        <v>42274.443333333329</v>
      </c>
      <c r="U2503">
        <f t="shared" si="279"/>
        <v>2015</v>
      </c>
      <c r="V2503" s="11">
        <v>42244.443333333329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 s="6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0">
        <f t="shared" si="277"/>
        <v>41858.492106481477</v>
      </c>
      <c r="T2504" s="10">
        <f t="shared" si="278"/>
        <v>41903.492106481477</v>
      </c>
      <c r="U2504">
        <f t="shared" si="279"/>
        <v>2014</v>
      </c>
      <c r="V2504" s="11">
        <v>41858.492106481477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6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0">
        <f t="shared" si="277"/>
        <v>42498.566064814811</v>
      </c>
      <c r="T2505" s="10">
        <f t="shared" si="278"/>
        <v>42528.54583333333</v>
      </c>
      <c r="U2505">
        <f t="shared" si="279"/>
        <v>2016</v>
      </c>
      <c r="V2505" s="11">
        <v>42498.566064814811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0">
        <f t="shared" si="277"/>
        <v>41927.682106481479</v>
      </c>
      <c r="T2506" s="10">
        <f t="shared" si="278"/>
        <v>41957.723773148151</v>
      </c>
      <c r="U2506">
        <f t="shared" si="279"/>
        <v>2014</v>
      </c>
      <c r="V2506" s="11">
        <v>41927.682106481479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6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0">
        <f t="shared" si="277"/>
        <v>42046.722407407404</v>
      </c>
      <c r="T2507" s="10">
        <f t="shared" si="278"/>
        <v>42076.68074074074</v>
      </c>
      <c r="U2507">
        <f t="shared" si="279"/>
        <v>2015</v>
      </c>
      <c r="V2507" s="11">
        <v>42046.722407407404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 s="6">
        <f t="shared" si="274"/>
        <v>15</v>
      </c>
      <c r="Q2508" t="str">
        <f t="shared" si="275"/>
        <v>food</v>
      </c>
      <c r="R2508" t="str">
        <f t="shared" si="276"/>
        <v>restaurants</v>
      </c>
      <c r="S2508" s="10">
        <f t="shared" si="277"/>
        <v>42257.963761574072</v>
      </c>
      <c r="T2508" s="10">
        <f t="shared" si="278"/>
        <v>42280.541666666664</v>
      </c>
      <c r="U2508">
        <f t="shared" si="279"/>
        <v>2015</v>
      </c>
      <c r="V2508" s="11">
        <v>42257.963761574072</v>
      </c>
    </row>
    <row r="2509" spans="1:2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6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0">
        <f t="shared" si="277"/>
        <v>42104.739629629628</v>
      </c>
      <c r="T2509" s="10">
        <f t="shared" si="278"/>
        <v>42134.739629629628</v>
      </c>
      <c r="U2509">
        <f t="shared" si="279"/>
        <v>2015</v>
      </c>
      <c r="V2509" s="11">
        <v>42104.739629629628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6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0">
        <f t="shared" si="277"/>
        <v>41835.618449074071</v>
      </c>
      <c r="T2510" s="10">
        <f t="shared" si="278"/>
        <v>41865.618449074071</v>
      </c>
      <c r="U2510">
        <f t="shared" si="279"/>
        <v>2014</v>
      </c>
      <c r="V2510" s="11">
        <v>41835.618449074071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 s="6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0">
        <f t="shared" si="277"/>
        <v>42058.476261574069</v>
      </c>
      <c r="T2511" s="10">
        <f t="shared" si="278"/>
        <v>42114.434594907405</v>
      </c>
      <c r="U2511">
        <f t="shared" si="279"/>
        <v>2015</v>
      </c>
      <c r="V2511" s="11">
        <v>42058.476261574069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 s="6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0">
        <f t="shared" si="277"/>
        <v>42078.66402777777</v>
      </c>
      <c r="T2512" s="10">
        <f t="shared" si="278"/>
        <v>42138.66402777777</v>
      </c>
      <c r="U2512">
        <f t="shared" si="279"/>
        <v>2015</v>
      </c>
      <c r="V2512" s="11">
        <v>42078.66402777777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6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0">
        <f t="shared" si="277"/>
        <v>42371.113576388881</v>
      </c>
      <c r="T2513" s="10">
        <f t="shared" si="278"/>
        <v>42401.113576388881</v>
      </c>
      <c r="U2513">
        <f t="shared" si="279"/>
        <v>2016</v>
      </c>
      <c r="V2513" s="11">
        <v>42371.113576388881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6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0">
        <f t="shared" si="277"/>
        <v>41971.543530092589</v>
      </c>
      <c r="T2514" s="10">
        <f t="shared" si="278"/>
        <v>41986.543530092589</v>
      </c>
      <c r="U2514">
        <f t="shared" si="279"/>
        <v>2014</v>
      </c>
      <c r="V2514" s="11">
        <v>41971.543530092589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6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0">
        <f t="shared" si="277"/>
        <v>42731.673483796294</v>
      </c>
      <c r="T2515" s="10">
        <f t="shared" si="278"/>
        <v>42791.673483796294</v>
      </c>
      <c r="U2515">
        <f t="shared" si="279"/>
        <v>2016</v>
      </c>
      <c r="V2515" s="11">
        <v>42731.673483796294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 s="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0">
        <f t="shared" si="277"/>
        <v>41854.056446759256</v>
      </c>
      <c r="T2516" s="10">
        <f t="shared" si="278"/>
        <v>41871.056446759256</v>
      </c>
      <c r="U2516">
        <f t="shared" si="279"/>
        <v>2014</v>
      </c>
      <c r="V2516" s="11">
        <v>41854.056446759256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 s="6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0">
        <f t="shared" si="277"/>
        <v>42027.50640046296</v>
      </c>
      <c r="T2517" s="10">
        <f t="shared" si="278"/>
        <v>42057.50640046296</v>
      </c>
      <c r="U2517">
        <f t="shared" si="279"/>
        <v>2015</v>
      </c>
      <c r="V2517" s="11">
        <v>42027.50640046296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6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0">
        <f t="shared" si="277"/>
        <v>41942.320046296292</v>
      </c>
      <c r="T2518" s="10">
        <f t="shared" si="278"/>
        <v>41972.361712962964</v>
      </c>
      <c r="U2518">
        <f t="shared" si="279"/>
        <v>2014</v>
      </c>
      <c r="V2518" s="11">
        <v>41942.320046296292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 s="6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0">
        <f t="shared" si="277"/>
        <v>42052.469097222223</v>
      </c>
      <c r="T2519" s="10">
        <f t="shared" si="278"/>
        <v>42082.427430555552</v>
      </c>
      <c r="U2519">
        <f t="shared" si="279"/>
        <v>2015</v>
      </c>
      <c r="V2519" s="11">
        <v>42052.469097222223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6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0">
        <f t="shared" si="277"/>
        <v>41926.347546296296</v>
      </c>
      <c r="T2520" s="10">
        <f t="shared" si="278"/>
        <v>41956.38921296296</v>
      </c>
      <c r="U2520">
        <f t="shared" si="279"/>
        <v>2014</v>
      </c>
      <c r="V2520" s="11">
        <v>41926.347546296296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 s="6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0">
        <f t="shared" si="277"/>
        <v>41808.821805555555</v>
      </c>
      <c r="T2521" s="10">
        <f t="shared" si="278"/>
        <v>41838.821805555555</v>
      </c>
      <c r="U2521">
        <f t="shared" si="279"/>
        <v>2014</v>
      </c>
      <c r="V2521" s="11">
        <v>41808.821805555555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6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0">
        <f t="shared" si="277"/>
        <v>42612.267187500001</v>
      </c>
      <c r="T2522" s="10">
        <f t="shared" si="278"/>
        <v>42658.472916666658</v>
      </c>
      <c r="U2522">
        <f t="shared" si="279"/>
        <v>2016</v>
      </c>
      <c r="V2522" s="11">
        <v>42612.267187500001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 s="6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0">
        <f t="shared" si="277"/>
        <v>42269.63450231481</v>
      </c>
      <c r="T2523" s="10">
        <f t="shared" si="278"/>
        <v>42290.63450231481</v>
      </c>
      <c r="U2523">
        <f t="shared" si="279"/>
        <v>2015</v>
      </c>
      <c r="V2523" s="11">
        <v>42269.63450231481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 s="6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0">
        <f t="shared" si="277"/>
        <v>42460.240277777775</v>
      </c>
      <c r="T2524" s="10">
        <f t="shared" si="278"/>
        <v>42482.286111111105</v>
      </c>
      <c r="U2524">
        <f t="shared" si="279"/>
        <v>2016</v>
      </c>
      <c r="V2524" s="11">
        <v>42460.240277777775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 s="6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0">
        <f t="shared" si="277"/>
        <v>41930.642268518517</v>
      </c>
      <c r="T2525" s="10">
        <f t="shared" si="278"/>
        <v>41960.683935185189</v>
      </c>
      <c r="U2525">
        <f t="shared" si="279"/>
        <v>2014</v>
      </c>
      <c r="V2525" s="11">
        <v>41930.642268518517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 s="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0">
        <f t="shared" si="277"/>
        <v>41961.474039351851</v>
      </c>
      <c r="T2526" s="10">
        <f t="shared" si="278"/>
        <v>41993.854166666664</v>
      </c>
      <c r="U2526">
        <f t="shared" si="279"/>
        <v>2014</v>
      </c>
      <c r="V2526" s="11">
        <v>41961.474039351851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 s="6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0">
        <f t="shared" si="277"/>
        <v>41058.511238425926</v>
      </c>
      <c r="T2527" s="10">
        <f t="shared" si="278"/>
        <v>41088.511238425926</v>
      </c>
      <c r="U2527">
        <f t="shared" si="279"/>
        <v>2012</v>
      </c>
      <c r="V2527" s="11">
        <v>41058.511238425926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 s="6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0">
        <f t="shared" si="277"/>
        <v>41952.757800925923</v>
      </c>
      <c r="T2528" s="10">
        <f t="shared" si="278"/>
        <v>41980.874305555553</v>
      </c>
      <c r="U2528">
        <f t="shared" si="279"/>
        <v>2014</v>
      </c>
      <c r="V2528" s="11">
        <v>41952.757800925923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 s="6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0">
        <f t="shared" si="277"/>
        <v>41546.417719907404</v>
      </c>
      <c r="T2529" s="10">
        <f t="shared" si="278"/>
        <v>41564.832638888889</v>
      </c>
      <c r="U2529">
        <f t="shared" si="279"/>
        <v>2013</v>
      </c>
      <c r="V2529" s="11">
        <v>41546.417719907404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 s="6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0">
        <f t="shared" si="277"/>
        <v>42217.501192129632</v>
      </c>
      <c r="T2530" s="10">
        <f t="shared" si="278"/>
        <v>42236.124999999993</v>
      </c>
      <c r="U2530">
        <f t="shared" si="279"/>
        <v>2015</v>
      </c>
      <c r="V2530" s="11">
        <v>42217.501192129632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 s="6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0">
        <f t="shared" si="277"/>
        <v>40947.747395833328</v>
      </c>
      <c r="T2531" s="10">
        <f t="shared" si="278"/>
        <v>40992.705729166664</v>
      </c>
      <c r="U2531">
        <f t="shared" si="279"/>
        <v>2012</v>
      </c>
      <c r="V2531" s="11">
        <v>40947.747395833328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 s="6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0">
        <f t="shared" si="277"/>
        <v>42081.531307870369</v>
      </c>
      <c r="T2532" s="10">
        <f t="shared" si="278"/>
        <v>42113.868055555555</v>
      </c>
      <c r="U2532">
        <f t="shared" si="279"/>
        <v>2015</v>
      </c>
      <c r="V2532" s="11">
        <v>42081.531307870369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 s="6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0">
        <f t="shared" si="277"/>
        <v>42208.346689814811</v>
      </c>
      <c r="T2533" s="10">
        <f t="shared" si="278"/>
        <v>42230.832638888889</v>
      </c>
      <c r="U2533">
        <f t="shared" si="279"/>
        <v>2015</v>
      </c>
      <c r="V2533" s="11">
        <v>42208.346689814811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 s="6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0">
        <f t="shared" si="277"/>
        <v>41107.515810185185</v>
      </c>
      <c r="T2534" s="10">
        <f t="shared" si="278"/>
        <v>41137.515810185185</v>
      </c>
      <c r="U2534">
        <f t="shared" si="279"/>
        <v>2012</v>
      </c>
      <c r="V2534" s="11">
        <v>41107.515810185185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 s="6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0">
        <f t="shared" si="277"/>
        <v>41304.417951388888</v>
      </c>
      <c r="T2535" s="10">
        <f t="shared" si="278"/>
        <v>41334.417453703703</v>
      </c>
      <c r="U2535">
        <f t="shared" si="279"/>
        <v>2013</v>
      </c>
      <c r="V2535" s="11">
        <v>41304.417951388888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 s="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0">
        <f t="shared" si="277"/>
        <v>40127.367037037038</v>
      </c>
      <c r="T2536" s="10">
        <f t="shared" si="278"/>
        <v>40178.916666666664</v>
      </c>
      <c r="U2536">
        <f t="shared" si="279"/>
        <v>2009</v>
      </c>
      <c r="V2536" s="11">
        <v>40127.367037037038</v>
      </c>
    </row>
    <row r="2537" spans="1:2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 s="6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0">
        <f t="shared" si="277"/>
        <v>41943.457696759258</v>
      </c>
      <c r="T2537" s="10">
        <f t="shared" si="278"/>
        <v>41974.499363425923</v>
      </c>
      <c r="U2537">
        <f t="shared" si="279"/>
        <v>2014</v>
      </c>
      <c r="V2537" s="11">
        <v>41943.457696759258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 s="6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0">
        <f t="shared" si="277"/>
        <v>41463.77275462963</v>
      </c>
      <c r="T2538" s="10">
        <f t="shared" si="278"/>
        <v>41484.77275462963</v>
      </c>
      <c r="U2538">
        <f t="shared" si="279"/>
        <v>2013</v>
      </c>
      <c r="V2538" s="11">
        <v>41463.77275462963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 s="6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0">
        <f t="shared" si="277"/>
        <v>40696.315451388888</v>
      </c>
      <c r="T2539" s="10">
        <f t="shared" si="278"/>
        <v>40756.315451388888</v>
      </c>
      <c r="U2539">
        <f t="shared" si="279"/>
        <v>2011</v>
      </c>
      <c r="V2539" s="11">
        <v>40696.315451388888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 s="6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0">
        <f t="shared" si="277"/>
        <v>41298.176631944443</v>
      </c>
      <c r="T2540" s="10">
        <f t="shared" si="278"/>
        <v>41328.874305555553</v>
      </c>
      <c r="U2540">
        <f t="shared" si="279"/>
        <v>2013</v>
      </c>
      <c r="V2540" s="11">
        <v>41298.176631944443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 s="6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0">
        <f t="shared" si="277"/>
        <v>41977.568888888891</v>
      </c>
      <c r="T2541" s="10">
        <f t="shared" si="278"/>
        <v>42037.568888888891</v>
      </c>
      <c r="U2541">
        <f t="shared" si="279"/>
        <v>2014</v>
      </c>
      <c r="V2541" s="11">
        <v>41977.568888888891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 s="6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0">
        <f t="shared" si="277"/>
        <v>40785.341678240737</v>
      </c>
      <c r="T2542" s="10">
        <f t="shared" si="278"/>
        <v>40845.341678240737</v>
      </c>
      <c r="U2542">
        <f t="shared" si="279"/>
        <v>2011</v>
      </c>
      <c r="V2542" s="11">
        <v>40785.341678240737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 s="6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0">
        <f t="shared" si="277"/>
        <v>41483.115949074068</v>
      </c>
      <c r="T2543" s="10">
        <f t="shared" si="278"/>
        <v>41543.115949074068</v>
      </c>
      <c r="U2543">
        <f t="shared" si="279"/>
        <v>2013</v>
      </c>
      <c r="V2543" s="11">
        <v>41483.115949074068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 s="6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0">
        <f t="shared" si="277"/>
        <v>41509.093252314815</v>
      </c>
      <c r="T2544" s="10">
        <f t="shared" si="278"/>
        <v>41547.832638888889</v>
      </c>
      <c r="U2544">
        <f t="shared" si="279"/>
        <v>2013</v>
      </c>
      <c r="V2544" s="11">
        <v>41509.093252314815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 s="6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0">
        <f t="shared" si="277"/>
        <v>40513.774282407401</v>
      </c>
      <c r="T2545" s="10">
        <f t="shared" si="278"/>
        <v>40544.791666666664</v>
      </c>
      <c r="U2545">
        <f t="shared" si="279"/>
        <v>2010</v>
      </c>
      <c r="V2545" s="11">
        <v>40513.774282407401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 s="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0">
        <f t="shared" si="277"/>
        <v>41068.1871412037</v>
      </c>
      <c r="T2546" s="10">
        <f t="shared" si="278"/>
        <v>41098.1871412037</v>
      </c>
      <c r="U2546">
        <f t="shared" si="279"/>
        <v>2012</v>
      </c>
      <c r="V2546" s="11">
        <v>41068.1871412037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 s="6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0">
        <f t="shared" si="277"/>
        <v>42026.804837962954</v>
      </c>
      <c r="T2547" s="10">
        <f t="shared" si="278"/>
        <v>42061.687499999993</v>
      </c>
      <c r="U2547">
        <f t="shared" si="279"/>
        <v>2015</v>
      </c>
      <c r="V2547" s="11">
        <v>42026.804837962954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 s="6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0">
        <f t="shared" si="277"/>
        <v>41524.525219907402</v>
      </c>
      <c r="T2548" s="10">
        <f t="shared" si="278"/>
        <v>41551.875</v>
      </c>
      <c r="U2548">
        <f t="shared" si="279"/>
        <v>2013</v>
      </c>
      <c r="V2548" s="11">
        <v>41524.525219907402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 s="6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0">
        <f t="shared" si="277"/>
        <v>40973.439849537033</v>
      </c>
      <c r="T2549" s="10">
        <f t="shared" si="278"/>
        <v>41003.398182870369</v>
      </c>
      <c r="U2549">
        <f t="shared" si="279"/>
        <v>2012</v>
      </c>
      <c r="V2549" s="11">
        <v>40973.439849537033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 s="6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0">
        <f t="shared" si="277"/>
        <v>42618.292094907411</v>
      </c>
      <c r="T2550" s="10">
        <f t="shared" si="278"/>
        <v>42642.852083333331</v>
      </c>
      <c r="U2550">
        <f t="shared" si="279"/>
        <v>2016</v>
      </c>
      <c r="V2550" s="11">
        <v>42618.292094907411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 s="6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0">
        <f t="shared" si="277"/>
        <v>41390.424421296295</v>
      </c>
      <c r="T2551" s="10">
        <f t="shared" si="278"/>
        <v>41425.375</v>
      </c>
      <c r="U2551">
        <f t="shared" si="279"/>
        <v>2013</v>
      </c>
      <c r="V2551" s="11">
        <v>41390.424421296295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 s="6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0">
        <f t="shared" si="277"/>
        <v>42228.300995370366</v>
      </c>
      <c r="T2552" s="10">
        <f t="shared" si="278"/>
        <v>42284.832638888889</v>
      </c>
      <c r="U2552">
        <f t="shared" si="279"/>
        <v>2015</v>
      </c>
      <c r="V2552" s="11">
        <v>42228.300995370366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 s="6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0">
        <f t="shared" si="277"/>
        <v>40960.918807870366</v>
      </c>
      <c r="T2553" s="10">
        <f t="shared" si="278"/>
        <v>40989.533333333333</v>
      </c>
      <c r="U2553">
        <f t="shared" si="279"/>
        <v>2012</v>
      </c>
      <c r="V2553" s="11">
        <v>40960.918807870366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 s="6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0">
        <f t="shared" si="277"/>
        <v>42769.476631944439</v>
      </c>
      <c r="T2554" s="10">
        <f t="shared" si="278"/>
        <v>42799.476631944439</v>
      </c>
      <c r="U2554">
        <f t="shared" si="279"/>
        <v>2017</v>
      </c>
      <c r="V2554" s="11">
        <v>42769.476631944439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 s="6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0">
        <f t="shared" si="277"/>
        <v>41112.86582175926</v>
      </c>
      <c r="T2555" s="10">
        <f t="shared" si="278"/>
        <v>41172.86582175926</v>
      </c>
      <c r="U2555">
        <f t="shared" si="279"/>
        <v>2012</v>
      </c>
      <c r="V2555" s="11">
        <v>41112.86582175926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 s="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0">
        <f t="shared" si="277"/>
        <v>42124.744942129626</v>
      </c>
      <c r="T2556" s="10">
        <f t="shared" si="278"/>
        <v>42155.832638888889</v>
      </c>
      <c r="U2556">
        <f t="shared" si="279"/>
        <v>2015</v>
      </c>
      <c r="V2556" s="11">
        <v>42124.744942129626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 s="6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0">
        <f t="shared" si="277"/>
        <v>41026.32167824074</v>
      </c>
      <c r="T2557" s="10">
        <f t="shared" si="278"/>
        <v>41057.32167824074</v>
      </c>
      <c r="U2557">
        <f t="shared" si="279"/>
        <v>2012</v>
      </c>
      <c r="V2557" s="11">
        <v>41026.32167824074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 s="6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0">
        <f t="shared" si="277"/>
        <v>41222.658067129625</v>
      </c>
      <c r="T2558" s="10">
        <f t="shared" si="278"/>
        <v>41267.658067129625</v>
      </c>
      <c r="U2558">
        <f t="shared" si="279"/>
        <v>2012</v>
      </c>
      <c r="V2558" s="11">
        <v>41222.658067129625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 s="6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0">
        <f t="shared" si="277"/>
        <v>41744.411874999998</v>
      </c>
      <c r="T2559" s="10">
        <f t="shared" si="278"/>
        <v>41774.411874999998</v>
      </c>
      <c r="U2559">
        <f t="shared" si="279"/>
        <v>2014</v>
      </c>
      <c r="V2559" s="11">
        <v>41744.411874999998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 s="6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0">
        <f t="shared" si="277"/>
        <v>42093.526689814818</v>
      </c>
      <c r="T2560" s="10">
        <f t="shared" si="278"/>
        <v>42125.249305555553</v>
      </c>
      <c r="U2560">
        <f t="shared" si="279"/>
        <v>2015</v>
      </c>
      <c r="V2560" s="11">
        <v>42093.526689814818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 s="6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0">
        <f t="shared" si="277"/>
        <v>40829.540324074071</v>
      </c>
      <c r="T2561" s="10">
        <f t="shared" si="278"/>
        <v>40862.484027777777</v>
      </c>
      <c r="U2561">
        <f t="shared" si="279"/>
        <v>2011</v>
      </c>
      <c r="V2561" s="11">
        <v>40829.540324074071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1.0009999999999999</v>
      </c>
      <c r="P2562" s="6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0">
        <f t="shared" si="277"/>
        <v>42039.617754629631</v>
      </c>
      <c r="T2562" s="10">
        <f t="shared" si="278"/>
        <v>42069.617754629631</v>
      </c>
      <c r="U2562">
        <f t="shared" si="279"/>
        <v>2015</v>
      </c>
      <c r="V2562" s="11">
        <v>42039.617754629631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E2563/D2563</f>
        <v>0</v>
      </c>
      <c r="P2563" s="6" t="e">
        <f t="shared" ref="P2563:P2626" si="281">E2563/L2563</f>
        <v>#DIV/0!</v>
      </c>
      <c r="Q2563" t="str">
        <f t="shared" ref="Q2563:Q2626" si="282">LEFT(N2563,FIND("/",N2563)-1)</f>
        <v>food</v>
      </c>
      <c r="R2563" t="str">
        <f t="shared" ref="R2563:R2626" si="283">MID(N2563,FIND("/",N2563)+1,LEN(N2563))</f>
        <v>food trucks</v>
      </c>
      <c r="S2563" s="10">
        <f t="shared" ref="S2563:S2626" si="284">(((J2563/60)/60)/24)+DATE(1970,1,1)+(-8/24)</f>
        <v>42260.195474537039</v>
      </c>
      <c r="T2563" s="10">
        <f t="shared" ref="T2563:T2626" si="285">(((I2563/60)/60)/24)+DATE(1970,1,1)+(-8/24)</f>
        <v>42290.195474537039</v>
      </c>
      <c r="U2563">
        <f t="shared" ref="U2563:U2626" si="286">YEAR(S2563)</f>
        <v>2015</v>
      </c>
      <c r="V2563" s="11">
        <v>42260.195474537039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 s="6">
        <f t="shared" si="281"/>
        <v>25</v>
      </c>
      <c r="Q2564" t="str">
        <f t="shared" si="282"/>
        <v>food</v>
      </c>
      <c r="R2564" t="str">
        <f t="shared" si="283"/>
        <v>food trucks</v>
      </c>
      <c r="S2564" s="10">
        <f t="shared" si="284"/>
        <v>42594.191423611112</v>
      </c>
      <c r="T2564" s="10">
        <f t="shared" si="285"/>
        <v>42654.191423611112</v>
      </c>
      <c r="U2564">
        <f t="shared" si="286"/>
        <v>2016</v>
      </c>
      <c r="V2564" s="11">
        <v>42594.191423611112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6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0">
        <f t="shared" si="284"/>
        <v>42154.806145833332</v>
      </c>
      <c r="T2565" s="10">
        <f t="shared" si="285"/>
        <v>42214.806145833332</v>
      </c>
      <c r="U2565">
        <f t="shared" si="286"/>
        <v>2015</v>
      </c>
      <c r="V2565" s="11">
        <v>42154.806145833332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0">
        <f t="shared" si="284"/>
        <v>41821.70716435185</v>
      </c>
      <c r="T2566" s="10">
        <f t="shared" si="285"/>
        <v>41851.70716435185</v>
      </c>
      <c r="U2566">
        <f t="shared" si="286"/>
        <v>2014</v>
      </c>
      <c r="V2566" s="11">
        <v>41821.70716435185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 s="6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0">
        <f t="shared" si="284"/>
        <v>42440.317002314812</v>
      </c>
      <c r="T2567" s="10">
        <f t="shared" si="285"/>
        <v>42499.534722222219</v>
      </c>
      <c r="U2567">
        <f t="shared" si="286"/>
        <v>2016</v>
      </c>
      <c r="V2567" s="11">
        <v>42440.317002314812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6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0">
        <f t="shared" si="284"/>
        <v>41842.647546296292</v>
      </c>
      <c r="T2568" s="10">
        <f t="shared" si="285"/>
        <v>41872.647546296292</v>
      </c>
      <c r="U2568">
        <f t="shared" si="286"/>
        <v>2014</v>
      </c>
      <c r="V2568" s="11">
        <v>41842.647546296292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 s="6">
        <f t="shared" si="281"/>
        <v>60</v>
      </c>
      <c r="Q2569" t="str">
        <f t="shared" si="282"/>
        <v>food</v>
      </c>
      <c r="R2569" t="str">
        <f t="shared" si="283"/>
        <v>food trucks</v>
      </c>
      <c r="S2569" s="10">
        <f t="shared" si="284"/>
        <v>42087.545578703699</v>
      </c>
      <c r="T2569" s="10">
        <f t="shared" si="285"/>
        <v>42117.545578703699</v>
      </c>
      <c r="U2569">
        <f t="shared" si="286"/>
        <v>2015</v>
      </c>
      <c r="V2569" s="11">
        <v>42087.545578703699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 s="6">
        <f t="shared" si="281"/>
        <v>50</v>
      </c>
      <c r="Q2570" t="str">
        <f t="shared" si="282"/>
        <v>food</v>
      </c>
      <c r="R2570" t="str">
        <f t="shared" si="283"/>
        <v>food trucks</v>
      </c>
      <c r="S2570" s="10">
        <f t="shared" si="284"/>
        <v>42584.33326388889</v>
      </c>
      <c r="T2570" s="10">
        <f t="shared" si="285"/>
        <v>42614.33326388889</v>
      </c>
      <c r="U2570">
        <f t="shared" si="286"/>
        <v>2016</v>
      </c>
      <c r="V2570" s="11">
        <v>42584.33326388889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 s="6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0">
        <f t="shared" si="284"/>
        <v>42233.772129629629</v>
      </c>
      <c r="T2571" s="10">
        <f t="shared" si="285"/>
        <v>42263.772129629629</v>
      </c>
      <c r="U2571">
        <f t="shared" si="286"/>
        <v>2015</v>
      </c>
      <c r="V2571" s="11">
        <v>42233.772129629629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 s="6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0">
        <f t="shared" si="284"/>
        <v>42744.569849537038</v>
      </c>
      <c r="T2572" s="10">
        <f t="shared" si="285"/>
        <v>42774.569849537038</v>
      </c>
      <c r="U2572">
        <f t="shared" si="286"/>
        <v>2017</v>
      </c>
      <c r="V2572" s="11">
        <v>42744.569849537038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 s="6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0">
        <f t="shared" si="284"/>
        <v>42449.008344907408</v>
      </c>
      <c r="T2573" s="10">
        <f t="shared" si="285"/>
        <v>42509.008344907408</v>
      </c>
      <c r="U2573">
        <f t="shared" si="286"/>
        <v>2016</v>
      </c>
      <c r="V2573" s="11">
        <v>42449.008344907408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6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0">
        <f t="shared" si="284"/>
        <v>42076.786076388882</v>
      </c>
      <c r="T2574" s="10">
        <f t="shared" si="285"/>
        <v>42106.786076388882</v>
      </c>
      <c r="U2574">
        <f t="shared" si="286"/>
        <v>2015</v>
      </c>
      <c r="V2574" s="11">
        <v>42076.786076388882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6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0">
        <f t="shared" si="284"/>
        <v>41829.258668981478</v>
      </c>
      <c r="T2575" s="10">
        <f t="shared" si="285"/>
        <v>41874.258668981478</v>
      </c>
      <c r="U2575">
        <f t="shared" si="286"/>
        <v>2014</v>
      </c>
      <c r="V2575" s="11">
        <v>41829.258668981478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0">
        <f t="shared" si="284"/>
        <v>42487.492418981477</v>
      </c>
      <c r="T2576" s="10">
        <f t="shared" si="285"/>
        <v>42508.492418981477</v>
      </c>
      <c r="U2576">
        <f t="shared" si="286"/>
        <v>2016</v>
      </c>
      <c r="V2576" s="11">
        <v>42487.492418981477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6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0">
        <f t="shared" si="284"/>
        <v>41985.77539351851</v>
      </c>
      <c r="T2577" s="10">
        <f t="shared" si="285"/>
        <v>42015.77539351851</v>
      </c>
      <c r="U2577">
        <f t="shared" si="286"/>
        <v>2014</v>
      </c>
      <c r="V2577" s="11">
        <v>41985.77539351851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6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0">
        <f t="shared" si="284"/>
        <v>42059.676469907405</v>
      </c>
      <c r="T2578" s="10">
        <f t="shared" si="285"/>
        <v>42104.634803240733</v>
      </c>
      <c r="U2578">
        <f t="shared" si="286"/>
        <v>2015</v>
      </c>
      <c r="V2578" s="11">
        <v>42059.676469907405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6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0">
        <f t="shared" si="284"/>
        <v>41830.487233796295</v>
      </c>
      <c r="T2579" s="10">
        <f t="shared" si="285"/>
        <v>41855.487233796295</v>
      </c>
      <c r="U2579">
        <f t="shared" si="286"/>
        <v>2014</v>
      </c>
      <c r="V2579" s="11">
        <v>41830.487233796295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6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0">
        <f t="shared" si="284"/>
        <v>42237.689571759263</v>
      </c>
      <c r="T2580" s="10">
        <f t="shared" si="285"/>
        <v>42286.374999999993</v>
      </c>
      <c r="U2580">
        <f t="shared" si="286"/>
        <v>2015</v>
      </c>
      <c r="V2580" s="11">
        <v>42237.689571759263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 s="6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0">
        <f t="shared" si="284"/>
        <v>41837.496562499997</v>
      </c>
      <c r="T2581" s="10">
        <f t="shared" si="285"/>
        <v>41897.496562499997</v>
      </c>
      <c r="U2581">
        <f t="shared" si="286"/>
        <v>2014</v>
      </c>
      <c r="V2581" s="11">
        <v>41837.496562499997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 s="6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0">
        <f t="shared" si="284"/>
        <v>42109.993090277778</v>
      </c>
      <c r="T2582" s="10">
        <f t="shared" si="285"/>
        <v>42139.791666666664</v>
      </c>
      <c r="U2582">
        <f t="shared" si="286"/>
        <v>2015</v>
      </c>
      <c r="V2582" s="11">
        <v>42109.993090277778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 s="6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0">
        <f t="shared" si="284"/>
        <v>42294.295115740737</v>
      </c>
      <c r="T2583" s="10">
        <f t="shared" si="285"/>
        <v>42324.336782407401</v>
      </c>
      <c r="U2583">
        <f t="shared" si="286"/>
        <v>2015</v>
      </c>
      <c r="V2583" s="11">
        <v>42294.295115740737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 s="6">
        <f t="shared" si="281"/>
        <v>1</v>
      </c>
      <c r="Q2584" t="str">
        <f t="shared" si="282"/>
        <v>food</v>
      </c>
      <c r="R2584" t="str">
        <f t="shared" si="283"/>
        <v>food trucks</v>
      </c>
      <c r="S2584" s="10">
        <f t="shared" si="284"/>
        <v>42642.655486111107</v>
      </c>
      <c r="T2584" s="10">
        <f t="shared" si="285"/>
        <v>42672.655486111107</v>
      </c>
      <c r="U2584">
        <f t="shared" si="286"/>
        <v>2016</v>
      </c>
      <c r="V2584" s="11">
        <v>42642.655486111107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 s="6">
        <f t="shared" si="281"/>
        <v>1</v>
      </c>
      <c r="Q2585" t="str">
        <f t="shared" si="282"/>
        <v>food</v>
      </c>
      <c r="R2585" t="str">
        <f t="shared" si="283"/>
        <v>food trucks</v>
      </c>
      <c r="S2585" s="10">
        <f t="shared" si="284"/>
        <v>42019.436111111114</v>
      </c>
      <c r="T2585" s="10">
        <f t="shared" si="285"/>
        <v>42079.394444444442</v>
      </c>
      <c r="U2585">
        <f t="shared" si="286"/>
        <v>2015</v>
      </c>
      <c r="V2585" s="11">
        <v>42019.436111111114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0">
        <f t="shared" si="284"/>
        <v>42139.839918981481</v>
      </c>
      <c r="T2586" s="10">
        <f t="shared" si="285"/>
        <v>42169.839918981481</v>
      </c>
      <c r="U2586">
        <f t="shared" si="286"/>
        <v>2015</v>
      </c>
      <c r="V2586" s="11">
        <v>42139.839918981481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 s="6">
        <f t="shared" si="281"/>
        <v>50</v>
      </c>
      <c r="Q2587" t="str">
        <f t="shared" si="282"/>
        <v>food</v>
      </c>
      <c r="R2587" t="str">
        <f t="shared" si="283"/>
        <v>food trucks</v>
      </c>
      <c r="S2587" s="10">
        <f t="shared" si="284"/>
        <v>41795.629999999997</v>
      </c>
      <c r="T2587" s="10">
        <f t="shared" si="285"/>
        <v>41825.629999999997</v>
      </c>
      <c r="U2587">
        <f t="shared" si="286"/>
        <v>2014</v>
      </c>
      <c r="V2587" s="11">
        <v>41795.629999999997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 s="6">
        <f t="shared" si="281"/>
        <v>5</v>
      </c>
      <c r="Q2588" t="str">
        <f t="shared" si="282"/>
        <v>food</v>
      </c>
      <c r="R2588" t="str">
        <f t="shared" si="283"/>
        <v>food trucks</v>
      </c>
      <c r="S2588" s="10">
        <f t="shared" si="284"/>
        <v>42332.996944444443</v>
      </c>
      <c r="T2588" s="10">
        <f t="shared" si="285"/>
        <v>42362.996944444443</v>
      </c>
      <c r="U2588">
        <f t="shared" si="286"/>
        <v>2015</v>
      </c>
      <c r="V2588" s="11">
        <v>42332.996944444443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 s="6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0">
        <f t="shared" si="284"/>
        <v>42338.342048611106</v>
      </c>
      <c r="T2589" s="10">
        <f t="shared" si="285"/>
        <v>42368.342048611106</v>
      </c>
      <c r="U2589">
        <f t="shared" si="286"/>
        <v>2015</v>
      </c>
      <c r="V2589" s="11">
        <v>42338.342048611106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 s="6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0">
        <f t="shared" si="284"/>
        <v>42042.342893518515</v>
      </c>
      <c r="T2590" s="10">
        <f t="shared" si="285"/>
        <v>42094.218055555553</v>
      </c>
      <c r="U2590">
        <f t="shared" si="286"/>
        <v>2015</v>
      </c>
      <c r="V2590" s="11">
        <v>42042.342893518515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 s="6">
        <f t="shared" si="281"/>
        <v>5</v>
      </c>
      <c r="Q2591" t="str">
        <f t="shared" si="282"/>
        <v>food</v>
      </c>
      <c r="R2591" t="str">
        <f t="shared" si="283"/>
        <v>food trucks</v>
      </c>
      <c r="S2591" s="10">
        <f t="shared" si="284"/>
        <v>42422.202858796292</v>
      </c>
      <c r="T2591" s="10">
        <f t="shared" si="285"/>
        <v>42452.161192129628</v>
      </c>
      <c r="U2591">
        <f t="shared" si="286"/>
        <v>2016</v>
      </c>
      <c r="V2591" s="11">
        <v>42422.202858796292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6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0">
        <f t="shared" si="284"/>
        <v>42388.255752314813</v>
      </c>
      <c r="T2592" s="10">
        <f t="shared" si="285"/>
        <v>42395.255752314813</v>
      </c>
      <c r="U2592">
        <f t="shared" si="286"/>
        <v>2016</v>
      </c>
      <c r="V2592" s="11">
        <v>42388.255752314813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 s="6">
        <f t="shared" si="281"/>
        <v>13</v>
      </c>
      <c r="Q2593" t="str">
        <f t="shared" si="282"/>
        <v>food</v>
      </c>
      <c r="R2593" t="str">
        <f t="shared" si="283"/>
        <v>food trucks</v>
      </c>
      <c r="S2593" s="10">
        <f t="shared" si="284"/>
        <v>42382.573194444441</v>
      </c>
      <c r="T2593" s="10">
        <f t="shared" si="285"/>
        <v>42442.531527777777</v>
      </c>
      <c r="U2593">
        <f t="shared" si="286"/>
        <v>2016</v>
      </c>
      <c r="V2593" s="11">
        <v>42382.573194444441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 s="6">
        <f t="shared" si="281"/>
        <v>50</v>
      </c>
      <c r="Q2594" t="str">
        <f t="shared" si="282"/>
        <v>food</v>
      </c>
      <c r="R2594" t="str">
        <f t="shared" si="283"/>
        <v>food trucks</v>
      </c>
      <c r="S2594" s="10">
        <f t="shared" si="284"/>
        <v>41887.467835648145</v>
      </c>
      <c r="T2594" s="10">
        <f t="shared" si="285"/>
        <v>41917.467835648145</v>
      </c>
      <c r="U2594">
        <f t="shared" si="286"/>
        <v>2014</v>
      </c>
      <c r="V2594" s="11">
        <v>41887.467835648145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6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0">
        <f t="shared" si="284"/>
        <v>42089.511875000004</v>
      </c>
      <c r="T2595" s="10">
        <f t="shared" si="285"/>
        <v>42119.511875000004</v>
      </c>
      <c r="U2595">
        <f t="shared" si="286"/>
        <v>2015</v>
      </c>
      <c r="V2595" s="11">
        <v>42089.511875000004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 s="6">
        <f t="shared" si="281"/>
        <v>1</v>
      </c>
      <c r="Q2596" t="str">
        <f t="shared" si="282"/>
        <v>food</v>
      </c>
      <c r="R2596" t="str">
        <f t="shared" si="283"/>
        <v>food trucks</v>
      </c>
      <c r="S2596" s="10">
        <f t="shared" si="284"/>
        <v>41828.634583333333</v>
      </c>
      <c r="T2596" s="10">
        <f t="shared" si="285"/>
        <v>41858.634583333333</v>
      </c>
      <c r="U2596">
        <f t="shared" si="286"/>
        <v>2014</v>
      </c>
      <c r="V2596" s="11">
        <v>41828.634583333333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 s="6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0">
        <f t="shared" si="284"/>
        <v>42759.910879629628</v>
      </c>
      <c r="T2597" s="10">
        <f t="shared" si="285"/>
        <v>42789.910879629628</v>
      </c>
      <c r="U2597">
        <f t="shared" si="286"/>
        <v>2017</v>
      </c>
      <c r="V2597" s="11">
        <v>42759.910879629628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 s="6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0">
        <f t="shared" si="284"/>
        <v>41828.33112268518</v>
      </c>
      <c r="T2598" s="10">
        <f t="shared" si="285"/>
        <v>41858.33112268518</v>
      </c>
      <c r="U2598">
        <f t="shared" si="286"/>
        <v>2014</v>
      </c>
      <c r="V2598" s="11">
        <v>41828.33112268518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 s="6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0">
        <f t="shared" si="284"/>
        <v>42510.008298611108</v>
      </c>
      <c r="T2599" s="10">
        <f t="shared" si="285"/>
        <v>42540.008298611108</v>
      </c>
      <c r="U2599">
        <f t="shared" si="286"/>
        <v>2016</v>
      </c>
      <c r="V2599" s="11">
        <v>42510.008298611108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 s="6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0">
        <f t="shared" si="284"/>
        <v>42240.506956018515</v>
      </c>
      <c r="T2600" s="10">
        <f t="shared" si="285"/>
        <v>42270.506956018515</v>
      </c>
      <c r="U2600">
        <f t="shared" si="286"/>
        <v>2015</v>
      </c>
      <c r="V2600" s="11">
        <v>42240.506956018515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 s="6">
        <f t="shared" si="281"/>
        <v>18</v>
      </c>
      <c r="Q2601" t="str">
        <f t="shared" si="282"/>
        <v>food</v>
      </c>
      <c r="R2601" t="str">
        <f t="shared" si="283"/>
        <v>food trucks</v>
      </c>
      <c r="S2601" s="10">
        <f t="shared" si="284"/>
        <v>41809.420682870368</v>
      </c>
      <c r="T2601" s="10">
        <f t="shared" si="285"/>
        <v>41854.420682870368</v>
      </c>
      <c r="U2601">
        <f t="shared" si="286"/>
        <v>2014</v>
      </c>
      <c r="V2601" s="11">
        <v>41809.420682870368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 s="6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0">
        <f t="shared" si="284"/>
        <v>42394.567129629628</v>
      </c>
      <c r="T2602" s="10">
        <f t="shared" si="285"/>
        <v>42454.525462962956</v>
      </c>
      <c r="U2602">
        <f t="shared" si="286"/>
        <v>2016</v>
      </c>
      <c r="V2602" s="11">
        <v>42394.567129629628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 s="6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0">
        <f t="shared" si="284"/>
        <v>41150.56885416666</v>
      </c>
      <c r="T2603" s="10">
        <f t="shared" si="285"/>
        <v>41164.832638888889</v>
      </c>
      <c r="U2603">
        <f t="shared" si="286"/>
        <v>2012</v>
      </c>
      <c r="V2603" s="11">
        <v>41150.56885416666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 s="6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0">
        <f t="shared" si="284"/>
        <v>41915.413981481477</v>
      </c>
      <c r="T2604" s="10">
        <f t="shared" si="285"/>
        <v>41955.555555555555</v>
      </c>
      <c r="U2604">
        <f t="shared" si="286"/>
        <v>2014</v>
      </c>
      <c r="V2604" s="11">
        <v>41915.413981481477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 s="6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0">
        <f t="shared" si="284"/>
        <v>41617.579328703701</v>
      </c>
      <c r="T2605" s="10">
        <f t="shared" si="285"/>
        <v>41631.579328703701</v>
      </c>
      <c r="U2605">
        <f t="shared" si="286"/>
        <v>2013</v>
      </c>
      <c r="V2605" s="11">
        <v>41617.579328703701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 s="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0">
        <f t="shared" si="284"/>
        <v>40997.717858796292</v>
      </c>
      <c r="T2606" s="10">
        <f t="shared" si="285"/>
        <v>41027.717858796292</v>
      </c>
      <c r="U2606">
        <f t="shared" si="286"/>
        <v>2012</v>
      </c>
      <c r="V2606" s="11">
        <v>40997.717858796292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 s="6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0">
        <f t="shared" si="284"/>
        <v>42508.20821759259</v>
      </c>
      <c r="T2607" s="10">
        <f t="shared" si="285"/>
        <v>42538.20821759259</v>
      </c>
      <c r="U2607">
        <f t="shared" si="286"/>
        <v>2016</v>
      </c>
      <c r="V2607" s="11">
        <v>42508.20821759259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 s="6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0">
        <f t="shared" si="284"/>
        <v>41726.379421296297</v>
      </c>
      <c r="T2608" s="10">
        <f t="shared" si="285"/>
        <v>41758.379421296297</v>
      </c>
      <c r="U2608">
        <f t="shared" si="286"/>
        <v>2014</v>
      </c>
      <c r="V2608" s="11">
        <v>41726.379421296297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 s="6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0">
        <f t="shared" si="284"/>
        <v>42184.541342592587</v>
      </c>
      <c r="T2609" s="10">
        <f t="shared" si="285"/>
        <v>42227.749999999993</v>
      </c>
      <c r="U2609">
        <f t="shared" si="286"/>
        <v>2015</v>
      </c>
      <c r="V2609" s="11">
        <v>42184.541342592587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 s="6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0">
        <f t="shared" si="284"/>
        <v>42767.468379629623</v>
      </c>
      <c r="T2610" s="10">
        <f t="shared" si="285"/>
        <v>42808.666666666664</v>
      </c>
      <c r="U2610">
        <f t="shared" si="286"/>
        <v>2017</v>
      </c>
      <c r="V2610" s="11">
        <v>42767.468379629623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 s="6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0">
        <f t="shared" si="284"/>
        <v>41074.90452546296</v>
      </c>
      <c r="T2611" s="10">
        <f t="shared" si="285"/>
        <v>41104.90452546296</v>
      </c>
      <c r="U2611">
        <f t="shared" si="286"/>
        <v>2012</v>
      </c>
      <c r="V2611" s="11">
        <v>41074.90452546296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 s="6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0">
        <f t="shared" si="284"/>
        <v>42564.547743055555</v>
      </c>
      <c r="T2612" s="10">
        <f t="shared" si="285"/>
        <v>42603.957638888889</v>
      </c>
      <c r="U2612">
        <f t="shared" si="286"/>
        <v>2016</v>
      </c>
      <c r="V2612" s="11">
        <v>42564.547743055555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 s="6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0">
        <f t="shared" si="284"/>
        <v>42704.002476851849</v>
      </c>
      <c r="T2613" s="10">
        <f t="shared" si="285"/>
        <v>42737.624305555553</v>
      </c>
      <c r="U2613">
        <f t="shared" si="286"/>
        <v>2016</v>
      </c>
      <c r="V2613" s="11">
        <v>42704.002476851849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 s="6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0">
        <f t="shared" si="284"/>
        <v>41981.809837962959</v>
      </c>
      <c r="T2614" s="10">
        <f t="shared" si="285"/>
        <v>42012.809837962959</v>
      </c>
      <c r="U2614">
        <f t="shared" si="286"/>
        <v>2014</v>
      </c>
      <c r="V2614" s="11">
        <v>41981.809837962959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 s="6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0">
        <f t="shared" si="284"/>
        <v>41143.484884259255</v>
      </c>
      <c r="T2615" s="10">
        <f t="shared" si="285"/>
        <v>41173.484884259255</v>
      </c>
      <c r="U2615">
        <f t="shared" si="286"/>
        <v>2012</v>
      </c>
      <c r="V2615" s="11">
        <v>41143.484884259255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 s="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0">
        <f t="shared" si="284"/>
        <v>41730.375138888885</v>
      </c>
      <c r="T2616" s="10">
        <f t="shared" si="285"/>
        <v>41758.875</v>
      </c>
      <c r="U2616">
        <f t="shared" si="286"/>
        <v>2014</v>
      </c>
      <c r="V2616" s="11">
        <v>41730.375138888885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 s="6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0">
        <f t="shared" si="284"/>
        <v>42453.163935185185</v>
      </c>
      <c r="T2617" s="10">
        <f t="shared" si="285"/>
        <v>42490.166666666664</v>
      </c>
      <c r="U2617">
        <f t="shared" si="286"/>
        <v>2016</v>
      </c>
      <c r="V2617" s="11">
        <v>42453.163935185185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 s="6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0">
        <f t="shared" si="284"/>
        <v>42211.661215277774</v>
      </c>
      <c r="T2618" s="10">
        <f t="shared" si="285"/>
        <v>42241.661215277774</v>
      </c>
      <c r="U2618">
        <f t="shared" si="286"/>
        <v>2015</v>
      </c>
      <c r="V2618" s="11">
        <v>42211.661215277774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 s="6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0">
        <f t="shared" si="284"/>
        <v>41902.541099537033</v>
      </c>
      <c r="T2619" s="10">
        <f t="shared" si="285"/>
        <v>41932.541099537033</v>
      </c>
      <c r="U2619">
        <f t="shared" si="286"/>
        <v>2014</v>
      </c>
      <c r="V2619" s="11">
        <v>41902.541099537033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 s="6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0">
        <f t="shared" si="284"/>
        <v>42279.459039351852</v>
      </c>
      <c r="T2620" s="10">
        <f t="shared" si="285"/>
        <v>42339.500706018516</v>
      </c>
      <c r="U2620">
        <f t="shared" si="286"/>
        <v>2015</v>
      </c>
      <c r="V2620" s="11">
        <v>42279.459039351852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 s="6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0">
        <f t="shared" si="284"/>
        <v>42273.55097222222</v>
      </c>
      <c r="T2621" s="10">
        <f t="shared" si="285"/>
        <v>42300.124999999993</v>
      </c>
      <c r="U2621">
        <f t="shared" si="286"/>
        <v>2015</v>
      </c>
      <c r="V2621" s="11">
        <v>42273.55097222222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 s="6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0">
        <f t="shared" si="284"/>
        <v>42250.833819444444</v>
      </c>
      <c r="T2622" s="10">
        <f t="shared" si="285"/>
        <v>42287.708333333336</v>
      </c>
      <c r="U2622">
        <f t="shared" si="286"/>
        <v>2015</v>
      </c>
      <c r="V2622" s="11">
        <v>42250.833819444444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 s="6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0">
        <f t="shared" si="284"/>
        <v>42115.414212962954</v>
      </c>
      <c r="T2623" s="10">
        <f t="shared" si="285"/>
        <v>42145.414212962954</v>
      </c>
      <c r="U2623">
        <f t="shared" si="286"/>
        <v>2015</v>
      </c>
      <c r="V2623" s="11">
        <v>42115.414212962954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 s="6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0">
        <f t="shared" si="284"/>
        <v>42689.409907407404</v>
      </c>
      <c r="T2624" s="10">
        <f t="shared" si="285"/>
        <v>42734.409907407404</v>
      </c>
      <c r="U2624">
        <f t="shared" si="286"/>
        <v>2016</v>
      </c>
      <c r="V2624" s="11">
        <v>42689.409907407404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 s="6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0">
        <f t="shared" si="284"/>
        <v>42691.923217592594</v>
      </c>
      <c r="T2625" s="10">
        <f t="shared" si="285"/>
        <v>42705.923217592594</v>
      </c>
      <c r="U2625">
        <f t="shared" si="286"/>
        <v>2016</v>
      </c>
      <c r="V2625" s="11">
        <v>42691.923217592594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13.794206249999998</v>
      </c>
      <c r="P2626" s="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0">
        <f t="shared" si="284"/>
        <v>41144.088217592594</v>
      </c>
      <c r="T2626" s="10">
        <f t="shared" si="285"/>
        <v>41165.088217592594</v>
      </c>
      <c r="U2626">
        <f t="shared" si="286"/>
        <v>2012</v>
      </c>
      <c r="V2626" s="11">
        <v>41144.088217592594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E2627/D2627</f>
        <v>9.56</v>
      </c>
      <c r="P2627" s="6">
        <f t="shared" ref="P2627:P2690" si="288">E2627/L2627</f>
        <v>27.576923076923077</v>
      </c>
      <c r="Q2627" t="str">
        <f t="shared" ref="Q2627:Q2690" si="289">LEFT(N2627,FIND("/",N2627)-1)</f>
        <v>technology</v>
      </c>
      <c r="R2627" t="str">
        <f t="shared" ref="R2627:R2690" si="290">MID(N2627,FIND("/",N2627)+1,LEN(N2627))</f>
        <v>space exploration</v>
      </c>
      <c r="S2627" s="10">
        <f t="shared" ref="S2627:S2690" si="291">(((J2627/60)/60)/24)+DATE(1970,1,1)+(-8/24)</f>
        <v>42658.476944444446</v>
      </c>
      <c r="T2627" s="10">
        <f t="shared" ref="T2627:T2690" si="292">(((I2627/60)/60)/24)+DATE(1970,1,1)+(-8/24)</f>
        <v>42683.518611111103</v>
      </c>
      <c r="U2627">
        <f t="shared" ref="U2627:U2690" si="293">YEAR(S2627)</f>
        <v>2016</v>
      </c>
      <c r="V2627" s="11">
        <v>42658.476944444446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 s="6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0">
        <f t="shared" si="291"/>
        <v>42128.29478009259</v>
      </c>
      <c r="T2628" s="10">
        <f t="shared" si="292"/>
        <v>42158.29478009259</v>
      </c>
      <c r="U2628">
        <f t="shared" si="293"/>
        <v>2015</v>
      </c>
      <c r="V2628" s="11">
        <v>42128.29478009259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 s="6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0">
        <f t="shared" si="291"/>
        <v>42304.496076388888</v>
      </c>
      <c r="T2629" s="10">
        <f t="shared" si="292"/>
        <v>42334.53774305556</v>
      </c>
      <c r="U2629">
        <f t="shared" si="293"/>
        <v>2015</v>
      </c>
      <c r="V2629" s="11">
        <v>42304.496076388888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 s="6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0">
        <f t="shared" si="291"/>
        <v>41953.632719907408</v>
      </c>
      <c r="T2630" s="10">
        <f t="shared" si="292"/>
        <v>41973.632719907408</v>
      </c>
      <c r="U2630">
        <f t="shared" si="293"/>
        <v>2014</v>
      </c>
      <c r="V2630" s="11">
        <v>41953.632719907408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 s="6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0">
        <f t="shared" si="291"/>
        <v>42108.205115740733</v>
      </c>
      <c r="T2631" s="10">
        <f t="shared" si="292"/>
        <v>42138.205115740733</v>
      </c>
      <c r="U2631">
        <f t="shared" si="293"/>
        <v>2015</v>
      </c>
      <c r="V2631" s="11">
        <v>42108.205115740733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 s="6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0">
        <f t="shared" si="291"/>
        <v>42523.772129629629</v>
      </c>
      <c r="T2632" s="10">
        <f t="shared" si="292"/>
        <v>42551.083333333336</v>
      </c>
      <c r="U2632">
        <f t="shared" si="293"/>
        <v>2016</v>
      </c>
      <c r="V2632" s="11">
        <v>42523.772129629629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 s="6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0">
        <f t="shared" si="291"/>
        <v>42217.835960648146</v>
      </c>
      <c r="T2633" s="10">
        <f t="shared" si="292"/>
        <v>42245.835960648146</v>
      </c>
      <c r="U2633">
        <f t="shared" si="293"/>
        <v>2015</v>
      </c>
      <c r="V2633" s="11">
        <v>42217.835960648146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 s="6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0">
        <f t="shared" si="291"/>
        <v>42493.728460648148</v>
      </c>
      <c r="T2634" s="10">
        <f t="shared" si="292"/>
        <v>42518.728460648148</v>
      </c>
      <c r="U2634">
        <f t="shared" si="293"/>
        <v>2016</v>
      </c>
      <c r="V2634" s="11">
        <v>42493.728460648148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 s="6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0">
        <f t="shared" si="291"/>
        <v>41667.489953703705</v>
      </c>
      <c r="T2635" s="10">
        <f t="shared" si="292"/>
        <v>41697.625</v>
      </c>
      <c r="U2635">
        <f t="shared" si="293"/>
        <v>2014</v>
      </c>
      <c r="V2635" s="11">
        <v>41667.489953703705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 s="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0">
        <f t="shared" si="291"/>
        <v>42612.323159722226</v>
      </c>
      <c r="T2636" s="10">
        <f t="shared" si="292"/>
        <v>42642.323159722226</v>
      </c>
      <c r="U2636">
        <f t="shared" si="293"/>
        <v>2016</v>
      </c>
      <c r="V2636" s="11">
        <v>42612.323159722226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6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0">
        <f t="shared" si="291"/>
        <v>42037.617604166669</v>
      </c>
      <c r="T2637" s="10">
        <f t="shared" si="292"/>
        <v>42072.575937499998</v>
      </c>
      <c r="U2637">
        <f t="shared" si="293"/>
        <v>2015</v>
      </c>
      <c r="V2637" s="11">
        <v>42037.617604166669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 s="6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0">
        <f t="shared" si="291"/>
        <v>42636.281412037039</v>
      </c>
      <c r="T2638" s="10">
        <f t="shared" si="292"/>
        <v>42658.708333333336</v>
      </c>
      <c r="U2638">
        <f t="shared" si="293"/>
        <v>2016</v>
      </c>
      <c r="V2638" s="11">
        <v>42636.281412037039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 s="6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0">
        <f t="shared" si="291"/>
        <v>42639.216145833336</v>
      </c>
      <c r="T2639" s="10">
        <f t="shared" si="292"/>
        <v>42655.216145833336</v>
      </c>
      <c r="U2639">
        <f t="shared" si="293"/>
        <v>2016</v>
      </c>
      <c r="V2639" s="11">
        <v>42639.216145833336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 s="6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0">
        <f t="shared" si="291"/>
        <v>41989.57980324074</v>
      </c>
      <c r="T2640" s="10">
        <f t="shared" si="292"/>
        <v>42019.57980324074</v>
      </c>
      <c r="U2640">
        <f t="shared" si="293"/>
        <v>2014</v>
      </c>
      <c r="V2640" s="11">
        <v>41989.57980324074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 s="6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0">
        <f t="shared" si="291"/>
        <v>42024.531805555554</v>
      </c>
      <c r="T2641" s="10">
        <f t="shared" si="292"/>
        <v>42054.531805555554</v>
      </c>
      <c r="U2641">
        <f t="shared" si="293"/>
        <v>2015</v>
      </c>
      <c r="V2641" s="11">
        <v>42024.531805555554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 s="6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0">
        <f t="shared" si="291"/>
        <v>42102.827245370368</v>
      </c>
      <c r="T2642" s="10">
        <f t="shared" si="292"/>
        <v>42162.827245370368</v>
      </c>
      <c r="U2642">
        <f t="shared" si="293"/>
        <v>2015</v>
      </c>
      <c r="V2642" s="11">
        <v>42102.827245370368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 s="6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0">
        <f t="shared" si="291"/>
        <v>41880.493784722217</v>
      </c>
      <c r="T2643" s="10">
        <f t="shared" si="292"/>
        <v>41897.506249999999</v>
      </c>
      <c r="U2643">
        <f t="shared" si="293"/>
        <v>2014</v>
      </c>
      <c r="V2643" s="11">
        <v>41880.493784722217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6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0">
        <f t="shared" si="291"/>
        <v>42535.91328703703</v>
      </c>
      <c r="T2644" s="10">
        <f t="shared" si="292"/>
        <v>42565.956249999996</v>
      </c>
      <c r="U2644">
        <f t="shared" si="293"/>
        <v>2016</v>
      </c>
      <c r="V2644" s="11">
        <v>42535.91328703703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 s="6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0">
        <f t="shared" si="291"/>
        <v>42689.249016203699</v>
      </c>
      <c r="T2645" s="10">
        <f t="shared" si="292"/>
        <v>42724.999305555553</v>
      </c>
      <c r="U2645">
        <f t="shared" si="293"/>
        <v>2016</v>
      </c>
      <c r="V2645" s="11">
        <v>42689.249016203699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 s="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0">
        <f t="shared" si="291"/>
        <v>42774.458738425928</v>
      </c>
      <c r="T2646" s="10">
        <f t="shared" si="292"/>
        <v>42804.458738425928</v>
      </c>
      <c r="U2646">
        <f t="shared" si="293"/>
        <v>2017</v>
      </c>
      <c r="V2646" s="11">
        <v>42774.458738425928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 s="6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0">
        <f t="shared" si="291"/>
        <v>41921.509293981479</v>
      </c>
      <c r="T2647" s="10">
        <f t="shared" si="292"/>
        <v>41951.550960648143</v>
      </c>
      <c r="U2647">
        <f t="shared" si="293"/>
        <v>2014</v>
      </c>
      <c r="V2647" s="11">
        <v>41921.509293981479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 s="6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0">
        <f t="shared" si="291"/>
        <v>42225.97996527778</v>
      </c>
      <c r="T2648" s="10">
        <f t="shared" si="292"/>
        <v>42255.97996527778</v>
      </c>
      <c r="U2648">
        <f t="shared" si="293"/>
        <v>2015</v>
      </c>
      <c r="V2648" s="11">
        <v>42225.97996527778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 s="6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0">
        <f t="shared" si="291"/>
        <v>42199.928460648145</v>
      </c>
      <c r="T2649" s="10">
        <f t="shared" si="292"/>
        <v>42229.928460648145</v>
      </c>
      <c r="U2649">
        <f t="shared" si="293"/>
        <v>2015</v>
      </c>
      <c r="V2649" s="11">
        <v>42199.928460648145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 s="6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0">
        <f t="shared" si="291"/>
        <v>42408.381481481476</v>
      </c>
      <c r="T2650" s="10">
        <f t="shared" si="292"/>
        <v>42438.381481481476</v>
      </c>
      <c r="U2650">
        <f t="shared" si="293"/>
        <v>2016</v>
      </c>
      <c r="V2650" s="11">
        <v>42408.381481481476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 s="6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0">
        <f t="shared" si="291"/>
        <v>42341.663668981484</v>
      </c>
      <c r="T2651" s="10">
        <f t="shared" si="292"/>
        <v>42401.663668981484</v>
      </c>
      <c r="U2651">
        <f t="shared" si="293"/>
        <v>2015</v>
      </c>
      <c r="V2651" s="11">
        <v>42341.663668981484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 s="6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0">
        <f t="shared" si="291"/>
        <v>42695.291006944441</v>
      </c>
      <c r="T2652" s="10">
        <f t="shared" si="292"/>
        <v>42725.291006944441</v>
      </c>
      <c r="U2652">
        <f t="shared" si="293"/>
        <v>2016</v>
      </c>
      <c r="V2652" s="11">
        <v>42695.291006944441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 s="6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0">
        <f t="shared" si="291"/>
        <v>42327.472326388881</v>
      </c>
      <c r="T2653" s="10">
        <f t="shared" si="292"/>
        <v>42355.472326388881</v>
      </c>
      <c r="U2653">
        <f t="shared" si="293"/>
        <v>2015</v>
      </c>
      <c r="V2653" s="11">
        <v>42327.472326388881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 s="6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0">
        <f t="shared" si="291"/>
        <v>41952.825520833336</v>
      </c>
      <c r="T2654" s="10">
        <f t="shared" si="292"/>
        <v>41982.825520833336</v>
      </c>
      <c r="U2654">
        <f t="shared" si="293"/>
        <v>2014</v>
      </c>
      <c r="V2654" s="11">
        <v>41952.825520833336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 s="6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0">
        <f t="shared" si="291"/>
        <v>41771.318599537037</v>
      </c>
      <c r="T2655" s="10">
        <f t="shared" si="292"/>
        <v>41802.833333333328</v>
      </c>
      <c r="U2655">
        <f t="shared" si="293"/>
        <v>2014</v>
      </c>
      <c r="V2655" s="11">
        <v>41771.318599537037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 s="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0">
        <f t="shared" si="291"/>
        <v>42055.26766203704</v>
      </c>
      <c r="T2656" s="10">
        <f t="shared" si="292"/>
        <v>42115.225995370369</v>
      </c>
      <c r="U2656">
        <f t="shared" si="293"/>
        <v>2015</v>
      </c>
      <c r="V2656" s="11">
        <v>42055.26766203704</v>
      </c>
    </row>
    <row r="2657" spans="1:22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 s="6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0">
        <f t="shared" si="291"/>
        <v>42381.532951388886</v>
      </c>
      <c r="T2657" s="10">
        <f t="shared" si="292"/>
        <v>42409.499999999993</v>
      </c>
      <c r="U2657">
        <f t="shared" si="293"/>
        <v>2016</v>
      </c>
      <c r="V2657" s="11">
        <v>42381.532951388886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 s="6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0">
        <f t="shared" si="291"/>
        <v>42767.355185185181</v>
      </c>
      <c r="T2658" s="10">
        <f t="shared" si="292"/>
        <v>42806.458333333336</v>
      </c>
      <c r="U2658">
        <f t="shared" si="293"/>
        <v>2017</v>
      </c>
      <c r="V2658" s="11">
        <v>42767.355185185181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 s="6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0">
        <f t="shared" si="291"/>
        <v>42551.595520833333</v>
      </c>
      <c r="T2659" s="10">
        <f t="shared" si="292"/>
        <v>42584.729166666664</v>
      </c>
      <c r="U2659">
        <f t="shared" si="293"/>
        <v>2016</v>
      </c>
      <c r="V2659" s="11">
        <v>42551.595520833333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 s="6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0">
        <f t="shared" si="291"/>
        <v>42551.550856481481</v>
      </c>
      <c r="T2660" s="10">
        <f t="shared" si="292"/>
        <v>42581.550856481481</v>
      </c>
      <c r="U2660">
        <f t="shared" si="293"/>
        <v>2016</v>
      </c>
      <c r="V2660" s="11">
        <v>42551.550856481481</v>
      </c>
    </row>
    <row r="2661" spans="1:22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 s="6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0">
        <f t="shared" si="291"/>
        <v>42081.736226851855</v>
      </c>
      <c r="T2661" s="10">
        <f t="shared" si="292"/>
        <v>42111.736226851855</v>
      </c>
      <c r="U2661">
        <f t="shared" si="293"/>
        <v>2015</v>
      </c>
      <c r="V2661" s="11">
        <v>42081.736226851855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 s="6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0">
        <f t="shared" si="291"/>
        <v>42272.379837962959</v>
      </c>
      <c r="T2662" s="10">
        <f t="shared" si="292"/>
        <v>42332.421504629623</v>
      </c>
      <c r="U2662">
        <f t="shared" si="293"/>
        <v>2015</v>
      </c>
      <c r="V2662" s="11">
        <v>42272.379837962959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 s="6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0">
        <f t="shared" si="291"/>
        <v>41542.625115740739</v>
      </c>
      <c r="T2663" s="10">
        <f t="shared" si="292"/>
        <v>41572.625115740739</v>
      </c>
      <c r="U2663">
        <f t="shared" si="293"/>
        <v>2013</v>
      </c>
      <c r="V2663" s="11">
        <v>41542.625115740739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 s="6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0">
        <f t="shared" si="291"/>
        <v>42207.413344907407</v>
      </c>
      <c r="T2664" s="10">
        <f t="shared" si="292"/>
        <v>42237.413344907407</v>
      </c>
      <c r="U2664">
        <f t="shared" si="293"/>
        <v>2015</v>
      </c>
      <c r="V2664" s="11">
        <v>42207.413344907407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 s="6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0">
        <f t="shared" si="291"/>
        <v>42222.28943287037</v>
      </c>
      <c r="T2665" s="10">
        <f t="shared" si="292"/>
        <v>42251.291666666664</v>
      </c>
      <c r="U2665">
        <f t="shared" si="293"/>
        <v>2015</v>
      </c>
      <c r="V2665" s="11">
        <v>42222.28943287037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 s="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0">
        <f t="shared" si="291"/>
        <v>42312.692094907405</v>
      </c>
      <c r="T2666" s="10">
        <f t="shared" si="292"/>
        <v>42346.957638888889</v>
      </c>
      <c r="U2666">
        <f t="shared" si="293"/>
        <v>2015</v>
      </c>
      <c r="V2666" s="11">
        <v>42312.692094907405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 s="6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0">
        <f t="shared" si="291"/>
        <v>42083.562199074069</v>
      </c>
      <c r="T2667" s="10">
        <f t="shared" si="292"/>
        <v>42128.562199074069</v>
      </c>
      <c r="U2667">
        <f t="shared" si="293"/>
        <v>2015</v>
      </c>
      <c r="V2667" s="11">
        <v>42083.562199074069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 s="6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0">
        <f t="shared" si="291"/>
        <v>42235.43100694444</v>
      </c>
      <c r="T2668" s="10">
        <f t="shared" si="292"/>
        <v>42272.541666666664</v>
      </c>
      <c r="U2668">
        <f t="shared" si="293"/>
        <v>2015</v>
      </c>
      <c r="V2668" s="11">
        <v>42235.43100694444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 s="6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0">
        <f t="shared" si="291"/>
        <v>42380.592777777776</v>
      </c>
      <c r="T2669" s="10">
        <f t="shared" si="292"/>
        <v>42410.592777777776</v>
      </c>
      <c r="U2669">
        <f t="shared" si="293"/>
        <v>2016</v>
      </c>
      <c r="V2669" s="11">
        <v>42380.592777777776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 s="6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0">
        <f t="shared" si="291"/>
        <v>42275.255381944437</v>
      </c>
      <c r="T2670" s="10">
        <f t="shared" si="292"/>
        <v>42317.272222222215</v>
      </c>
      <c r="U2670">
        <f t="shared" si="293"/>
        <v>2015</v>
      </c>
      <c r="V2670" s="11">
        <v>42275.255381944437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 s="6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0">
        <f t="shared" si="291"/>
        <v>42318.702499999999</v>
      </c>
      <c r="T2671" s="10">
        <f t="shared" si="292"/>
        <v>42378.702499999999</v>
      </c>
      <c r="U2671">
        <f t="shared" si="293"/>
        <v>2015</v>
      </c>
      <c r="V2671" s="11">
        <v>42318.702499999999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 s="6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0">
        <f t="shared" si="291"/>
        <v>41820.687268518515</v>
      </c>
      <c r="T2672" s="10">
        <f t="shared" si="292"/>
        <v>41848.687268518515</v>
      </c>
      <c r="U2672">
        <f t="shared" si="293"/>
        <v>2014</v>
      </c>
      <c r="V2672" s="11">
        <v>41820.687268518515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 s="6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0">
        <f t="shared" si="291"/>
        <v>41962.415694444448</v>
      </c>
      <c r="T2673" s="10">
        <f t="shared" si="292"/>
        <v>41992.484722222223</v>
      </c>
      <c r="U2673">
        <f t="shared" si="293"/>
        <v>2014</v>
      </c>
      <c r="V2673" s="11">
        <v>41962.415694444448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 s="6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0">
        <f t="shared" si="291"/>
        <v>42344.550810185181</v>
      </c>
      <c r="T2674" s="10">
        <f t="shared" si="292"/>
        <v>42365.916666666664</v>
      </c>
      <c r="U2674">
        <f t="shared" si="293"/>
        <v>2015</v>
      </c>
      <c r="V2674" s="11">
        <v>42344.550810185181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 s="6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0">
        <f t="shared" si="291"/>
        <v>41912.208321759259</v>
      </c>
      <c r="T2675" s="10">
        <f t="shared" si="292"/>
        <v>41941.614583333328</v>
      </c>
      <c r="U2675">
        <f t="shared" si="293"/>
        <v>2014</v>
      </c>
      <c r="V2675" s="11">
        <v>41912.208321759259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 s="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0">
        <f t="shared" si="291"/>
        <v>42529.299421296295</v>
      </c>
      <c r="T2676" s="10">
        <f t="shared" si="292"/>
        <v>42555.874305555553</v>
      </c>
      <c r="U2676">
        <f t="shared" si="293"/>
        <v>2016</v>
      </c>
      <c r="V2676" s="11">
        <v>42529.299421296295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 s="6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0">
        <f t="shared" si="291"/>
        <v>41923.524178240739</v>
      </c>
      <c r="T2677" s="10">
        <f t="shared" si="292"/>
        <v>41953.565844907404</v>
      </c>
      <c r="U2677">
        <f t="shared" si="293"/>
        <v>2014</v>
      </c>
      <c r="V2677" s="11">
        <v>41923.524178240739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 s="6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0">
        <f t="shared" si="291"/>
        <v>42482.291365740741</v>
      </c>
      <c r="T2678" s="10">
        <f t="shared" si="292"/>
        <v>42512.291365740741</v>
      </c>
      <c r="U2678">
        <f t="shared" si="293"/>
        <v>2016</v>
      </c>
      <c r="V2678" s="11">
        <v>42482.291365740741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 s="6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0">
        <f t="shared" si="291"/>
        <v>41792.696099537032</v>
      </c>
      <c r="T2679" s="10">
        <f t="shared" si="292"/>
        <v>41822.696099537032</v>
      </c>
      <c r="U2679">
        <f t="shared" si="293"/>
        <v>2014</v>
      </c>
      <c r="V2679" s="11">
        <v>41792.696099537032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 s="6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0">
        <f t="shared" si="291"/>
        <v>42241.464872685181</v>
      </c>
      <c r="T2680" s="10">
        <f t="shared" si="292"/>
        <v>42271.464872685181</v>
      </c>
      <c r="U2680">
        <f t="shared" si="293"/>
        <v>2015</v>
      </c>
      <c r="V2680" s="11">
        <v>42241.464872685181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 s="6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0">
        <f t="shared" si="291"/>
        <v>42032.667754629627</v>
      </c>
      <c r="T2681" s="10">
        <f t="shared" si="292"/>
        <v>42062.667754629627</v>
      </c>
      <c r="U2681">
        <f t="shared" si="293"/>
        <v>2015</v>
      </c>
      <c r="V2681" s="11">
        <v>42032.667754629627</v>
      </c>
    </row>
    <row r="2682" spans="1:2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 s="6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0">
        <f t="shared" si="291"/>
        <v>42435.878368055557</v>
      </c>
      <c r="T2682" s="10">
        <f t="shared" si="292"/>
        <v>42465.836701388886</v>
      </c>
      <c r="U2682">
        <f t="shared" si="293"/>
        <v>2016</v>
      </c>
      <c r="V2682" s="11">
        <v>42435.878368055557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 s="6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0">
        <f t="shared" si="291"/>
        <v>41805.561921296292</v>
      </c>
      <c r="T2683" s="10">
        <f t="shared" si="292"/>
        <v>41830.561921296292</v>
      </c>
      <c r="U2683">
        <f t="shared" si="293"/>
        <v>2014</v>
      </c>
      <c r="V2683" s="11">
        <v>41805.561921296292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 s="6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0">
        <f t="shared" si="291"/>
        <v>41932.538657407407</v>
      </c>
      <c r="T2684" s="10">
        <f t="shared" si="292"/>
        <v>41964.915972222218</v>
      </c>
      <c r="U2684">
        <f t="shared" si="293"/>
        <v>2014</v>
      </c>
      <c r="V2684" s="11">
        <v>41932.538657407407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 s="6">
        <f t="shared" si="288"/>
        <v>12</v>
      </c>
      <c r="Q2685" t="str">
        <f t="shared" si="289"/>
        <v>food</v>
      </c>
      <c r="R2685" t="str">
        <f t="shared" si="290"/>
        <v>food trucks</v>
      </c>
      <c r="S2685" s="10">
        <f t="shared" si="291"/>
        <v>42034.421759259254</v>
      </c>
      <c r="T2685" s="10">
        <f t="shared" si="292"/>
        <v>42064.421759259254</v>
      </c>
      <c r="U2685">
        <f t="shared" si="293"/>
        <v>2015</v>
      </c>
      <c r="V2685" s="11">
        <v>42034.421759259254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 s="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0">
        <f t="shared" si="291"/>
        <v>41820.581307870365</v>
      </c>
      <c r="T2686" s="10">
        <f t="shared" si="292"/>
        <v>41860.581307870365</v>
      </c>
      <c r="U2686">
        <f t="shared" si="293"/>
        <v>2014</v>
      </c>
      <c r="V2686" s="11">
        <v>41820.581307870365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 s="6">
        <f t="shared" si="288"/>
        <v>10</v>
      </c>
      <c r="Q2687" t="str">
        <f t="shared" si="289"/>
        <v>food</v>
      </c>
      <c r="R2687" t="str">
        <f t="shared" si="290"/>
        <v>food trucks</v>
      </c>
      <c r="S2687" s="10">
        <f t="shared" si="291"/>
        <v>42061.362615740734</v>
      </c>
      <c r="T2687" s="10">
        <f t="shared" si="292"/>
        <v>42121.320949074077</v>
      </c>
      <c r="U2687">
        <f t="shared" si="293"/>
        <v>2015</v>
      </c>
      <c r="V2687" s="11">
        <v>42061.362615740734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6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0">
        <f t="shared" si="291"/>
        <v>41892.641469907401</v>
      </c>
      <c r="T2688" s="10">
        <f t="shared" si="292"/>
        <v>41912.641469907401</v>
      </c>
      <c r="U2688">
        <f t="shared" si="293"/>
        <v>2014</v>
      </c>
      <c r="V2688" s="11">
        <v>41892.641469907401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6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0">
        <f t="shared" si="291"/>
        <v>42154.306921296295</v>
      </c>
      <c r="T2689" s="10">
        <f t="shared" si="292"/>
        <v>42184.306921296295</v>
      </c>
      <c r="U2689">
        <f t="shared" si="293"/>
        <v>2015</v>
      </c>
      <c r="V2689" s="11">
        <v>42154.306921296295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1.48E-3</v>
      </c>
      <c r="P2690" s="6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0">
        <f t="shared" si="291"/>
        <v>42027.785532407412</v>
      </c>
      <c r="T2690" s="10">
        <f t="shared" si="292"/>
        <v>42058.791666666664</v>
      </c>
      <c r="U2690">
        <f t="shared" si="293"/>
        <v>2015</v>
      </c>
      <c r="V2690" s="11">
        <v>42027.785532407412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E2691/D2691</f>
        <v>2.8571428571428571E-5</v>
      </c>
      <c r="P2691" s="6">
        <f t="shared" ref="P2691:P2754" si="295">E2691/L2691</f>
        <v>1</v>
      </c>
      <c r="Q2691" t="str">
        <f t="shared" ref="Q2691:Q2754" si="296">LEFT(N2691,FIND("/",N2691)-1)</f>
        <v>food</v>
      </c>
      <c r="R2691" t="str">
        <f t="shared" ref="R2691:R2754" si="297">MID(N2691,FIND("/",N2691)+1,LEN(N2691))</f>
        <v>food trucks</v>
      </c>
      <c r="S2691" s="10">
        <f t="shared" ref="S2691:S2754" si="298">(((J2691/60)/60)/24)+DATE(1970,1,1)+(-8/24)</f>
        <v>42551.628356481473</v>
      </c>
      <c r="T2691" s="10">
        <f t="shared" ref="T2691:T2754" si="299">(((I2691/60)/60)/24)+DATE(1970,1,1)+(-8/24)</f>
        <v>42581.628356481473</v>
      </c>
      <c r="U2691">
        <f t="shared" ref="U2691:U2754" si="300">YEAR(S2691)</f>
        <v>2016</v>
      </c>
      <c r="V2691" s="11">
        <v>42551.628356481473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 s="6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0">
        <f t="shared" si="298"/>
        <v>42112.77171296296</v>
      </c>
      <c r="T2692" s="10">
        <f t="shared" si="299"/>
        <v>42157.77171296296</v>
      </c>
      <c r="U2692">
        <f t="shared" si="300"/>
        <v>2015</v>
      </c>
      <c r="V2692" s="11">
        <v>42112.77171296296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 s="6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0">
        <f t="shared" si="298"/>
        <v>42089.390706018516</v>
      </c>
      <c r="T2693" s="10">
        <f t="shared" si="299"/>
        <v>42134.390706018516</v>
      </c>
      <c r="U2693">
        <f t="shared" si="300"/>
        <v>2015</v>
      </c>
      <c r="V2693" s="11">
        <v>42089.390706018516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 s="6">
        <f t="shared" si="295"/>
        <v>25</v>
      </c>
      <c r="Q2694" t="str">
        <f t="shared" si="296"/>
        <v>food</v>
      </c>
      <c r="R2694" t="str">
        <f t="shared" si="297"/>
        <v>food trucks</v>
      </c>
      <c r="S2694" s="10">
        <f t="shared" si="298"/>
        <v>42058.000694444439</v>
      </c>
      <c r="T2694" s="10">
        <f t="shared" si="299"/>
        <v>42087.959027777775</v>
      </c>
      <c r="U2694">
        <f t="shared" si="300"/>
        <v>2015</v>
      </c>
      <c r="V2694" s="11">
        <v>42058.000694444439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 s="6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0">
        <f t="shared" si="298"/>
        <v>41833.805162037032</v>
      </c>
      <c r="T2695" s="10">
        <f t="shared" si="299"/>
        <v>41863.805162037032</v>
      </c>
      <c r="U2695">
        <f t="shared" si="300"/>
        <v>2014</v>
      </c>
      <c r="V2695" s="11">
        <v>41833.805162037032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 s="6">
        <f t="shared" si="295"/>
        <v>1</v>
      </c>
      <c r="Q2696" t="str">
        <f t="shared" si="296"/>
        <v>food</v>
      </c>
      <c r="R2696" t="str">
        <f t="shared" si="297"/>
        <v>food trucks</v>
      </c>
      <c r="S2696" s="10">
        <f t="shared" si="298"/>
        <v>41877.807164351849</v>
      </c>
      <c r="T2696" s="10">
        <f t="shared" si="299"/>
        <v>41907.807164351849</v>
      </c>
      <c r="U2696">
        <f t="shared" si="300"/>
        <v>2014</v>
      </c>
      <c r="V2696" s="11">
        <v>41877.807164351849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 s="6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0">
        <f t="shared" si="298"/>
        <v>42047.848587962959</v>
      </c>
      <c r="T2697" s="10">
        <f t="shared" si="299"/>
        <v>42107.806921296295</v>
      </c>
      <c r="U2697">
        <f t="shared" si="300"/>
        <v>2015</v>
      </c>
      <c r="V2697" s="11">
        <v>42047.848587962959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 s="6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0">
        <f t="shared" si="298"/>
        <v>41964.511111111111</v>
      </c>
      <c r="T2698" s="10">
        <f t="shared" si="299"/>
        <v>41998.511111111111</v>
      </c>
      <c r="U2698">
        <f t="shared" si="300"/>
        <v>2014</v>
      </c>
      <c r="V2698" s="11">
        <v>41964.511111111111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 s="6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0">
        <f t="shared" si="298"/>
        <v>42187.606747685182</v>
      </c>
      <c r="T2699" s="10">
        <f t="shared" si="299"/>
        <v>42218.583333333336</v>
      </c>
      <c r="U2699">
        <f t="shared" si="300"/>
        <v>2015</v>
      </c>
      <c r="V2699" s="11">
        <v>42187.606747685182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 s="6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0">
        <f t="shared" si="298"/>
        <v>41787.564907407403</v>
      </c>
      <c r="T2700" s="10">
        <f t="shared" si="299"/>
        <v>41817.564907407403</v>
      </c>
      <c r="U2700">
        <f t="shared" si="300"/>
        <v>2014</v>
      </c>
      <c r="V2700" s="11">
        <v>41787.564907407403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6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0">
        <f t="shared" si="298"/>
        <v>41829.563229166662</v>
      </c>
      <c r="T2701" s="10">
        <f t="shared" si="299"/>
        <v>41859.563229166662</v>
      </c>
      <c r="U2701">
        <f t="shared" si="300"/>
        <v>2014</v>
      </c>
      <c r="V2701" s="11">
        <v>41829.563229166662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 s="6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0">
        <f t="shared" si="298"/>
        <v>41870.541342592594</v>
      </c>
      <c r="T2702" s="10">
        <f t="shared" si="299"/>
        <v>41900.541342592594</v>
      </c>
      <c r="U2702">
        <f t="shared" si="300"/>
        <v>2014</v>
      </c>
      <c r="V2702" s="11">
        <v>41870.541342592594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 s="6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0">
        <f t="shared" si="298"/>
        <v>42801.441365740735</v>
      </c>
      <c r="T2703" s="10">
        <f t="shared" si="299"/>
        <v>42832.399699074071</v>
      </c>
      <c r="U2703">
        <f t="shared" si="300"/>
        <v>2017</v>
      </c>
      <c r="V2703" s="11">
        <v>42801.441365740735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 s="6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0">
        <f t="shared" si="298"/>
        <v>42800.468483796292</v>
      </c>
      <c r="T2704" s="10">
        <f t="shared" si="299"/>
        <v>42830.426817129628</v>
      </c>
      <c r="U2704">
        <f t="shared" si="300"/>
        <v>2017</v>
      </c>
      <c r="V2704" s="11">
        <v>42800.468483796292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 s="6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0">
        <f t="shared" si="298"/>
        <v>42756.356828703698</v>
      </c>
      <c r="T2705" s="10">
        <f t="shared" si="299"/>
        <v>42816.315162037034</v>
      </c>
      <c r="U2705">
        <f t="shared" si="300"/>
        <v>2017</v>
      </c>
      <c r="V2705" s="11">
        <v>42756.356828703698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 s="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0">
        <f t="shared" si="298"/>
        <v>42787.529097222221</v>
      </c>
      <c r="T2706" s="10">
        <f t="shared" si="299"/>
        <v>42830.48743055555</v>
      </c>
      <c r="U2706">
        <f t="shared" si="300"/>
        <v>2017</v>
      </c>
      <c r="V2706" s="11">
        <v>42787.529097222221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 s="6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0">
        <f t="shared" si="298"/>
        <v>42773.58284722222</v>
      </c>
      <c r="T2707" s="10">
        <f t="shared" si="299"/>
        <v>42818.541180555556</v>
      </c>
      <c r="U2707">
        <f t="shared" si="300"/>
        <v>2017</v>
      </c>
      <c r="V2707" s="11">
        <v>42773.58284722222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 s="6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0">
        <f t="shared" si="298"/>
        <v>41898.961608796293</v>
      </c>
      <c r="T2708" s="10">
        <f t="shared" si="299"/>
        <v>41927.957638888889</v>
      </c>
      <c r="U2708">
        <f t="shared" si="300"/>
        <v>2014</v>
      </c>
      <c r="V2708" s="11">
        <v>41898.961608796293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 s="6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0">
        <f t="shared" si="298"/>
        <v>41391.449571759258</v>
      </c>
      <c r="T2709" s="10">
        <f t="shared" si="299"/>
        <v>41420.957638888889</v>
      </c>
      <c r="U2709">
        <f t="shared" si="300"/>
        <v>2013</v>
      </c>
      <c r="V2709" s="11">
        <v>41391.449571759258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 s="6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0">
        <f t="shared" si="298"/>
        <v>42512.364884259259</v>
      </c>
      <c r="T2710" s="10">
        <f t="shared" si="299"/>
        <v>42572.364884259259</v>
      </c>
      <c r="U2710">
        <f t="shared" si="300"/>
        <v>2016</v>
      </c>
      <c r="V2710" s="11">
        <v>42512.364884259259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 s="6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0">
        <f t="shared" si="298"/>
        <v>42611.816446759258</v>
      </c>
      <c r="T2711" s="10">
        <f t="shared" si="299"/>
        <v>42646.832638888889</v>
      </c>
      <c r="U2711">
        <f t="shared" si="300"/>
        <v>2016</v>
      </c>
      <c r="V2711" s="11">
        <v>42611.816446759258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 s="6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0">
        <f t="shared" si="298"/>
        <v>41827.896157407406</v>
      </c>
      <c r="T2712" s="10">
        <f t="shared" si="299"/>
        <v>41859.75</v>
      </c>
      <c r="U2712">
        <f t="shared" si="300"/>
        <v>2014</v>
      </c>
      <c r="V2712" s="11">
        <v>41827.896157407406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 s="6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0">
        <f t="shared" si="298"/>
        <v>41780.411921296298</v>
      </c>
      <c r="T2713" s="10">
        <f t="shared" si="299"/>
        <v>41810.584027777775</v>
      </c>
      <c r="U2713">
        <f t="shared" si="300"/>
        <v>2014</v>
      </c>
      <c r="V2713" s="11">
        <v>41780.411921296298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 s="6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0">
        <f t="shared" si="298"/>
        <v>41431.728703703702</v>
      </c>
      <c r="T2714" s="10">
        <f t="shared" si="299"/>
        <v>41468.416666666664</v>
      </c>
      <c r="U2714">
        <f t="shared" si="300"/>
        <v>2013</v>
      </c>
      <c r="V2714" s="11">
        <v>41431.728703703702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 s="6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0">
        <f t="shared" si="298"/>
        <v>42322.320416666662</v>
      </c>
      <c r="T2715" s="10">
        <f t="shared" si="299"/>
        <v>42362.320416666662</v>
      </c>
      <c r="U2715">
        <f t="shared" si="300"/>
        <v>2015</v>
      </c>
      <c r="V2715" s="11">
        <v>42322.320416666662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 s="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0">
        <f t="shared" si="298"/>
        <v>42629.321712962956</v>
      </c>
      <c r="T2716" s="10">
        <f t="shared" si="299"/>
        <v>42657.624999999993</v>
      </c>
      <c r="U2716">
        <f t="shared" si="300"/>
        <v>2016</v>
      </c>
      <c r="V2716" s="11">
        <v>42629.321712962956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 s="6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0">
        <f t="shared" si="298"/>
        <v>42387.065138888887</v>
      </c>
      <c r="T2717" s="10">
        <f t="shared" si="299"/>
        <v>42421.065138888887</v>
      </c>
      <c r="U2717">
        <f t="shared" si="300"/>
        <v>2016</v>
      </c>
      <c r="V2717" s="11">
        <v>42387.065138888887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 s="6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0">
        <f t="shared" si="298"/>
        <v>42254.999918981477</v>
      </c>
      <c r="T2718" s="10">
        <f t="shared" si="299"/>
        <v>42284.999918981477</v>
      </c>
      <c r="U2718">
        <f t="shared" si="300"/>
        <v>2015</v>
      </c>
      <c r="V2718" s="11">
        <v>42254.999918981477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 s="6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0">
        <f t="shared" si="298"/>
        <v>41934.581585648149</v>
      </c>
      <c r="T2719" s="10">
        <f t="shared" si="299"/>
        <v>41979.623252314814</v>
      </c>
      <c r="U2719">
        <f t="shared" si="300"/>
        <v>2014</v>
      </c>
      <c r="V2719" s="11">
        <v>41934.581585648149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 s="6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0">
        <f t="shared" si="298"/>
        <v>42465.263252314813</v>
      </c>
      <c r="T2720" s="10">
        <f t="shared" si="299"/>
        <v>42493.624999999993</v>
      </c>
      <c r="U2720">
        <f t="shared" si="300"/>
        <v>2016</v>
      </c>
      <c r="V2720" s="11">
        <v>42465.263252314813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 s="6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0">
        <f t="shared" si="298"/>
        <v>42417.697847222218</v>
      </c>
      <c r="T2721" s="10">
        <f t="shared" si="299"/>
        <v>42477.656180555547</v>
      </c>
      <c r="U2721">
        <f t="shared" si="300"/>
        <v>2016</v>
      </c>
      <c r="V2721" s="11">
        <v>42417.697847222218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 s="6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0">
        <f t="shared" si="298"/>
        <v>42655.132557870362</v>
      </c>
      <c r="T2722" s="10">
        <f t="shared" si="299"/>
        <v>42685.174224537033</v>
      </c>
      <c r="U2722">
        <f t="shared" si="300"/>
        <v>2016</v>
      </c>
      <c r="V2722" s="11">
        <v>42655.132557870362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 s="6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0">
        <f t="shared" si="298"/>
        <v>41493.210625</v>
      </c>
      <c r="T2723" s="10">
        <f t="shared" si="299"/>
        <v>41523.458333333328</v>
      </c>
      <c r="U2723">
        <f t="shared" si="300"/>
        <v>2013</v>
      </c>
      <c r="V2723" s="11">
        <v>41493.210625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 s="6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0">
        <f t="shared" si="298"/>
        <v>42704.52376157407</v>
      </c>
      <c r="T2724" s="10">
        <f t="shared" si="299"/>
        <v>42764.52376157407</v>
      </c>
      <c r="U2724">
        <f t="shared" si="300"/>
        <v>2016</v>
      </c>
      <c r="V2724" s="11">
        <v>42704.52376157407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 s="6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0">
        <f t="shared" si="298"/>
        <v>41944.505648148144</v>
      </c>
      <c r="T2725" s="10">
        <f t="shared" si="299"/>
        <v>42004.547314814808</v>
      </c>
      <c r="U2725">
        <f t="shared" si="300"/>
        <v>2014</v>
      </c>
      <c r="V2725" s="11">
        <v>41944.505648148144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 s="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0">
        <f t="shared" si="298"/>
        <v>42198.993738425925</v>
      </c>
      <c r="T2726" s="10">
        <f t="shared" si="299"/>
        <v>42230.993738425925</v>
      </c>
      <c r="U2726">
        <f t="shared" si="300"/>
        <v>2015</v>
      </c>
      <c r="V2726" s="11">
        <v>42198.993738425925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 s="6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0">
        <f t="shared" si="298"/>
        <v>42745.41128472222</v>
      </c>
      <c r="T2727" s="10">
        <f t="shared" si="299"/>
        <v>42795.41128472222</v>
      </c>
      <c r="U2727">
        <f t="shared" si="300"/>
        <v>2017</v>
      </c>
      <c r="V2727" s="11">
        <v>42745.41128472222</v>
      </c>
    </row>
    <row r="2728" spans="1:2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 s="6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0">
        <f t="shared" si="298"/>
        <v>42452.246655092589</v>
      </c>
      <c r="T2728" s="10">
        <f t="shared" si="299"/>
        <v>42482.246655092589</v>
      </c>
      <c r="U2728">
        <f t="shared" si="300"/>
        <v>2016</v>
      </c>
      <c r="V2728" s="11">
        <v>42452.246655092589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 s="6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0">
        <f t="shared" si="298"/>
        <v>42198.343321759261</v>
      </c>
      <c r="T2729" s="10">
        <f t="shared" si="299"/>
        <v>42223.343321759261</v>
      </c>
      <c r="U2729">
        <f t="shared" si="300"/>
        <v>2015</v>
      </c>
      <c r="V2729" s="11">
        <v>42198.343321759261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 s="6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0">
        <f t="shared" si="298"/>
        <v>42333.266597222224</v>
      </c>
      <c r="T2730" s="10">
        <f t="shared" si="299"/>
        <v>42368.266597222224</v>
      </c>
      <c r="U2730">
        <f t="shared" si="300"/>
        <v>2015</v>
      </c>
      <c r="V2730" s="11">
        <v>42333.266597222224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 s="6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0">
        <f t="shared" si="298"/>
        <v>42094.907372685186</v>
      </c>
      <c r="T2731" s="10">
        <f t="shared" si="299"/>
        <v>42124.907372685186</v>
      </c>
      <c r="U2731">
        <f t="shared" si="300"/>
        <v>2015</v>
      </c>
      <c r="V2731" s="11">
        <v>42094.907372685186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 s="6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0">
        <f t="shared" si="298"/>
        <v>41351.208043981482</v>
      </c>
      <c r="T2732" s="10">
        <f t="shared" si="299"/>
        <v>41386.208043981482</v>
      </c>
      <c r="U2732">
        <f t="shared" si="300"/>
        <v>2013</v>
      </c>
      <c r="V2732" s="11">
        <v>41351.208043981482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 s="6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0">
        <f t="shared" si="298"/>
        <v>41872.192384259259</v>
      </c>
      <c r="T2733" s="10">
        <f t="shared" si="299"/>
        <v>41929.833333333328</v>
      </c>
      <c r="U2733">
        <f t="shared" si="300"/>
        <v>2014</v>
      </c>
      <c r="V2733" s="11">
        <v>41872.192384259259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 s="6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0">
        <f t="shared" si="298"/>
        <v>41389.474861111106</v>
      </c>
      <c r="T2734" s="10">
        <f t="shared" si="299"/>
        <v>41421.666666666664</v>
      </c>
      <c r="U2734">
        <f t="shared" si="300"/>
        <v>2013</v>
      </c>
      <c r="V2734" s="11">
        <v>41389.474861111106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 s="6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0">
        <f t="shared" si="298"/>
        <v>42043.939513888887</v>
      </c>
      <c r="T2735" s="10">
        <f t="shared" si="299"/>
        <v>42103.897847222215</v>
      </c>
      <c r="U2735">
        <f t="shared" si="300"/>
        <v>2015</v>
      </c>
      <c r="V2735" s="11">
        <v>42043.939513888887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 s="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0">
        <f t="shared" si="298"/>
        <v>42626.335555555554</v>
      </c>
      <c r="T2736" s="10">
        <f t="shared" si="299"/>
        <v>42656.582638888889</v>
      </c>
      <c r="U2736">
        <f t="shared" si="300"/>
        <v>2016</v>
      </c>
      <c r="V2736" s="11">
        <v>42626.335555555554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 s="6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0">
        <f t="shared" si="298"/>
        <v>41315.787615740737</v>
      </c>
      <c r="T2737" s="10">
        <f t="shared" si="299"/>
        <v>41346.5</v>
      </c>
      <c r="U2737">
        <f t="shared" si="300"/>
        <v>2013</v>
      </c>
      <c r="V2737" s="11">
        <v>41315.787615740737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 s="6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0">
        <f t="shared" si="298"/>
        <v>41722.333020833328</v>
      </c>
      <c r="T2738" s="10">
        <f t="shared" si="299"/>
        <v>41752.333020833328</v>
      </c>
      <c r="U2738">
        <f t="shared" si="300"/>
        <v>2014</v>
      </c>
      <c r="V2738" s="11">
        <v>41722.333020833328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 s="6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0">
        <f t="shared" si="298"/>
        <v>41611.584340277775</v>
      </c>
      <c r="T2739" s="10">
        <f t="shared" si="299"/>
        <v>41654.458333333328</v>
      </c>
      <c r="U2739">
        <f t="shared" si="300"/>
        <v>2013</v>
      </c>
      <c r="V2739" s="11">
        <v>41611.584340277775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 s="6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0">
        <f t="shared" si="298"/>
        <v>42619.810231481482</v>
      </c>
      <c r="T2740" s="10">
        <f t="shared" si="299"/>
        <v>42679.810231481482</v>
      </c>
      <c r="U2740">
        <f t="shared" si="300"/>
        <v>2016</v>
      </c>
      <c r="V2740" s="11">
        <v>42619.810231481482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 s="6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0">
        <f t="shared" si="298"/>
        <v>41719.554594907408</v>
      </c>
      <c r="T2741" s="10">
        <f t="shared" si="299"/>
        <v>41764.554594907408</v>
      </c>
      <c r="U2741">
        <f t="shared" si="300"/>
        <v>2014</v>
      </c>
      <c r="V2741" s="11">
        <v>41719.554594907408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 s="6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0">
        <f t="shared" si="298"/>
        <v>42044.698518518511</v>
      </c>
      <c r="T2742" s="10">
        <f t="shared" si="299"/>
        <v>42074.656851851854</v>
      </c>
      <c r="U2742">
        <f t="shared" si="300"/>
        <v>2015</v>
      </c>
      <c r="V2742" s="11">
        <v>42044.698518518511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 s="6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0">
        <f t="shared" si="298"/>
        <v>41911.324097222219</v>
      </c>
      <c r="T2743" s="10">
        <f t="shared" si="299"/>
        <v>41931.754861111105</v>
      </c>
      <c r="U2743">
        <f t="shared" si="300"/>
        <v>2014</v>
      </c>
      <c r="V2743" s="11">
        <v>41911.324097222219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 s="6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0">
        <f t="shared" si="298"/>
        <v>41030.386423611111</v>
      </c>
      <c r="T2744" s="10">
        <f t="shared" si="299"/>
        <v>41044.386423611111</v>
      </c>
      <c r="U2744">
        <f t="shared" si="300"/>
        <v>2012</v>
      </c>
      <c r="V2744" s="11">
        <v>41030.386423611111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6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0">
        <f t="shared" si="298"/>
        <v>42631.995451388888</v>
      </c>
      <c r="T2745" s="10">
        <f t="shared" si="299"/>
        <v>42661.995451388888</v>
      </c>
      <c r="U2745">
        <f t="shared" si="300"/>
        <v>2016</v>
      </c>
      <c r="V2745" s="11">
        <v>42631.995451388888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 s="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0">
        <f t="shared" si="298"/>
        <v>40937.729143518518</v>
      </c>
      <c r="T2746" s="10">
        <f t="shared" si="299"/>
        <v>40967.729143518518</v>
      </c>
      <c r="U2746">
        <f t="shared" si="300"/>
        <v>2012</v>
      </c>
      <c r="V2746" s="11">
        <v>40937.729143518518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 s="6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0">
        <f t="shared" si="298"/>
        <v>41044.654722222222</v>
      </c>
      <c r="T2747" s="10">
        <f t="shared" si="299"/>
        <v>41104.654722222222</v>
      </c>
      <c r="U2747">
        <f t="shared" si="300"/>
        <v>2012</v>
      </c>
      <c r="V2747" s="11">
        <v>41044.654722222222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 s="6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0">
        <f t="shared" si="298"/>
        <v>41850.44804398148</v>
      </c>
      <c r="T2748" s="10">
        <f t="shared" si="299"/>
        <v>41880.44804398148</v>
      </c>
      <c r="U2748">
        <f t="shared" si="300"/>
        <v>2014</v>
      </c>
      <c r="V2748" s="11">
        <v>41850.44804398148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 s="6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0">
        <f t="shared" si="298"/>
        <v>41044.314780092594</v>
      </c>
      <c r="T2749" s="10">
        <f t="shared" si="299"/>
        <v>41075.798611111109</v>
      </c>
      <c r="U2749">
        <f t="shared" si="300"/>
        <v>2012</v>
      </c>
      <c r="V2749" s="11">
        <v>41044.314780092594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 s="6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0">
        <f t="shared" si="298"/>
        <v>42585.377337962964</v>
      </c>
      <c r="T2750" s="10">
        <f t="shared" si="299"/>
        <v>42615.377337962964</v>
      </c>
      <c r="U2750">
        <f t="shared" si="300"/>
        <v>2016</v>
      </c>
      <c r="V2750" s="11">
        <v>42585.377337962964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 s="6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0">
        <f t="shared" si="298"/>
        <v>42068.46570601852</v>
      </c>
      <c r="T2751" s="10">
        <f t="shared" si="299"/>
        <v>42098.424039351848</v>
      </c>
      <c r="U2751">
        <f t="shared" si="300"/>
        <v>2015</v>
      </c>
      <c r="V2751" s="11">
        <v>42068.46570601852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6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0">
        <f t="shared" si="298"/>
        <v>41078.56649305555</v>
      </c>
      <c r="T2752" s="10">
        <f t="shared" si="299"/>
        <v>41090.5</v>
      </c>
      <c r="U2752">
        <f t="shared" si="300"/>
        <v>2012</v>
      </c>
      <c r="V2752" s="11">
        <v>41078.56649305555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6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0">
        <f t="shared" si="298"/>
        <v>41747.553726851853</v>
      </c>
      <c r="T2753" s="10">
        <f t="shared" si="299"/>
        <v>41807.553726851853</v>
      </c>
      <c r="U2753">
        <f t="shared" si="300"/>
        <v>2014</v>
      </c>
      <c r="V2753" s="11">
        <v>41747.553726851853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0.11458333333333333</v>
      </c>
      <c r="P2754" s="6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0">
        <f t="shared" si="298"/>
        <v>40855.431759259256</v>
      </c>
      <c r="T2754" s="10">
        <f t="shared" si="299"/>
        <v>40895.431759259256</v>
      </c>
      <c r="U2754">
        <f t="shared" si="300"/>
        <v>2011</v>
      </c>
      <c r="V2754" s="11">
        <v>40855.431759259256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E2755/D2755</f>
        <v>0.19</v>
      </c>
      <c r="P2755" s="6">
        <f t="shared" ref="P2755:P2818" si="302">E2755/L2755</f>
        <v>47.5</v>
      </c>
      <c r="Q2755" t="str">
        <f t="shared" ref="Q2755:Q2818" si="303">LEFT(N2755,FIND("/",N2755)-1)</f>
        <v>publishing</v>
      </c>
      <c r="R2755" t="str">
        <f t="shared" ref="R2755:R2818" si="304">MID(N2755,FIND("/",N2755)+1,LEN(N2755))</f>
        <v>children's books</v>
      </c>
      <c r="S2755" s="10">
        <f t="shared" ref="S2755:S2818" si="305">(((J2755/60)/60)/24)+DATE(1970,1,1)+(-8/24)</f>
        <v>41117.567395833328</v>
      </c>
      <c r="T2755" s="10">
        <f t="shared" ref="T2755:T2818" si="306">(((I2755/60)/60)/24)+DATE(1970,1,1)+(-8/24)</f>
        <v>41147.567395833328</v>
      </c>
      <c r="U2755">
        <f t="shared" ref="U2755:U2818" si="307">YEAR(S2755)</f>
        <v>2012</v>
      </c>
      <c r="V2755" s="11">
        <v>41117.567395833328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0">
        <f t="shared" si="305"/>
        <v>41863.302673611113</v>
      </c>
      <c r="T2756" s="10">
        <f t="shared" si="306"/>
        <v>41893.302673611113</v>
      </c>
      <c r="U2756">
        <f t="shared" si="307"/>
        <v>2014</v>
      </c>
      <c r="V2756" s="11">
        <v>41863.302673611113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 s="6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0">
        <f t="shared" si="305"/>
        <v>42072.457488425927</v>
      </c>
      <c r="T2757" s="10">
        <f t="shared" si="306"/>
        <v>42102.457488425927</v>
      </c>
      <c r="U2757">
        <f t="shared" si="307"/>
        <v>2015</v>
      </c>
      <c r="V2757" s="11">
        <v>42072.457488425927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 s="6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0">
        <f t="shared" si="305"/>
        <v>41620.567141203705</v>
      </c>
      <c r="T2758" s="10">
        <f t="shared" si="306"/>
        <v>41650.567141203705</v>
      </c>
      <c r="U2758">
        <f t="shared" si="307"/>
        <v>2013</v>
      </c>
      <c r="V2758" s="11">
        <v>41620.567141203705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 s="6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0">
        <f t="shared" si="305"/>
        <v>42573.323287037034</v>
      </c>
      <c r="T2759" s="10">
        <f t="shared" si="306"/>
        <v>42588.323287037034</v>
      </c>
      <c r="U2759">
        <f t="shared" si="307"/>
        <v>2016</v>
      </c>
      <c r="V2759" s="11">
        <v>42573.323287037034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 s="6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0">
        <f t="shared" si="305"/>
        <v>42639.10859953703</v>
      </c>
      <c r="T2760" s="10">
        <f t="shared" si="306"/>
        <v>42653.10859953703</v>
      </c>
      <c r="U2760">
        <f t="shared" si="307"/>
        <v>2016</v>
      </c>
      <c r="V2760" s="11">
        <v>42639.10859953703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 s="6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0">
        <f t="shared" si="305"/>
        <v>42524.033171296294</v>
      </c>
      <c r="T2761" s="10">
        <f t="shared" si="306"/>
        <v>42567.033171296294</v>
      </c>
      <c r="U2761">
        <f t="shared" si="307"/>
        <v>2016</v>
      </c>
      <c r="V2761" s="11">
        <v>42524.033171296294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6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0">
        <f t="shared" si="305"/>
        <v>41415.127986111111</v>
      </c>
      <c r="T2762" s="10">
        <f t="shared" si="306"/>
        <v>41445.127986111111</v>
      </c>
      <c r="U2762">
        <f t="shared" si="307"/>
        <v>2013</v>
      </c>
      <c r="V2762" s="11">
        <v>41415.127986111111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 s="6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0">
        <f t="shared" si="305"/>
        <v>41246.73024305555</v>
      </c>
      <c r="T2763" s="10">
        <f t="shared" si="306"/>
        <v>41276.73024305555</v>
      </c>
      <c r="U2763">
        <f t="shared" si="307"/>
        <v>2012</v>
      </c>
      <c r="V2763" s="11">
        <v>41246.73024305555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 s="6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0">
        <f t="shared" si="305"/>
        <v>40926.703645833331</v>
      </c>
      <c r="T2764" s="10">
        <f t="shared" si="306"/>
        <v>40986.661979166667</v>
      </c>
      <c r="U2764">
        <f t="shared" si="307"/>
        <v>2012</v>
      </c>
      <c r="V2764" s="11">
        <v>40926.703645833331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 s="6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0">
        <f t="shared" si="305"/>
        <v>41373.246342592589</v>
      </c>
      <c r="T2765" s="10">
        <f t="shared" si="306"/>
        <v>41418.246342592589</v>
      </c>
      <c r="U2765">
        <f t="shared" si="307"/>
        <v>2013</v>
      </c>
      <c r="V2765" s="11">
        <v>41373.246342592589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 s="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0">
        <f t="shared" si="305"/>
        <v>41029.958692129629</v>
      </c>
      <c r="T2766" s="10">
        <f t="shared" si="306"/>
        <v>41059.458333333328</v>
      </c>
      <c r="U2766">
        <f t="shared" si="307"/>
        <v>2012</v>
      </c>
      <c r="V2766" s="11">
        <v>41029.958692129629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6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0">
        <f t="shared" si="305"/>
        <v>41194.245694444442</v>
      </c>
      <c r="T2767" s="10">
        <f t="shared" si="306"/>
        <v>41210.245694444442</v>
      </c>
      <c r="U2767">
        <f t="shared" si="307"/>
        <v>2012</v>
      </c>
      <c r="V2767" s="11">
        <v>41194.245694444442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 s="6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0">
        <f t="shared" si="305"/>
        <v>40736.334699074068</v>
      </c>
      <c r="T2768" s="10">
        <f t="shared" si="306"/>
        <v>40766.334699074068</v>
      </c>
      <c r="U2768">
        <f t="shared" si="307"/>
        <v>2011</v>
      </c>
      <c r="V2768" s="11">
        <v>40736.334699074068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 s="6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0">
        <f t="shared" si="305"/>
        <v>42172.625578703701</v>
      </c>
      <c r="T2769" s="10">
        <f t="shared" si="306"/>
        <v>42232.625578703701</v>
      </c>
      <c r="U2769">
        <f t="shared" si="307"/>
        <v>2015</v>
      </c>
      <c r="V2769" s="11">
        <v>42172.625578703701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 s="6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0">
        <f t="shared" si="305"/>
        <v>40967.2815162037</v>
      </c>
      <c r="T2770" s="10">
        <f t="shared" si="306"/>
        <v>40997.239849537036</v>
      </c>
      <c r="U2770">
        <f t="shared" si="307"/>
        <v>2012</v>
      </c>
      <c r="V2770" s="11">
        <v>40967.2815162037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 s="6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0">
        <f t="shared" si="305"/>
        <v>41745.492939814809</v>
      </c>
      <c r="T2771" s="10">
        <f t="shared" si="306"/>
        <v>41795.492939814809</v>
      </c>
      <c r="U2771">
        <f t="shared" si="307"/>
        <v>2014</v>
      </c>
      <c r="V2771" s="11">
        <v>41745.492939814809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 s="6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0">
        <f t="shared" si="305"/>
        <v>41686.371874999997</v>
      </c>
      <c r="T2772" s="10">
        <f t="shared" si="306"/>
        <v>41716.330208333333</v>
      </c>
      <c r="U2772">
        <f t="shared" si="307"/>
        <v>2014</v>
      </c>
      <c r="V2772" s="11">
        <v>41686.371874999997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6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0">
        <f t="shared" si="305"/>
        <v>41257.198379629626</v>
      </c>
      <c r="T2773" s="10">
        <f t="shared" si="306"/>
        <v>41306.375</v>
      </c>
      <c r="U2773">
        <f t="shared" si="307"/>
        <v>2012</v>
      </c>
      <c r="V2773" s="11">
        <v>41257.198379629626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6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0">
        <f t="shared" si="305"/>
        <v>41537.535810185182</v>
      </c>
      <c r="T2774" s="10">
        <f t="shared" si="306"/>
        <v>41552.535810185182</v>
      </c>
      <c r="U2774">
        <f t="shared" si="307"/>
        <v>2013</v>
      </c>
      <c r="V2774" s="11">
        <v>41537.535810185182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 s="6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0">
        <f t="shared" si="305"/>
        <v>42474.531493055554</v>
      </c>
      <c r="T2775" s="10">
        <f t="shared" si="306"/>
        <v>42484.531493055554</v>
      </c>
      <c r="U2775">
        <f t="shared" si="307"/>
        <v>2016</v>
      </c>
      <c r="V2775" s="11">
        <v>42474.531493055554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 s="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0">
        <f t="shared" si="305"/>
        <v>41310.793148148143</v>
      </c>
      <c r="T2776" s="10">
        <f t="shared" si="306"/>
        <v>41340.793148148143</v>
      </c>
      <c r="U2776">
        <f t="shared" si="307"/>
        <v>2013</v>
      </c>
      <c r="V2776" s="11">
        <v>41310.793148148143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 s="6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0">
        <f t="shared" si="305"/>
        <v>40862.680023148147</v>
      </c>
      <c r="T2777" s="10">
        <f t="shared" si="306"/>
        <v>40892.680023148147</v>
      </c>
      <c r="U2777">
        <f t="shared" si="307"/>
        <v>2011</v>
      </c>
      <c r="V2777" s="11">
        <v>40862.680023148147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 s="6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0">
        <f t="shared" si="305"/>
        <v>42135.963842592588</v>
      </c>
      <c r="T2778" s="10">
        <f t="shared" si="306"/>
        <v>42166.963842592588</v>
      </c>
      <c r="U2778">
        <f t="shared" si="307"/>
        <v>2015</v>
      </c>
      <c r="V2778" s="11">
        <v>42135.963842592588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 s="6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0">
        <f t="shared" si="305"/>
        <v>42172.335694444446</v>
      </c>
      <c r="T2779" s="10">
        <f t="shared" si="306"/>
        <v>42202.335694444446</v>
      </c>
      <c r="U2779">
        <f t="shared" si="307"/>
        <v>2015</v>
      </c>
      <c r="V2779" s="11">
        <v>42172.335694444446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 s="6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0">
        <f t="shared" si="305"/>
        <v>41846.644745370366</v>
      </c>
      <c r="T2780" s="10">
        <f t="shared" si="306"/>
        <v>41876.644745370366</v>
      </c>
      <c r="U2780">
        <f t="shared" si="307"/>
        <v>2014</v>
      </c>
      <c r="V2780" s="11">
        <v>41846.644745370366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 s="6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0">
        <f t="shared" si="305"/>
        <v>42300.252557870372</v>
      </c>
      <c r="T2781" s="10">
        <f t="shared" si="306"/>
        <v>42330.294224537036</v>
      </c>
      <c r="U2781">
        <f t="shared" si="307"/>
        <v>2015</v>
      </c>
      <c r="V2781" s="11">
        <v>42300.252557870372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6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0">
        <f t="shared" si="305"/>
        <v>42774.114444444444</v>
      </c>
      <c r="T2782" s="10">
        <f t="shared" si="306"/>
        <v>42804.114444444444</v>
      </c>
      <c r="U2782">
        <f t="shared" si="307"/>
        <v>2017</v>
      </c>
      <c r="V2782" s="11">
        <v>42774.114444444444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 s="6">
        <f t="shared" si="302"/>
        <v>47</v>
      </c>
      <c r="Q2783" t="str">
        <f t="shared" si="303"/>
        <v>theater</v>
      </c>
      <c r="R2783" t="str">
        <f t="shared" si="304"/>
        <v>plays</v>
      </c>
      <c r="S2783" s="10">
        <f t="shared" si="305"/>
        <v>42018.608263888884</v>
      </c>
      <c r="T2783" s="10">
        <f t="shared" si="306"/>
        <v>42046.958333333336</v>
      </c>
      <c r="U2783">
        <f t="shared" si="307"/>
        <v>2015</v>
      </c>
      <c r="V2783" s="11">
        <v>42018.608263888884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 s="6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0">
        <f t="shared" si="305"/>
        <v>42026.591643518514</v>
      </c>
      <c r="T2784" s="10">
        <f t="shared" si="306"/>
        <v>42051.874305555553</v>
      </c>
      <c r="U2784">
        <f t="shared" si="307"/>
        <v>2015</v>
      </c>
      <c r="V2784" s="11">
        <v>42026.591643518514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 s="6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0">
        <f t="shared" si="305"/>
        <v>42103.201921296299</v>
      </c>
      <c r="T2785" s="10">
        <f t="shared" si="306"/>
        <v>42117.201921296299</v>
      </c>
      <c r="U2785">
        <f t="shared" si="307"/>
        <v>2015</v>
      </c>
      <c r="V2785" s="11">
        <v>42103.201921296299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 s="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0">
        <f t="shared" si="305"/>
        <v>41920.454201388886</v>
      </c>
      <c r="T2786" s="10">
        <f t="shared" si="306"/>
        <v>41941.454201388886</v>
      </c>
      <c r="U2786">
        <f t="shared" si="307"/>
        <v>2014</v>
      </c>
      <c r="V2786" s="11">
        <v>41920.454201388886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 s="6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0">
        <f t="shared" si="305"/>
        <v>42557.856099537035</v>
      </c>
      <c r="T2787" s="10">
        <f t="shared" si="306"/>
        <v>42587.541666666664</v>
      </c>
      <c r="U2787">
        <f t="shared" si="307"/>
        <v>2016</v>
      </c>
      <c r="V2787" s="11">
        <v>42557.856099537035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 s="6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0">
        <f t="shared" si="305"/>
        <v>41815.235879629625</v>
      </c>
      <c r="T2788" s="10">
        <f t="shared" si="306"/>
        <v>41829.235879629625</v>
      </c>
      <c r="U2788">
        <f t="shared" si="307"/>
        <v>2014</v>
      </c>
      <c r="V2788" s="11">
        <v>41815.235879629625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 s="6">
        <f t="shared" si="302"/>
        <v>31.5</v>
      </c>
      <c r="Q2789" t="str">
        <f t="shared" si="303"/>
        <v>theater</v>
      </c>
      <c r="R2789" t="str">
        <f t="shared" si="304"/>
        <v>plays</v>
      </c>
      <c r="S2789" s="10">
        <f t="shared" si="305"/>
        <v>41807.865185185183</v>
      </c>
      <c r="T2789" s="10">
        <f t="shared" si="306"/>
        <v>41837.865185185183</v>
      </c>
      <c r="U2789">
        <f t="shared" si="307"/>
        <v>2014</v>
      </c>
      <c r="V2789" s="11">
        <v>41807.865185185183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 s="6">
        <f t="shared" si="302"/>
        <v>102.5</v>
      </c>
      <c r="Q2790" t="str">
        <f t="shared" si="303"/>
        <v>theater</v>
      </c>
      <c r="R2790" t="str">
        <f t="shared" si="304"/>
        <v>plays</v>
      </c>
      <c r="S2790" s="10">
        <f t="shared" si="305"/>
        <v>42550.368553240733</v>
      </c>
      <c r="T2790" s="10">
        <f t="shared" si="306"/>
        <v>42580.368553240733</v>
      </c>
      <c r="U2790">
        <f t="shared" si="307"/>
        <v>2016</v>
      </c>
      <c r="V2790" s="11">
        <v>42550.368553240733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 s="6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0">
        <f t="shared" si="305"/>
        <v>42055.679791666662</v>
      </c>
      <c r="T2791" s="10">
        <f t="shared" si="306"/>
        <v>42074.833333333336</v>
      </c>
      <c r="U2791">
        <f t="shared" si="307"/>
        <v>2015</v>
      </c>
      <c r="V2791" s="11">
        <v>42055.679791666662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 s="6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0">
        <f t="shared" si="305"/>
        <v>42016.605358796289</v>
      </c>
      <c r="T2792" s="10">
        <f t="shared" si="306"/>
        <v>42046.605358796289</v>
      </c>
      <c r="U2792">
        <f t="shared" si="307"/>
        <v>2015</v>
      </c>
      <c r="V2792" s="11">
        <v>42016.605358796289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 s="6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0">
        <f t="shared" si="305"/>
        <v>42591.566655092589</v>
      </c>
      <c r="T2793" s="10">
        <f t="shared" si="306"/>
        <v>42621.833333333336</v>
      </c>
      <c r="U2793">
        <f t="shared" si="307"/>
        <v>2016</v>
      </c>
      <c r="V2793" s="11">
        <v>42591.566655092589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 s="6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0">
        <f t="shared" si="305"/>
        <v>42182.897673611107</v>
      </c>
      <c r="T2794" s="10">
        <f t="shared" si="306"/>
        <v>42227.897673611107</v>
      </c>
      <c r="U2794">
        <f t="shared" si="307"/>
        <v>2015</v>
      </c>
      <c r="V2794" s="11">
        <v>42182.897673611107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 s="6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0">
        <f t="shared" si="305"/>
        <v>42176.085706018515</v>
      </c>
      <c r="T2795" s="10">
        <f t="shared" si="306"/>
        <v>42206.085706018515</v>
      </c>
      <c r="U2795">
        <f t="shared" si="307"/>
        <v>2015</v>
      </c>
      <c r="V2795" s="11">
        <v>42176.085706018515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 s="6">
        <f t="shared" si="302"/>
        <v>25</v>
      </c>
      <c r="Q2796" t="str">
        <f t="shared" si="303"/>
        <v>theater</v>
      </c>
      <c r="R2796" t="str">
        <f t="shared" si="304"/>
        <v>plays</v>
      </c>
      <c r="S2796" s="10">
        <f t="shared" si="305"/>
        <v>42416.35832175926</v>
      </c>
      <c r="T2796" s="10">
        <f t="shared" si="306"/>
        <v>42432.458333333336</v>
      </c>
      <c r="U2796">
        <f t="shared" si="307"/>
        <v>2016</v>
      </c>
      <c r="V2796" s="11">
        <v>42416.35832175926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 s="6">
        <f t="shared" si="302"/>
        <v>36.5</v>
      </c>
      <c r="Q2797" t="str">
        <f t="shared" si="303"/>
        <v>theater</v>
      </c>
      <c r="R2797" t="str">
        <f t="shared" si="304"/>
        <v>plays</v>
      </c>
      <c r="S2797" s="10">
        <f t="shared" si="305"/>
        <v>41780.192604166667</v>
      </c>
      <c r="T2797" s="10">
        <f t="shared" si="306"/>
        <v>41796.625</v>
      </c>
      <c r="U2797">
        <f t="shared" si="307"/>
        <v>2014</v>
      </c>
      <c r="V2797" s="11">
        <v>41780.192604166667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 s="6">
        <f t="shared" si="302"/>
        <v>44</v>
      </c>
      <c r="Q2798" t="str">
        <f t="shared" si="303"/>
        <v>theater</v>
      </c>
      <c r="R2798" t="str">
        <f t="shared" si="304"/>
        <v>plays</v>
      </c>
      <c r="S2798" s="10">
        <f t="shared" si="305"/>
        <v>41795.194768518515</v>
      </c>
      <c r="T2798" s="10">
        <f t="shared" si="306"/>
        <v>41825.194768518515</v>
      </c>
      <c r="U2798">
        <f t="shared" si="307"/>
        <v>2014</v>
      </c>
      <c r="V2798" s="11">
        <v>41795.194768518515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 s="6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0">
        <f t="shared" si="305"/>
        <v>41798.606944444444</v>
      </c>
      <c r="T2799" s="10">
        <f t="shared" si="306"/>
        <v>41828.606944444444</v>
      </c>
      <c r="U2799">
        <f t="shared" si="307"/>
        <v>2014</v>
      </c>
      <c r="V2799" s="11">
        <v>41798.606944444444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 s="6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0">
        <f t="shared" si="305"/>
        <v>42201.341678240737</v>
      </c>
      <c r="T2800" s="10">
        <f t="shared" si="306"/>
        <v>42216.333333333336</v>
      </c>
      <c r="U2800">
        <f t="shared" si="307"/>
        <v>2015</v>
      </c>
      <c r="V2800" s="11">
        <v>42201.341678240737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 s="6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0">
        <f t="shared" si="305"/>
        <v>42506.93136574074</v>
      </c>
      <c r="T2801" s="10">
        <f t="shared" si="306"/>
        <v>42538.333333333336</v>
      </c>
      <c r="U2801">
        <f t="shared" si="307"/>
        <v>2016</v>
      </c>
      <c r="V2801" s="11">
        <v>42506.93136574074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 s="6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0">
        <f t="shared" si="305"/>
        <v>41948.219513888886</v>
      </c>
      <c r="T2802" s="10">
        <f t="shared" si="306"/>
        <v>42008.219513888886</v>
      </c>
      <c r="U2802">
        <f t="shared" si="307"/>
        <v>2014</v>
      </c>
      <c r="V2802" s="11">
        <v>41948.219513888886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 s="6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0">
        <f t="shared" si="305"/>
        <v>41899.909826388888</v>
      </c>
      <c r="T2803" s="10">
        <f t="shared" si="306"/>
        <v>41922.125</v>
      </c>
      <c r="U2803">
        <f t="shared" si="307"/>
        <v>2014</v>
      </c>
      <c r="V2803" s="11">
        <v>41899.909826388888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 s="6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0">
        <f t="shared" si="305"/>
        <v>42192.313738425924</v>
      </c>
      <c r="T2804" s="10">
        <f t="shared" si="306"/>
        <v>42222.313738425924</v>
      </c>
      <c r="U2804">
        <f t="shared" si="307"/>
        <v>2015</v>
      </c>
      <c r="V2804" s="11">
        <v>42192.313738425924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 s="6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0">
        <f t="shared" si="305"/>
        <v>42157.732361111113</v>
      </c>
      <c r="T2805" s="10">
        <f t="shared" si="306"/>
        <v>42200.666666666664</v>
      </c>
      <c r="U2805">
        <f t="shared" si="307"/>
        <v>2015</v>
      </c>
      <c r="V2805" s="11">
        <v>42157.732361111113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 s="6">
        <f t="shared" si="302"/>
        <v>50</v>
      </c>
      <c r="Q2806" t="str">
        <f t="shared" si="303"/>
        <v>theater</v>
      </c>
      <c r="R2806" t="str">
        <f t="shared" si="304"/>
        <v>plays</v>
      </c>
      <c r="S2806" s="10">
        <f t="shared" si="305"/>
        <v>41881.120254629626</v>
      </c>
      <c r="T2806" s="10">
        <f t="shared" si="306"/>
        <v>41911.120254629626</v>
      </c>
      <c r="U2806">
        <f t="shared" si="307"/>
        <v>2014</v>
      </c>
      <c r="V2806" s="11">
        <v>41881.120254629626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 s="6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0">
        <f t="shared" si="305"/>
        <v>42213.1721412037</v>
      </c>
      <c r="T2807" s="10">
        <f t="shared" si="306"/>
        <v>42238.1721412037</v>
      </c>
      <c r="U2807">
        <f t="shared" si="307"/>
        <v>2015</v>
      </c>
      <c r="V2807" s="11">
        <v>42213.1721412037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 s="6">
        <f t="shared" si="302"/>
        <v>44.25</v>
      </c>
      <c r="Q2808" t="str">
        <f t="shared" si="303"/>
        <v>theater</v>
      </c>
      <c r="R2808" t="str">
        <f t="shared" si="304"/>
        <v>plays</v>
      </c>
      <c r="S2808" s="10">
        <f t="shared" si="305"/>
        <v>42184.933912037035</v>
      </c>
      <c r="T2808" s="10">
        <f t="shared" si="306"/>
        <v>42221.124999999993</v>
      </c>
      <c r="U2808">
        <f t="shared" si="307"/>
        <v>2015</v>
      </c>
      <c r="V2808" s="11">
        <v>42184.933912037035</v>
      </c>
    </row>
    <row r="2809" spans="1:2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 s="6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0">
        <f t="shared" si="305"/>
        <v>42154.539791666662</v>
      </c>
      <c r="T2809" s="10">
        <f t="shared" si="306"/>
        <v>42184.539791666662</v>
      </c>
      <c r="U2809">
        <f t="shared" si="307"/>
        <v>2015</v>
      </c>
      <c r="V2809" s="11">
        <v>42154.539791666662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 s="6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0">
        <f t="shared" si="305"/>
        <v>42208.513136574074</v>
      </c>
      <c r="T2810" s="10">
        <f t="shared" si="306"/>
        <v>42238.513136574074</v>
      </c>
      <c r="U2810">
        <f t="shared" si="307"/>
        <v>2015</v>
      </c>
      <c r="V2810" s="11">
        <v>42208.513136574074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 s="6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0">
        <f t="shared" si="305"/>
        <v>42451.163483796299</v>
      </c>
      <c r="T2811" s="10">
        <f t="shared" si="306"/>
        <v>42459.277083333327</v>
      </c>
      <c r="U2811">
        <f t="shared" si="307"/>
        <v>2016</v>
      </c>
      <c r="V2811" s="11">
        <v>42451.163483796299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 s="6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0">
        <f t="shared" si="305"/>
        <v>41758.806296296294</v>
      </c>
      <c r="T2812" s="10">
        <f t="shared" si="306"/>
        <v>41790.832638888889</v>
      </c>
      <c r="U2812">
        <f t="shared" si="307"/>
        <v>2014</v>
      </c>
      <c r="V2812" s="11">
        <v>41758.806296296294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 s="6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0">
        <f t="shared" si="305"/>
        <v>42028.163229166668</v>
      </c>
      <c r="T2813" s="10">
        <f t="shared" si="306"/>
        <v>42058.163229166668</v>
      </c>
      <c r="U2813">
        <f t="shared" si="307"/>
        <v>2015</v>
      </c>
      <c r="V2813" s="11">
        <v>42028.163229166668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 s="6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0">
        <f t="shared" si="305"/>
        <v>42054.410856481474</v>
      </c>
      <c r="T2814" s="10">
        <f t="shared" si="306"/>
        <v>42099.833333333336</v>
      </c>
      <c r="U2814">
        <f t="shared" si="307"/>
        <v>2015</v>
      </c>
      <c r="V2814" s="11">
        <v>42054.410856481474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 s="6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0">
        <f t="shared" si="305"/>
        <v>42693.409270833326</v>
      </c>
      <c r="T2815" s="10">
        <f t="shared" si="306"/>
        <v>42718.409270833326</v>
      </c>
      <c r="U2815">
        <f t="shared" si="307"/>
        <v>2016</v>
      </c>
      <c r="V2815" s="11">
        <v>42693.409270833326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 s="6">
        <f t="shared" si="302"/>
        <v>25.25</v>
      </c>
      <c r="Q2816" t="str">
        <f t="shared" si="303"/>
        <v>theater</v>
      </c>
      <c r="R2816" t="str">
        <f t="shared" si="304"/>
        <v>plays</v>
      </c>
      <c r="S2816" s="10">
        <f t="shared" si="305"/>
        <v>42103.066145833327</v>
      </c>
      <c r="T2816" s="10">
        <f t="shared" si="306"/>
        <v>42133.066145833327</v>
      </c>
      <c r="U2816">
        <f t="shared" si="307"/>
        <v>2015</v>
      </c>
      <c r="V2816" s="11">
        <v>42103.066145833327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 s="6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0">
        <f t="shared" si="305"/>
        <v>42559.443391203698</v>
      </c>
      <c r="T2817" s="10">
        <f t="shared" si="306"/>
        <v>42589.443391203698</v>
      </c>
      <c r="U2817">
        <f t="shared" si="307"/>
        <v>2016</v>
      </c>
      <c r="V2817" s="11">
        <v>42559.443391203698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1.4156666666666666</v>
      </c>
      <c r="P2818" s="6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0">
        <f t="shared" si="305"/>
        <v>42188.134166666663</v>
      </c>
      <c r="T2818" s="10">
        <f t="shared" si="306"/>
        <v>42218.333333333336</v>
      </c>
      <c r="U2818">
        <f t="shared" si="307"/>
        <v>2015</v>
      </c>
      <c r="V2818" s="11">
        <v>42188.134166666663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E2819/D2819</f>
        <v>1.3</v>
      </c>
      <c r="P2819" s="6">
        <f t="shared" ref="P2819:P2882" si="309">E2819/L2819</f>
        <v>23.636363636363637</v>
      </c>
      <c r="Q2819" t="str">
        <f t="shared" ref="Q2819:Q2882" si="310">LEFT(N2819,FIND("/",N2819)-1)</f>
        <v>theater</v>
      </c>
      <c r="R2819" t="str">
        <f t="shared" ref="R2819:R2882" si="311">MID(N2819,FIND("/",N2819)+1,LEN(N2819))</f>
        <v>plays</v>
      </c>
      <c r="S2819" s="10">
        <f t="shared" ref="S2819:S2882" si="312">(((J2819/60)/60)/24)+DATE(1970,1,1)+(-8/24)</f>
        <v>42023.30164351852</v>
      </c>
      <c r="T2819" s="10">
        <f t="shared" ref="T2819:T2882" si="313">(((I2819/60)/60)/24)+DATE(1970,1,1)+(-8/24)</f>
        <v>42063.30164351852</v>
      </c>
      <c r="U2819">
        <f t="shared" ref="U2819:U2882" si="314">YEAR(S2819)</f>
        <v>2015</v>
      </c>
      <c r="V2819" s="11">
        <v>42023.30164351852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 s="6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0">
        <f t="shared" si="312"/>
        <v>42250.264884259253</v>
      </c>
      <c r="T2820" s="10">
        <f t="shared" si="313"/>
        <v>42270.264884259253</v>
      </c>
      <c r="U2820">
        <f t="shared" si="314"/>
        <v>2015</v>
      </c>
      <c r="V2820" s="11">
        <v>42250.264884259253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 s="6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0">
        <f t="shared" si="312"/>
        <v>42139.192233796297</v>
      </c>
      <c r="T2821" s="10">
        <f t="shared" si="313"/>
        <v>42169.192233796297</v>
      </c>
      <c r="U2821">
        <f t="shared" si="314"/>
        <v>2015</v>
      </c>
      <c r="V2821" s="11">
        <v>42139.192233796297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 s="6">
        <f t="shared" si="309"/>
        <v>13.6</v>
      </c>
      <c r="Q2822" t="str">
        <f t="shared" si="310"/>
        <v>theater</v>
      </c>
      <c r="R2822" t="str">
        <f t="shared" si="311"/>
        <v>plays</v>
      </c>
      <c r="S2822" s="10">
        <f t="shared" si="312"/>
        <v>42401.277650462966</v>
      </c>
      <c r="T2822" s="10">
        <f t="shared" si="313"/>
        <v>42425.666666666664</v>
      </c>
      <c r="U2822">
        <f t="shared" si="314"/>
        <v>2016</v>
      </c>
      <c r="V2822" s="11">
        <v>42401.277650462966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6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0">
        <f t="shared" si="312"/>
        <v>41875.589525462965</v>
      </c>
      <c r="T2823" s="10">
        <f t="shared" si="313"/>
        <v>41905.589525462965</v>
      </c>
      <c r="U2823">
        <f t="shared" si="314"/>
        <v>2014</v>
      </c>
      <c r="V2823" s="11">
        <v>41875.589525462965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6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0">
        <f t="shared" si="312"/>
        <v>42060.350601851846</v>
      </c>
      <c r="T2824" s="10">
        <f t="shared" si="313"/>
        <v>42090.308935185189</v>
      </c>
      <c r="U2824">
        <f t="shared" si="314"/>
        <v>2015</v>
      </c>
      <c r="V2824" s="11">
        <v>42060.350601851846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 s="6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0">
        <f t="shared" si="312"/>
        <v>42066.678310185183</v>
      </c>
      <c r="T2825" s="10">
        <f t="shared" si="313"/>
        <v>42094.624305555553</v>
      </c>
      <c r="U2825">
        <f t="shared" si="314"/>
        <v>2015</v>
      </c>
      <c r="V2825" s="11">
        <v>42066.678310185183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 s="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0">
        <f t="shared" si="312"/>
        <v>42135.9374537037</v>
      </c>
      <c r="T2826" s="10">
        <f t="shared" si="313"/>
        <v>42167.738194444442</v>
      </c>
      <c r="U2826">
        <f t="shared" si="314"/>
        <v>2015</v>
      </c>
      <c r="V2826" s="11">
        <v>42135.9374537037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 s="6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0">
        <f t="shared" si="312"/>
        <v>42312.459328703706</v>
      </c>
      <c r="T2827" s="10">
        <f t="shared" si="313"/>
        <v>42342.459328703706</v>
      </c>
      <c r="U2827">
        <f t="shared" si="314"/>
        <v>2015</v>
      </c>
      <c r="V2827" s="11">
        <v>42312.459328703706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 s="6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0">
        <f t="shared" si="312"/>
        <v>42170.701527777775</v>
      </c>
      <c r="T2828" s="10">
        <f t="shared" si="313"/>
        <v>42194.958333333336</v>
      </c>
      <c r="U2828">
        <f t="shared" si="314"/>
        <v>2015</v>
      </c>
      <c r="V2828" s="11">
        <v>42170.701527777775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 s="6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0">
        <f t="shared" si="312"/>
        <v>42494.350300925922</v>
      </c>
      <c r="T2829" s="10">
        <f t="shared" si="313"/>
        <v>42524.354166666664</v>
      </c>
      <c r="U2829">
        <f t="shared" si="314"/>
        <v>2016</v>
      </c>
      <c r="V2829" s="11">
        <v>42494.350300925922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 s="6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0">
        <f t="shared" si="312"/>
        <v>42253.931354166663</v>
      </c>
      <c r="T2830" s="10">
        <f t="shared" si="313"/>
        <v>42279.624999999993</v>
      </c>
      <c r="U2830">
        <f t="shared" si="314"/>
        <v>2015</v>
      </c>
      <c r="V2830" s="11">
        <v>42253.931354166663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 s="6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0">
        <f t="shared" si="312"/>
        <v>42495.100902777776</v>
      </c>
      <c r="T2831" s="10">
        <f t="shared" si="313"/>
        <v>42523.100902777776</v>
      </c>
      <c r="U2831">
        <f t="shared" si="314"/>
        <v>2016</v>
      </c>
      <c r="V2831" s="11">
        <v>42495.100902777776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6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0">
        <f t="shared" si="312"/>
        <v>41758.506342592591</v>
      </c>
      <c r="T2832" s="10">
        <f t="shared" si="313"/>
        <v>41770.832638888889</v>
      </c>
      <c r="U2832">
        <f t="shared" si="314"/>
        <v>2014</v>
      </c>
      <c r="V2832" s="11">
        <v>41758.506342592591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 s="6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0">
        <f t="shared" si="312"/>
        <v>42171.491550925923</v>
      </c>
      <c r="T2833" s="10">
        <f t="shared" si="313"/>
        <v>42201.491550925923</v>
      </c>
      <c r="U2833">
        <f t="shared" si="314"/>
        <v>2015</v>
      </c>
      <c r="V2833" s="11">
        <v>42171.491550925923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 s="6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0">
        <f t="shared" si="312"/>
        <v>41938.376087962963</v>
      </c>
      <c r="T2834" s="10">
        <f t="shared" si="313"/>
        <v>41966.583333333336</v>
      </c>
      <c r="U2834">
        <f t="shared" si="314"/>
        <v>2014</v>
      </c>
      <c r="V2834" s="11">
        <v>41938.376087962963</v>
      </c>
    </row>
    <row r="2835" spans="1:2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 s="6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0">
        <f t="shared" si="312"/>
        <v>42267.794363425921</v>
      </c>
      <c r="T2835" s="10">
        <f t="shared" si="313"/>
        <v>42287.749999999993</v>
      </c>
      <c r="U2835">
        <f t="shared" si="314"/>
        <v>2015</v>
      </c>
      <c r="V2835" s="11">
        <v>42267.794363425921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 s="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0">
        <f t="shared" si="312"/>
        <v>42019.626504629625</v>
      </c>
      <c r="T2836" s="10">
        <f t="shared" si="313"/>
        <v>42034.626504629625</v>
      </c>
      <c r="U2836">
        <f t="shared" si="314"/>
        <v>2015</v>
      </c>
      <c r="V2836" s="11">
        <v>42019.626504629625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 s="6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0">
        <f t="shared" si="312"/>
        <v>42313.370567129627</v>
      </c>
      <c r="T2837" s="10">
        <f t="shared" si="313"/>
        <v>42342.666666666664</v>
      </c>
      <c r="U2837">
        <f t="shared" si="314"/>
        <v>2015</v>
      </c>
      <c r="V2837" s="11">
        <v>42313.370567129627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 s="6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0">
        <f t="shared" si="312"/>
        <v>42745.928449074076</v>
      </c>
      <c r="T2838" s="10">
        <f t="shared" si="313"/>
        <v>42783.874305555553</v>
      </c>
      <c r="U2838">
        <f t="shared" si="314"/>
        <v>2017</v>
      </c>
      <c r="V2838" s="11">
        <v>42745.928449074076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 s="6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0">
        <f t="shared" si="312"/>
        <v>42307.575046296297</v>
      </c>
      <c r="T2839" s="10">
        <f t="shared" si="313"/>
        <v>42347.616712962961</v>
      </c>
      <c r="U2839">
        <f t="shared" si="314"/>
        <v>2015</v>
      </c>
      <c r="V2839" s="11">
        <v>42307.575046296297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 s="6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0">
        <f t="shared" si="312"/>
        <v>41842.274259259255</v>
      </c>
      <c r="T2840" s="10">
        <f t="shared" si="313"/>
        <v>41864.583333333328</v>
      </c>
      <c r="U2840">
        <f t="shared" si="314"/>
        <v>2014</v>
      </c>
      <c r="V2840" s="11">
        <v>41842.274259259255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 s="6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0">
        <f t="shared" si="312"/>
        <v>41852.906874999993</v>
      </c>
      <c r="T2841" s="10">
        <f t="shared" si="313"/>
        <v>41875.874305555553</v>
      </c>
      <c r="U2841">
        <f t="shared" si="314"/>
        <v>2014</v>
      </c>
      <c r="V2841" s="11">
        <v>41852.906874999993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 s="6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0">
        <f t="shared" si="312"/>
        <v>42059.702303240738</v>
      </c>
      <c r="T2842" s="10">
        <f t="shared" si="313"/>
        <v>42081.374999999993</v>
      </c>
      <c r="U2842">
        <f t="shared" si="314"/>
        <v>2015</v>
      </c>
      <c r="V2842" s="11">
        <v>42059.702303240738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 s="6">
        <f t="shared" si="309"/>
        <v>10</v>
      </c>
      <c r="Q2843" t="str">
        <f t="shared" si="310"/>
        <v>theater</v>
      </c>
      <c r="R2843" t="str">
        <f t="shared" si="311"/>
        <v>plays</v>
      </c>
      <c r="S2843" s="10">
        <f t="shared" si="312"/>
        <v>42291.40621527777</v>
      </c>
      <c r="T2843" s="10">
        <f t="shared" si="313"/>
        <v>42351.447881944441</v>
      </c>
      <c r="U2843">
        <f t="shared" si="314"/>
        <v>2015</v>
      </c>
      <c r="V2843" s="11">
        <v>42291.40621527777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6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0">
        <f t="shared" si="312"/>
        <v>41784.619155092587</v>
      </c>
      <c r="T2844" s="10">
        <f t="shared" si="313"/>
        <v>41811.125</v>
      </c>
      <c r="U2844">
        <f t="shared" si="314"/>
        <v>2014</v>
      </c>
      <c r="V2844" s="11">
        <v>41784.619155092587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6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0">
        <f t="shared" si="312"/>
        <v>42492.404513888883</v>
      </c>
      <c r="T2845" s="10">
        <f t="shared" si="313"/>
        <v>42533.833333333336</v>
      </c>
      <c r="U2845">
        <f t="shared" si="314"/>
        <v>2016</v>
      </c>
      <c r="V2845" s="11">
        <v>42492.404513888883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 s="6">
        <f t="shared" si="309"/>
        <v>30</v>
      </c>
      <c r="Q2846" t="str">
        <f t="shared" si="310"/>
        <v>theater</v>
      </c>
      <c r="R2846" t="str">
        <f t="shared" si="311"/>
        <v>plays</v>
      </c>
      <c r="S2846" s="10">
        <f t="shared" si="312"/>
        <v>42709.212731481479</v>
      </c>
      <c r="T2846" s="10">
        <f t="shared" si="313"/>
        <v>42739.212731481479</v>
      </c>
      <c r="U2846">
        <f t="shared" si="314"/>
        <v>2016</v>
      </c>
      <c r="V2846" s="11">
        <v>42709.212731481479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 s="6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0">
        <f t="shared" si="312"/>
        <v>42102.683252314811</v>
      </c>
      <c r="T2847" s="10">
        <f t="shared" si="313"/>
        <v>42162.683252314811</v>
      </c>
      <c r="U2847">
        <f t="shared" si="314"/>
        <v>2015</v>
      </c>
      <c r="V2847" s="11">
        <v>42102.683252314811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6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0">
        <f t="shared" si="312"/>
        <v>42108.358726851853</v>
      </c>
      <c r="T2848" s="10">
        <f t="shared" si="313"/>
        <v>42153.358726851853</v>
      </c>
      <c r="U2848">
        <f t="shared" si="314"/>
        <v>2015</v>
      </c>
      <c r="V2848" s="11">
        <v>42108.358726851853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6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0">
        <f t="shared" si="312"/>
        <v>42453.472974537035</v>
      </c>
      <c r="T2849" s="10">
        <f t="shared" si="313"/>
        <v>42513.472974537035</v>
      </c>
      <c r="U2849">
        <f t="shared" si="314"/>
        <v>2016</v>
      </c>
      <c r="V2849" s="11">
        <v>42453.472974537035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 s="6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0">
        <f t="shared" si="312"/>
        <v>42123.315497685187</v>
      </c>
      <c r="T2850" s="10">
        <f t="shared" si="313"/>
        <v>42153.315497685187</v>
      </c>
      <c r="U2850">
        <f t="shared" si="314"/>
        <v>2015</v>
      </c>
      <c r="V2850" s="11">
        <v>42123.315497685187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 s="6">
        <f t="shared" si="309"/>
        <v>5</v>
      </c>
      <c r="Q2851" t="str">
        <f t="shared" si="310"/>
        <v>theater</v>
      </c>
      <c r="R2851" t="str">
        <f t="shared" si="311"/>
        <v>plays</v>
      </c>
      <c r="S2851" s="10">
        <f t="shared" si="312"/>
        <v>42453.094907407409</v>
      </c>
      <c r="T2851" s="10">
        <f t="shared" si="313"/>
        <v>42483.094907407409</v>
      </c>
      <c r="U2851">
        <f t="shared" si="314"/>
        <v>2016</v>
      </c>
      <c r="V2851" s="11">
        <v>42453.094907407409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 s="6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0">
        <f t="shared" si="312"/>
        <v>41857.673738425925</v>
      </c>
      <c r="T2852" s="10">
        <f t="shared" si="313"/>
        <v>41887.673738425925</v>
      </c>
      <c r="U2852">
        <f t="shared" si="314"/>
        <v>2014</v>
      </c>
      <c r="V2852" s="11">
        <v>41857.673738425925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6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0">
        <f t="shared" si="312"/>
        <v>42389.669317129628</v>
      </c>
      <c r="T2853" s="10">
        <f t="shared" si="313"/>
        <v>42398.636805555558</v>
      </c>
      <c r="U2853">
        <f t="shared" si="314"/>
        <v>2016</v>
      </c>
      <c r="V2853" s="11">
        <v>42389.669317129628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 s="6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0">
        <f t="shared" si="312"/>
        <v>41780.711840277778</v>
      </c>
      <c r="T2854" s="10">
        <f t="shared" si="313"/>
        <v>41810.711840277778</v>
      </c>
      <c r="U2854">
        <f t="shared" si="314"/>
        <v>2014</v>
      </c>
      <c r="V2854" s="11">
        <v>41780.711840277778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6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0">
        <f t="shared" si="312"/>
        <v>41835.85760416666</v>
      </c>
      <c r="T2855" s="10">
        <f t="shared" si="313"/>
        <v>41895.85760416666</v>
      </c>
      <c r="U2855">
        <f t="shared" si="314"/>
        <v>2014</v>
      </c>
      <c r="V2855" s="11">
        <v>41835.85760416666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 s="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0">
        <f t="shared" si="312"/>
        <v>42111.383321759255</v>
      </c>
      <c r="T2856" s="10">
        <f t="shared" si="313"/>
        <v>42131.383321759255</v>
      </c>
      <c r="U2856">
        <f t="shared" si="314"/>
        <v>2015</v>
      </c>
      <c r="V2856" s="11">
        <v>42111.383321759255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 s="6">
        <f t="shared" si="309"/>
        <v>60</v>
      </c>
      <c r="Q2857" t="str">
        <f t="shared" si="310"/>
        <v>theater</v>
      </c>
      <c r="R2857" t="str">
        <f t="shared" si="311"/>
        <v>plays</v>
      </c>
      <c r="S2857" s="10">
        <f t="shared" si="312"/>
        <v>42369.674432870372</v>
      </c>
      <c r="T2857" s="10">
        <f t="shared" si="313"/>
        <v>42398.648611111108</v>
      </c>
      <c r="U2857">
        <f t="shared" si="314"/>
        <v>2015</v>
      </c>
      <c r="V2857" s="11">
        <v>42369.674432870372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 s="6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0">
        <f t="shared" si="312"/>
        <v>42164.704247685186</v>
      </c>
      <c r="T2858" s="10">
        <f t="shared" si="313"/>
        <v>42224.56527777778</v>
      </c>
      <c r="U2858">
        <f t="shared" si="314"/>
        <v>2015</v>
      </c>
      <c r="V2858" s="11">
        <v>42164.704247685186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 s="6">
        <f t="shared" si="309"/>
        <v>500</v>
      </c>
      <c r="Q2859" t="str">
        <f t="shared" si="310"/>
        <v>theater</v>
      </c>
      <c r="R2859" t="str">
        <f t="shared" si="311"/>
        <v>plays</v>
      </c>
      <c r="S2859" s="10">
        <f t="shared" si="312"/>
        <v>42726.586747685178</v>
      </c>
      <c r="T2859" s="10">
        <f t="shared" si="313"/>
        <v>42786.416666666664</v>
      </c>
      <c r="U2859">
        <f t="shared" si="314"/>
        <v>2016</v>
      </c>
      <c r="V2859" s="11">
        <v>42726.586747685178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6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0">
        <f t="shared" si="312"/>
        <v>41954.211747685178</v>
      </c>
      <c r="T2860" s="10">
        <f t="shared" si="313"/>
        <v>41978.144444444442</v>
      </c>
      <c r="U2860">
        <f t="shared" si="314"/>
        <v>2014</v>
      </c>
      <c r="V2860" s="11">
        <v>41954.211747685178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 s="6">
        <f t="shared" si="309"/>
        <v>35</v>
      </c>
      <c r="Q2861" t="str">
        <f t="shared" si="310"/>
        <v>theater</v>
      </c>
      <c r="R2861" t="str">
        <f t="shared" si="311"/>
        <v>plays</v>
      </c>
      <c r="S2861" s="10">
        <f t="shared" si="312"/>
        <v>42233.028981481482</v>
      </c>
      <c r="T2861" s="10">
        <f t="shared" si="313"/>
        <v>42293.028981481482</v>
      </c>
      <c r="U2861">
        <f t="shared" si="314"/>
        <v>2015</v>
      </c>
      <c r="V2861" s="11">
        <v>42233.028981481482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 s="6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0">
        <f t="shared" si="312"/>
        <v>42480.467314814807</v>
      </c>
      <c r="T2862" s="10">
        <f t="shared" si="313"/>
        <v>42540.467314814807</v>
      </c>
      <c r="U2862">
        <f t="shared" si="314"/>
        <v>2016</v>
      </c>
      <c r="V2862" s="11">
        <v>42480.467314814807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 s="6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0">
        <f t="shared" si="312"/>
        <v>42257.2575</v>
      </c>
      <c r="T2863" s="10">
        <f t="shared" si="313"/>
        <v>42271.2575</v>
      </c>
      <c r="U2863">
        <f t="shared" si="314"/>
        <v>2015</v>
      </c>
      <c r="V2863" s="11">
        <v>42257.2575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 s="6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0">
        <f t="shared" si="312"/>
        <v>41784.456354166665</v>
      </c>
      <c r="T2864" s="10">
        <f t="shared" si="313"/>
        <v>41814.456354166665</v>
      </c>
      <c r="U2864">
        <f t="shared" si="314"/>
        <v>2014</v>
      </c>
      <c r="V2864" s="11">
        <v>41784.456354166665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 s="6">
        <f t="shared" si="309"/>
        <v>20</v>
      </c>
      <c r="Q2865" t="str">
        <f t="shared" si="310"/>
        <v>theater</v>
      </c>
      <c r="R2865" t="str">
        <f t="shared" si="311"/>
        <v>plays</v>
      </c>
      <c r="S2865" s="10">
        <f t="shared" si="312"/>
        <v>41831.34170138889</v>
      </c>
      <c r="T2865" s="10">
        <f t="shared" si="313"/>
        <v>41891.34170138889</v>
      </c>
      <c r="U2865">
        <f t="shared" si="314"/>
        <v>2014</v>
      </c>
      <c r="V2865" s="11">
        <v>41831.34170138889</v>
      </c>
    </row>
    <row r="2866" spans="1:2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 s="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0">
        <f t="shared" si="312"/>
        <v>42172.280173611107</v>
      </c>
      <c r="T2866" s="10">
        <f t="shared" si="313"/>
        <v>42202.220833333333</v>
      </c>
      <c r="U2866">
        <f t="shared" si="314"/>
        <v>2015</v>
      </c>
      <c r="V2866" s="11">
        <v>42172.280173611107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6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0">
        <f t="shared" si="312"/>
        <v>41949.780775462961</v>
      </c>
      <c r="T2867" s="10">
        <f t="shared" si="313"/>
        <v>42009.780775462961</v>
      </c>
      <c r="U2867">
        <f t="shared" si="314"/>
        <v>2014</v>
      </c>
      <c r="V2867" s="11">
        <v>41949.780775462961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 s="6">
        <f t="shared" si="309"/>
        <v>22.5</v>
      </c>
      <c r="Q2868" t="str">
        <f t="shared" si="310"/>
        <v>theater</v>
      </c>
      <c r="R2868" t="str">
        <f t="shared" si="311"/>
        <v>plays</v>
      </c>
      <c r="S2868" s="10">
        <f t="shared" si="312"/>
        <v>42627.621770833335</v>
      </c>
      <c r="T2868" s="10">
        <f t="shared" si="313"/>
        <v>42657.583333333336</v>
      </c>
      <c r="U2868">
        <f t="shared" si="314"/>
        <v>2016</v>
      </c>
      <c r="V2868" s="11">
        <v>42627.621770833335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 s="6">
        <f t="shared" si="309"/>
        <v>50.4</v>
      </c>
      <c r="Q2869" t="str">
        <f t="shared" si="310"/>
        <v>theater</v>
      </c>
      <c r="R2869" t="str">
        <f t="shared" si="311"/>
        <v>plays</v>
      </c>
      <c r="S2869" s="10">
        <f t="shared" si="312"/>
        <v>42530.861944444441</v>
      </c>
      <c r="T2869" s="10">
        <f t="shared" si="313"/>
        <v>42554.833333333336</v>
      </c>
      <c r="U2869">
        <f t="shared" si="314"/>
        <v>2016</v>
      </c>
      <c r="V2869" s="11">
        <v>42530.861944444441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 s="6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0">
        <f t="shared" si="312"/>
        <v>42618.493680555555</v>
      </c>
      <c r="T2870" s="10">
        <f t="shared" si="313"/>
        <v>42648.493680555555</v>
      </c>
      <c r="U2870">
        <f t="shared" si="314"/>
        <v>2016</v>
      </c>
      <c r="V2870" s="11">
        <v>42618.493680555555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 s="6">
        <f t="shared" si="309"/>
        <v>35.4</v>
      </c>
      <c r="Q2871" t="str">
        <f t="shared" si="310"/>
        <v>theater</v>
      </c>
      <c r="R2871" t="str">
        <f t="shared" si="311"/>
        <v>plays</v>
      </c>
      <c r="S2871" s="10">
        <f t="shared" si="312"/>
        <v>42540.260196759256</v>
      </c>
      <c r="T2871" s="10">
        <f t="shared" si="313"/>
        <v>42570.260196759256</v>
      </c>
      <c r="U2871">
        <f t="shared" si="314"/>
        <v>2016</v>
      </c>
      <c r="V2871" s="11">
        <v>42540.260196759256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 s="6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0">
        <f t="shared" si="312"/>
        <v>41745.856076388889</v>
      </c>
      <c r="T2872" s="10">
        <f t="shared" si="313"/>
        <v>41775.856076388889</v>
      </c>
      <c r="U2872">
        <f t="shared" si="314"/>
        <v>2014</v>
      </c>
      <c r="V2872" s="11">
        <v>41745.856076388889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 s="6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0">
        <f t="shared" si="312"/>
        <v>41974.405243055553</v>
      </c>
      <c r="T2873" s="10">
        <f t="shared" si="313"/>
        <v>41994.405243055553</v>
      </c>
      <c r="U2873">
        <f t="shared" si="314"/>
        <v>2014</v>
      </c>
      <c r="V2873" s="11">
        <v>41974.405243055553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6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0">
        <f t="shared" si="312"/>
        <v>42114.782847222225</v>
      </c>
      <c r="T2874" s="10">
        <f t="shared" si="313"/>
        <v>42174.782847222225</v>
      </c>
      <c r="U2874">
        <f t="shared" si="314"/>
        <v>2015</v>
      </c>
      <c r="V2874" s="11">
        <v>42114.782847222225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 s="6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0">
        <f t="shared" si="312"/>
        <v>42002.484155092585</v>
      </c>
      <c r="T2875" s="10">
        <f t="shared" si="313"/>
        <v>42032.484155092585</v>
      </c>
      <c r="U2875">
        <f t="shared" si="314"/>
        <v>2014</v>
      </c>
      <c r="V2875" s="11">
        <v>42002.484155092585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 s="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0">
        <f t="shared" si="312"/>
        <v>42722.511412037034</v>
      </c>
      <c r="T2876" s="10">
        <f t="shared" si="313"/>
        <v>42752.511412037034</v>
      </c>
      <c r="U2876">
        <f t="shared" si="314"/>
        <v>2016</v>
      </c>
      <c r="V2876" s="11">
        <v>42722.511412037034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 s="6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0">
        <f t="shared" si="312"/>
        <v>42464.795057870368</v>
      </c>
      <c r="T2877" s="10">
        <f t="shared" si="313"/>
        <v>42494.795057870368</v>
      </c>
      <c r="U2877">
        <f t="shared" si="314"/>
        <v>2016</v>
      </c>
      <c r="V2877" s="11">
        <v>42464.795057870368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6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0">
        <f t="shared" si="312"/>
        <v>42171.410636574066</v>
      </c>
      <c r="T2878" s="10">
        <f t="shared" si="313"/>
        <v>42201.410636574066</v>
      </c>
      <c r="U2878">
        <f t="shared" si="314"/>
        <v>2015</v>
      </c>
      <c r="V2878" s="11">
        <v>42171.410636574066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 s="6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0">
        <f t="shared" si="312"/>
        <v>42672.621805555551</v>
      </c>
      <c r="T2879" s="10">
        <f t="shared" si="313"/>
        <v>42704.374999999993</v>
      </c>
      <c r="U2879">
        <f t="shared" si="314"/>
        <v>2016</v>
      </c>
      <c r="V2879" s="11">
        <v>42672.621805555551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 s="6">
        <f t="shared" si="309"/>
        <v>15.75</v>
      </c>
      <c r="Q2880" t="str">
        <f t="shared" si="310"/>
        <v>theater</v>
      </c>
      <c r="R2880" t="str">
        <f t="shared" si="311"/>
        <v>plays</v>
      </c>
      <c r="S2880" s="10">
        <f t="shared" si="312"/>
        <v>42128.282349537032</v>
      </c>
      <c r="T2880" s="10">
        <f t="shared" si="313"/>
        <v>42188.282349537032</v>
      </c>
      <c r="U2880">
        <f t="shared" si="314"/>
        <v>2015</v>
      </c>
      <c r="V2880" s="11">
        <v>42128.282349537032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 s="6">
        <f t="shared" si="309"/>
        <v>29</v>
      </c>
      <c r="Q2881" t="str">
        <f t="shared" si="310"/>
        <v>theater</v>
      </c>
      <c r="R2881" t="str">
        <f t="shared" si="311"/>
        <v>plays</v>
      </c>
      <c r="S2881" s="10">
        <f t="shared" si="312"/>
        <v>42359.391909722217</v>
      </c>
      <c r="T2881" s="10">
        <f t="shared" si="313"/>
        <v>42389.391909722217</v>
      </c>
      <c r="U2881">
        <f t="shared" si="314"/>
        <v>2015</v>
      </c>
      <c r="V2881" s="11">
        <v>42359.391909722217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0.23333333333333334</v>
      </c>
      <c r="P2882" s="6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0">
        <f t="shared" si="312"/>
        <v>42192.57236111111</v>
      </c>
      <c r="T2882" s="10">
        <f t="shared" si="313"/>
        <v>42236.378472222219</v>
      </c>
      <c r="U2882">
        <f t="shared" si="314"/>
        <v>2015</v>
      </c>
      <c r="V2882" s="11">
        <v>42192.57236111111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E2883/D2883</f>
        <v>0</v>
      </c>
      <c r="P2883" s="6" t="e">
        <f t="shared" ref="P2883:P2946" si="316">E2883/L2883</f>
        <v>#DIV/0!</v>
      </c>
      <c r="Q2883" t="str">
        <f t="shared" ref="Q2883:Q2946" si="317">LEFT(N2883,FIND("/",N2883)-1)</f>
        <v>theater</v>
      </c>
      <c r="R2883" t="str">
        <f t="shared" ref="R2883:R2946" si="318">MID(N2883,FIND("/",N2883)+1,LEN(N2883))</f>
        <v>plays</v>
      </c>
      <c r="S2883" s="10">
        <f t="shared" ref="S2883:S2946" si="319">(((J2883/60)/60)/24)+DATE(1970,1,1)+(-8/24)</f>
        <v>41916.264305555553</v>
      </c>
      <c r="T2883" s="10">
        <f t="shared" ref="T2883:T2946" si="320">(((I2883/60)/60)/24)+DATE(1970,1,1)+(-8/24)</f>
        <v>41976.305972222217</v>
      </c>
      <c r="U2883">
        <f t="shared" ref="U2883:U2946" si="321">YEAR(S2883)</f>
        <v>2014</v>
      </c>
      <c r="V2883" s="11">
        <v>41916.264305555553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 s="6">
        <f t="shared" si="316"/>
        <v>63</v>
      </c>
      <c r="Q2884" t="str">
        <f t="shared" si="317"/>
        <v>theater</v>
      </c>
      <c r="R2884" t="str">
        <f t="shared" si="318"/>
        <v>plays</v>
      </c>
      <c r="S2884" s="10">
        <f t="shared" si="319"/>
        <v>42461.262939814813</v>
      </c>
      <c r="T2884" s="10">
        <f t="shared" si="320"/>
        <v>42491.262939814813</v>
      </c>
      <c r="U2884">
        <f t="shared" si="321"/>
        <v>2016</v>
      </c>
      <c r="V2884" s="11">
        <v>42461.262939814813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 s="6">
        <f t="shared" si="316"/>
        <v>381.6</v>
      </c>
      <c r="Q2885" t="str">
        <f t="shared" si="317"/>
        <v>theater</v>
      </c>
      <c r="R2885" t="str">
        <f t="shared" si="318"/>
        <v>plays</v>
      </c>
      <c r="S2885" s="10">
        <f t="shared" si="319"/>
        <v>42370.569872685184</v>
      </c>
      <c r="T2885" s="10">
        <f t="shared" si="320"/>
        <v>42405.874305555553</v>
      </c>
      <c r="U2885">
        <f t="shared" si="321"/>
        <v>2016</v>
      </c>
      <c r="V2885" s="11">
        <v>42370.569872685184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 s="6">
        <f t="shared" si="316"/>
        <v>46.25</v>
      </c>
      <c r="Q2886" t="str">
        <f t="shared" si="317"/>
        <v>theater</v>
      </c>
      <c r="R2886" t="str">
        <f t="shared" si="318"/>
        <v>plays</v>
      </c>
      <c r="S2886" s="10">
        <f t="shared" si="319"/>
        <v>41948.393923611111</v>
      </c>
      <c r="T2886" s="10">
        <f t="shared" si="320"/>
        <v>41978.393923611111</v>
      </c>
      <c r="U2886">
        <f t="shared" si="321"/>
        <v>2014</v>
      </c>
      <c r="V2886" s="11">
        <v>41948.393923611111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 s="6">
        <f t="shared" si="316"/>
        <v>26</v>
      </c>
      <c r="Q2887" t="str">
        <f t="shared" si="317"/>
        <v>theater</v>
      </c>
      <c r="R2887" t="str">
        <f t="shared" si="318"/>
        <v>plays</v>
      </c>
      <c r="S2887" s="10">
        <f t="shared" si="319"/>
        <v>42046.743067129624</v>
      </c>
      <c r="T2887" s="10">
        <f t="shared" si="320"/>
        <v>42076.70140046296</v>
      </c>
      <c r="U2887">
        <f t="shared" si="321"/>
        <v>2015</v>
      </c>
      <c r="V2887" s="11">
        <v>42046.743067129624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 s="6">
        <f t="shared" si="316"/>
        <v>10</v>
      </c>
      <c r="Q2888" t="str">
        <f t="shared" si="317"/>
        <v>theater</v>
      </c>
      <c r="R2888" t="str">
        <f t="shared" si="318"/>
        <v>plays</v>
      </c>
      <c r="S2888" s="10">
        <f t="shared" si="319"/>
        <v>42261.299583333333</v>
      </c>
      <c r="T2888" s="10">
        <f t="shared" si="320"/>
        <v>42265.832638888889</v>
      </c>
      <c r="U2888">
        <f t="shared" si="321"/>
        <v>2015</v>
      </c>
      <c r="V2888" s="11">
        <v>42261.299583333333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 s="6">
        <f t="shared" si="316"/>
        <v>5</v>
      </c>
      <c r="Q2889" t="str">
        <f t="shared" si="317"/>
        <v>theater</v>
      </c>
      <c r="R2889" t="str">
        <f t="shared" si="318"/>
        <v>plays</v>
      </c>
      <c r="S2889" s="10">
        <f t="shared" si="319"/>
        <v>41985.094027777777</v>
      </c>
      <c r="T2889" s="10">
        <f t="shared" si="320"/>
        <v>42015.094027777777</v>
      </c>
      <c r="U2889">
        <f t="shared" si="321"/>
        <v>2014</v>
      </c>
      <c r="V2889" s="11">
        <v>41985.094027777777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6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0">
        <f t="shared" si="319"/>
        <v>41922.201851851853</v>
      </c>
      <c r="T2890" s="10">
        <f t="shared" si="320"/>
        <v>41929.874305555553</v>
      </c>
      <c r="U2890">
        <f t="shared" si="321"/>
        <v>2014</v>
      </c>
      <c r="V2890" s="11">
        <v>41922.201851851853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 s="6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0">
        <f t="shared" si="319"/>
        <v>41850.529918981476</v>
      </c>
      <c r="T2891" s="10">
        <f t="shared" si="320"/>
        <v>41880.529918981476</v>
      </c>
      <c r="U2891">
        <f t="shared" si="321"/>
        <v>2014</v>
      </c>
      <c r="V2891" s="11">
        <v>41850.529918981476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 s="6">
        <f t="shared" si="316"/>
        <v>7</v>
      </c>
      <c r="Q2892" t="str">
        <f t="shared" si="317"/>
        <v>theater</v>
      </c>
      <c r="R2892" t="str">
        <f t="shared" si="318"/>
        <v>plays</v>
      </c>
      <c r="S2892" s="10">
        <f t="shared" si="319"/>
        <v>41831.409629629627</v>
      </c>
      <c r="T2892" s="10">
        <f t="shared" si="320"/>
        <v>41859.791666666664</v>
      </c>
      <c r="U2892">
        <f t="shared" si="321"/>
        <v>2014</v>
      </c>
      <c r="V2892" s="11">
        <v>41831.409629629627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 s="6">
        <f t="shared" si="316"/>
        <v>27.3</v>
      </c>
      <c r="Q2893" t="str">
        <f t="shared" si="317"/>
        <v>theater</v>
      </c>
      <c r="R2893" t="str">
        <f t="shared" si="318"/>
        <v>plays</v>
      </c>
      <c r="S2893" s="10">
        <f t="shared" si="319"/>
        <v>42415.550092592595</v>
      </c>
      <c r="T2893" s="10">
        <f t="shared" si="320"/>
        <v>42475.508425925924</v>
      </c>
      <c r="U2893">
        <f t="shared" si="321"/>
        <v>2016</v>
      </c>
      <c r="V2893" s="11">
        <v>42415.550092592595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 s="6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0">
        <f t="shared" si="319"/>
        <v>41869.380833333329</v>
      </c>
      <c r="T2894" s="10">
        <f t="shared" si="320"/>
        <v>41876.541666666664</v>
      </c>
      <c r="U2894">
        <f t="shared" si="321"/>
        <v>2014</v>
      </c>
      <c r="V2894" s="11">
        <v>41869.380833333329</v>
      </c>
    </row>
    <row r="2895" spans="1:2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 s="6">
        <f t="shared" si="316"/>
        <v>12.5</v>
      </c>
      <c r="Q2895" t="str">
        <f t="shared" si="317"/>
        <v>theater</v>
      </c>
      <c r="R2895" t="str">
        <f t="shared" si="318"/>
        <v>plays</v>
      </c>
      <c r="S2895" s="10">
        <f t="shared" si="319"/>
        <v>41953.439756944441</v>
      </c>
      <c r="T2895" s="10">
        <f t="shared" si="320"/>
        <v>42012.749999999993</v>
      </c>
      <c r="U2895">
        <f t="shared" si="321"/>
        <v>2014</v>
      </c>
      <c r="V2895" s="11">
        <v>41953.439756944441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0">
        <f t="shared" si="319"/>
        <v>42037.652951388889</v>
      </c>
      <c r="T2896" s="10">
        <f t="shared" si="320"/>
        <v>42097.611284722218</v>
      </c>
      <c r="U2896">
        <f t="shared" si="321"/>
        <v>2015</v>
      </c>
      <c r="V2896" s="11">
        <v>42037.652951388889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 s="6">
        <f t="shared" si="316"/>
        <v>5.75</v>
      </c>
      <c r="Q2897" t="str">
        <f t="shared" si="317"/>
        <v>theater</v>
      </c>
      <c r="R2897" t="str">
        <f t="shared" si="318"/>
        <v>plays</v>
      </c>
      <c r="S2897" s="10">
        <f t="shared" si="319"/>
        <v>41811.222129629627</v>
      </c>
      <c r="T2897" s="10">
        <f t="shared" si="320"/>
        <v>41812.541666666664</v>
      </c>
      <c r="U2897">
        <f t="shared" si="321"/>
        <v>2014</v>
      </c>
      <c r="V2897" s="11">
        <v>41811.222129629627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 s="6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0">
        <f t="shared" si="319"/>
        <v>42701.575474537036</v>
      </c>
      <c r="T2898" s="10">
        <f t="shared" si="320"/>
        <v>42715.916666666664</v>
      </c>
      <c r="U2898">
        <f t="shared" si="321"/>
        <v>2016</v>
      </c>
      <c r="V2898" s="11">
        <v>42701.575474537036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 s="6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0">
        <f t="shared" si="319"/>
        <v>42258.313171296293</v>
      </c>
      <c r="T2899" s="10">
        <f t="shared" si="320"/>
        <v>42288.311863425923</v>
      </c>
      <c r="U2899">
        <f t="shared" si="321"/>
        <v>2015</v>
      </c>
      <c r="V2899" s="11">
        <v>42258.313171296293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 s="6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0">
        <f t="shared" si="319"/>
        <v>42278.331631944442</v>
      </c>
      <c r="T2900" s="10">
        <f t="shared" si="320"/>
        <v>42308.331631944442</v>
      </c>
      <c r="U2900">
        <f t="shared" si="321"/>
        <v>2015</v>
      </c>
      <c r="V2900" s="11">
        <v>42278.331631944442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6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0">
        <f t="shared" si="319"/>
        <v>42514.744884259257</v>
      </c>
      <c r="T2901" s="10">
        <f t="shared" si="320"/>
        <v>42574.744884259257</v>
      </c>
      <c r="U2901">
        <f t="shared" si="321"/>
        <v>2016</v>
      </c>
      <c r="V2901" s="11">
        <v>42514.744884259257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 s="6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0">
        <f t="shared" si="319"/>
        <v>41829.900833333333</v>
      </c>
      <c r="T2902" s="10">
        <f t="shared" si="320"/>
        <v>41859.900833333333</v>
      </c>
      <c r="U2902">
        <f t="shared" si="321"/>
        <v>2014</v>
      </c>
      <c r="V2902" s="11">
        <v>41829.900833333333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 s="6">
        <f t="shared" si="316"/>
        <v>3</v>
      </c>
      <c r="Q2903" t="str">
        <f t="shared" si="317"/>
        <v>theater</v>
      </c>
      <c r="R2903" t="str">
        <f t="shared" si="318"/>
        <v>plays</v>
      </c>
      <c r="S2903" s="10">
        <f t="shared" si="319"/>
        <v>41982.571053240739</v>
      </c>
      <c r="T2903" s="10">
        <f t="shared" si="320"/>
        <v>42042.571053240739</v>
      </c>
      <c r="U2903">
        <f t="shared" si="321"/>
        <v>2014</v>
      </c>
      <c r="V2903" s="11">
        <v>41982.571053240739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 s="6">
        <f t="shared" si="316"/>
        <v>25</v>
      </c>
      <c r="Q2904" t="str">
        <f t="shared" si="317"/>
        <v>theater</v>
      </c>
      <c r="R2904" t="str">
        <f t="shared" si="318"/>
        <v>plays</v>
      </c>
      <c r="S2904" s="10">
        <f t="shared" si="319"/>
        <v>42210.106435185182</v>
      </c>
      <c r="T2904" s="10">
        <f t="shared" si="320"/>
        <v>42240.106435185182</v>
      </c>
      <c r="U2904">
        <f t="shared" si="321"/>
        <v>2015</v>
      </c>
      <c r="V2904" s="11">
        <v>42210.106435185182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 s="6">
        <f t="shared" si="316"/>
        <v>9.75</v>
      </c>
      <c r="Q2905" t="str">
        <f t="shared" si="317"/>
        <v>theater</v>
      </c>
      <c r="R2905" t="str">
        <f t="shared" si="318"/>
        <v>plays</v>
      </c>
      <c r="S2905" s="10">
        <f t="shared" si="319"/>
        <v>42195.83354166666</v>
      </c>
      <c r="T2905" s="10">
        <f t="shared" si="320"/>
        <v>42255.83354166666</v>
      </c>
      <c r="U2905">
        <f t="shared" si="321"/>
        <v>2015</v>
      </c>
      <c r="V2905" s="11">
        <v>42195.83354166666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 s="6">
        <f t="shared" si="316"/>
        <v>18.75</v>
      </c>
      <c r="Q2906" t="str">
        <f t="shared" si="317"/>
        <v>theater</v>
      </c>
      <c r="R2906" t="str">
        <f t="shared" si="318"/>
        <v>plays</v>
      </c>
      <c r="S2906" s="10">
        <f t="shared" si="319"/>
        <v>41940.634618055556</v>
      </c>
      <c r="T2906" s="10">
        <f t="shared" si="320"/>
        <v>41952.166666666664</v>
      </c>
      <c r="U2906">
        <f t="shared" si="321"/>
        <v>2014</v>
      </c>
      <c r="V2906" s="11">
        <v>41940.634618055556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 s="6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0">
        <f t="shared" si="319"/>
        <v>42605.723530092589</v>
      </c>
      <c r="T2907" s="10">
        <f t="shared" si="320"/>
        <v>42619.723530092589</v>
      </c>
      <c r="U2907">
        <f t="shared" si="321"/>
        <v>2016</v>
      </c>
      <c r="V2907" s="11">
        <v>42605.723530092589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 s="6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0">
        <f t="shared" si="319"/>
        <v>42199.315578703703</v>
      </c>
      <c r="T2908" s="10">
        <f t="shared" si="320"/>
        <v>42216.708333333336</v>
      </c>
      <c r="U2908">
        <f t="shared" si="321"/>
        <v>2015</v>
      </c>
      <c r="V2908" s="11">
        <v>42199.315578703703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 s="6">
        <f t="shared" si="316"/>
        <v>1</v>
      </c>
      <c r="Q2909" t="str">
        <f t="shared" si="317"/>
        <v>theater</v>
      </c>
      <c r="R2909" t="str">
        <f t="shared" si="318"/>
        <v>plays</v>
      </c>
      <c r="S2909" s="10">
        <f t="shared" si="319"/>
        <v>42444.544409722213</v>
      </c>
      <c r="T2909" s="10">
        <f t="shared" si="320"/>
        <v>42504.544409722213</v>
      </c>
      <c r="U2909">
        <f t="shared" si="321"/>
        <v>2016</v>
      </c>
      <c r="V2909" s="11">
        <v>42444.544409722213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 s="6">
        <f t="shared" si="316"/>
        <v>52.8</v>
      </c>
      <c r="Q2910" t="str">
        <f t="shared" si="317"/>
        <v>theater</v>
      </c>
      <c r="R2910" t="str">
        <f t="shared" si="318"/>
        <v>plays</v>
      </c>
      <c r="S2910" s="10">
        <f t="shared" si="319"/>
        <v>42499.398368055547</v>
      </c>
      <c r="T2910" s="10">
        <f t="shared" si="320"/>
        <v>42529.398368055547</v>
      </c>
      <c r="U2910">
        <f t="shared" si="321"/>
        <v>2016</v>
      </c>
      <c r="V2910" s="11">
        <v>42499.398368055547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 s="6">
        <f t="shared" si="316"/>
        <v>20</v>
      </c>
      <c r="Q2911" t="str">
        <f t="shared" si="317"/>
        <v>theater</v>
      </c>
      <c r="R2911" t="str">
        <f t="shared" si="318"/>
        <v>plays</v>
      </c>
      <c r="S2911" s="10">
        <f t="shared" si="319"/>
        <v>41928.932881944442</v>
      </c>
      <c r="T2911" s="10">
        <f t="shared" si="320"/>
        <v>41968.490277777775</v>
      </c>
      <c r="U2911">
        <f t="shared" si="321"/>
        <v>2014</v>
      </c>
      <c r="V2911" s="11">
        <v>41928.932881944442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 s="6">
        <f t="shared" si="316"/>
        <v>1</v>
      </c>
      <c r="Q2912" t="str">
        <f t="shared" si="317"/>
        <v>theater</v>
      </c>
      <c r="R2912" t="str">
        <f t="shared" si="318"/>
        <v>plays</v>
      </c>
      <c r="S2912" s="10">
        <f t="shared" si="319"/>
        <v>42107.507951388885</v>
      </c>
      <c r="T2912" s="10">
        <f t="shared" si="320"/>
        <v>42167.507951388885</v>
      </c>
      <c r="U2912">
        <f t="shared" si="321"/>
        <v>2015</v>
      </c>
      <c r="V2912" s="11">
        <v>42107.507951388885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 s="6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0">
        <f t="shared" si="319"/>
        <v>42142.435486111113</v>
      </c>
      <c r="T2913" s="10">
        <f t="shared" si="320"/>
        <v>42182.435486111113</v>
      </c>
      <c r="U2913">
        <f t="shared" si="321"/>
        <v>2015</v>
      </c>
      <c r="V2913" s="11">
        <v>42142.435486111113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 s="6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0">
        <f t="shared" si="319"/>
        <v>42353.798310185179</v>
      </c>
      <c r="T2914" s="10">
        <f t="shared" si="320"/>
        <v>42383.798310185179</v>
      </c>
      <c r="U2914">
        <f t="shared" si="321"/>
        <v>2015</v>
      </c>
      <c r="V2914" s="11">
        <v>42353.798310185179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 s="6">
        <f t="shared" si="316"/>
        <v>1</v>
      </c>
      <c r="Q2915" t="str">
        <f t="shared" si="317"/>
        <v>theater</v>
      </c>
      <c r="R2915" t="str">
        <f t="shared" si="318"/>
        <v>plays</v>
      </c>
      <c r="S2915" s="10">
        <f t="shared" si="319"/>
        <v>41828.589571759258</v>
      </c>
      <c r="T2915" s="10">
        <f t="shared" si="320"/>
        <v>41888.589571759258</v>
      </c>
      <c r="U2915">
        <f t="shared" si="321"/>
        <v>2014</v>
      </c>
      <c r="V2915" s="11">
        <v>41828.589571759258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 s="6">
        <f t="shared" si="316"/>
        <v>1</v>
      </c>
      <c r="Q2916" t="str">
        <f t="shared" si="317"/>
        <v>theater</v>
      </c>
      <c r="R2916" t="str">
        <f t="shared" si="318"/>
        <v>plays</v>
      </c>
      <c r="S2916" s="10">
        <f t="shared" si="319"/>
        <v>42017.574004629627</v>
      </c>
      <c r="T2916" s="10">
        <f t="shared" si="320"/>
        <v>42077.532337962963</v>
      </c>
      <c r="U2916">
        <f t="shared" si="321"/>
        <v>2015</v>
      </c>
      <c r="V2916" s="11">
        <v>42017.574004629627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 s="6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0">
        <f t="shared" si="319"/>
        <v>42415.064699074072</v>
      </c>
      <c r="T2917" s="10">
        <f t="shared" si="320"/>
        <v>42445.0230324074</v>
      </c>
      <c r="U2917">
        <f t="shared" si="321"/>
        <v>2016</v>
      </c>
      <c r="V2917" s="11">
        <v>42415.064699074072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 s="6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0">
        <f t="shared" si="319"/>
        <v>41755.143391203703</v>
      </c>
      <c r="T2918" s="10">
        <f t="shared" si="320"/>
        <v>41778.143391203703</v>
      </c>
      <c r="U2918">
        <f t="shared" si="321"/>
        <v>2014</v>
      </c>
      <c r="V2918" s="11">
        <v>41755.143391203703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 s="6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0">
        <f t="shared" si="319"/>
        <v>42244.901006944441</v>
      </c>
      <c r="T2919" s="10">
        <f t="shared" si="320"/>
        <v>42262.901006944441</v>
      </c>
      <c r="U2919">
        <f t="shared" si="321"/>
        <v>2015</v>
      </c>
      <c r="V2919" s="11">
        <v>42244.901006944441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 s="6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0">
        <f t="shared" si="319"/>
        <v>42278.296377314815</v>
      </c>
      <c r="T2920" s="10">
        <f t="shared" si="320"/>
        <v>42306.296377314815</v>
      </c>
      <c r="U2920">
        <f t="shared" si="321"/>
        <v>2015</v>
      </c>
      <c r="V2920" s="11">
        <v>42278.296377314815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 s="6">
        <f t="shared" si="316"/>
        <v>8.5</v>
      </c>
      <c r="Q2921" t="str">
        <f t="shared" si="317"/>
        <v>theater</v>
      </c>
      <c r="R2921" t="str">
        <f t="shared" si="318"/>
        <v>plays</v>
      </c>
      <c r="S2921" s="10">
        <f t="shared" si="319"/>
        <v>41826.286215277774</v>
      </c>
      <c r="T2921" s="10">
        <f t="shared" si="320"/>
        <v>41856.286215277774</v>
      </c>
      <c r="U2921">
        <f t="shared" si="321"/>
        <v>2014</v>
      </c>
      <c r="V2921" s="11">
        <v>41826.286215277774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 s="6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0">
        <f t="shared" si="319"/>
        <v>42058.459143518521</v>
      </c>
      <c r="T2922" s="10">
        <f t="shared" si="320"/>
        <v>42088.41747685185</v>
      </c>
      <c r="U2922">
        <f t="shared" si="321"/>
        <v>2015</v>
      </c>
      <c r="V2922" s="11">
        <v>42058.459143518521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 s="6">
        <f t="shared" si="316"/>
        <v>43</v>
      </c>
      <c r="Q2923" t="str">
        <f t="shared" si="317"/>
        <v>theater</v>
      </c>
      <c r="R2923" t="str">
        <f t="shared" si="318"/>
        <v>musical</v>
      </c>
      <c r="S2923" s="10">
        <f t="shared" si="319"/>
        <v>41877.553287037037</v>
      </c>
      <c r="T2923" s="10">
        <f t="shared" si="320"/>
        <v>41907.553287037037</v>
      </c>
      <c r="U2923">
        <f t="shared" si="321"/>
        <v>2014</v>
      </c>
      <c r="V2923" s="11">
        <v>41877.553287037037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 s="6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0">
        <f t="shared" si="319"/>
        <v>42097.540821759256</v>
      </c>
      <c r="T2924" s="10">
        <f t="shared" si="320"/>
        <v>42142.540821759256</v>
      </c>
      <c r="U2924">
        <f t="shared" si="321"/>
        <v>2015</v>
      </c>
      <c r="V2924" s="11">
        <v>42097.540821759256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 s="6">
        <f t="shared" si="316"/>
        <v>30</v>
      </c>
      <c r="Q2925" t="str">
        <f t="shared" si="317"/>
        <v>theater</v>
      </c>
      <c r="R2925" t="str">
        <f t="shared" si="318"/>
        <v>musical</v>
      </c>
      <c r="S2925" s="10">
        <f t="shared" si="319"/>
        <v>42012.819201388884</v>
      </c>
      <c r="T2925" s="10">
        <f t="shared" si="320"/>
        <v>42027.791666666664</v>
      </c>
      <c r="U2925">
        <f t="shared" si="321"/>
        <v>2015</v>
      </c>
      <c r="V2925" s="11">
        <v>42012.819201388884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 s="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0">
        <f t="shared" si="319"/>
        <v>42103.223495370366</v>
      </c>
      <c r="T2926" s="10">
        <f t="shared" si="320"/>
        <v>42132.832638888889</v>
      </c>
      <c r="U2926">
        <f t="shared" si="321"/>
        <v>2015</v>
      </c>
      <c r="V2926" s="11">
        <v>42103.223495370366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 s="6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0">
        <f t="shared" si="319"/>
        <v>41863.250787037032</v>
      </c>
      <c r="T2927" s="10">
        <f t="shared" si="320"/>
        <v>41893.250787037032</v>
      </c>
      <c r="U2927">
        <f t="shared" si="321"/>
        <v>2014</v>
      </c>
      <c r="V2927" s="11">
        <v>41863.250787037032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 s="6">
        <f t="shared" si="316"/>
        <v>75</v>
      </c>
      <c r="Q2928" t="str">
        <f t="shared" si="317"/>
        <v>theater</v>
      </c>
      <c r="R2928" t="str">
        <f t="shared" si="318"/>
        <v>musical</v>
      </c>
      <c r="S2928" s="10">
        <f t="shared" si="319"/>
        <v>42044.432627314811</v>
      </c>
      <c r="T2928" s="10">
        <f t="shared" si="320"/>
        <v>42058.432627314811</v>
      </c>
      <c r="U2928">
        <f t="shared" si="321"/>
        <v>2015</v>
      </c>
      <c r="V2928" s="11">
        <v>42044.432627314811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 s="6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0">
        <f t="shared" si="319"/>
        <v>41806.335983796293</v>
      </c>
      <c r="T2929" s="10">
        <f t="shared" si="320"/>
        <v>41834.875</v>
      </c>
      <c r="U2929">
        <f t="shared" si="321"/>
        <v>2014</v>
      </c>
      <c r="V2929" s="11">
        <v>41806.335983796293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 s="6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0">
        <f t="shared" si="319"/>
        <v>42403.664884259262</v>
      </c>
      <c r="T2930" s="10">
        <f t="shared" si="320"/>
        <v>42433.664884259262</v>
      </c>
      <c r="U2930">
        <f t="shared" si="321"/>
        <v>2016</v>
      </c>
      <c r="V2930" s="11">
        <v>42403.664884259262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 s="6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0">
        <f t="shared" si="319"/>
        <v>41754.230995370366</v>
      </c>
      <c r="T2931" s="10">
        <f t="shared" si="320"/>
        <v>41784.230995370366</v>
      </c>
      <c r="U2931">
        <f t="shared" si="321"/>
        <v>2014</v>
      </c>
      <c r="V2931" s="11">
        <v>41754.230995370366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 s="6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0">
        <f t="shared" si="319"/>
        <v>42101.250740740739</v>
      </c>
      <c r="T2932" s="10">
        <f t="shared" si="320"/>
        <v>42131.250740740739</v>
      </c>
      <c r="U2932">
        <f t="shared" si="321"/>
        <v>2015</v>
      </c>
      <c r="V2932" s="11">
        <v>42101.250740740739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 s="6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0">
        <f t="shared" si="319"/>
        <v>41871.957905092589</v>
      </c>
      <c r="T2933" s="10">
        <f t="shared" si="320"/>
        <v>41896.922222222223</v>
      </c>
      <c r="U2933">
        <f t="shared" si="321"/>
        <v>2014</v>
      </c>
      <c r="V2933" s="11">
        <v>41871.957905092589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 s="6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0">
        <f t="shared" si="319"/>
        <v>42024.831446759257</v>
      </c>
      <c r="T2934" s="10">
        <f t="shared" si="320"/>
        <v>42056.124999999993</v>
      </c>
      <c r="U2934">
        <f t="shared" si="321"/>
        <v>2015</v>
      </c>
      <c r="V2934" s="11">
        <v>42024.831446759257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 s="6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0">
        <f t="shared" si="319"/>
        <v>42495.623298611106</v>
      </c>
      <c r="T2935" s="10">
        <f t="shared" si="320"/>
        <v>42525.623298611106</v>
      </c>
      <c r="U2935">
        <f t="shared" si="321"/>
        <v>2016</v>
      </c>
      <c r="V2935" s="11">
        <v>42495.623298611106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 s="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0">
        <f t="shared" si="319"/>
        <v>41775.302824074075</v>
      </c>
      <c r="T2936" s="10">
        <f t="shared" si="320"/>
        <v>41805.302824074075</v>
      </c>
      <c r="U2936">
        <f t="shared" si="321"/>
        <v>2014</v>
      </c>
      <c r="V2936" s="11">
        <v>41775.302824074075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 s="6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0">
        <f t="shared" si="319"/>
        <v>42553.250092592592</v>
      </c>
      <c r="T2937" s="10">
        <f t="shared" si="320"/>
        <v>42611.374999999993</v>
      </c>
      <c r="U2937">
        <f t="shared" si="321"/>
        <v>2016</v>
      </c>
      <c r="V2937" s="11">
        <v>42553.250092592592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 s="6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0">
        <f t="shared" si="319"/>
        <v>41912.317395833328</v>
      </c>
      <c r="T2938" s="10">
        <f t="shared" si="320"/>
        <v>41924.874305555553</v>
      </c>
      <c r="U2938">
        <f t="shared" si="321"/>
        <v>2014</v>
      </c>
      <c r="V2938" s="11">
        <v>41912.317395833328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 s="6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0">
        <f t="shared" si="319"/>
        <v>41803.123993055553</v>
      </c>
      <c r="T2939" s="10">
        <f t="shared" si="320"/>
        <v>41833.123993055553</v>
      </c>
      <c r="U2939">
        <f t="shared" si="321"/>
        <v>2014</v>
      </c>
      <c r="V2939" s="11">
        <v>41803.123993055553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 s="6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0">
        <f t="shared" si="319"/>
        <v>42004.370532407404</v>
      </c>
      <c r="T2940" s="10">
        <f t="shared" si="320"/>
        <v>42034.370532407404</v>
      </c>
      <c r="U2940">
        <f t="shared" si="321"/>
        <v>2014</v>
      </c>
      <c r="V2940" s="11">
        <v>42004.370532407404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 s="6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0">
        <f t="shared" si="319"/>
        <v>41845.47583333333</v>
      </c>
      <c r="T2941" s="10">
        <f t="shared" si="320"/>
        <v>41878.708333333328</v>
      </c>
      <c r="U2941">
        <f t="shared" si="321"/>
        <v>2014</v>
      </c>
      <c r="V2941" s="11">
        <v>41845.47583333333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 s="6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0">
        <f t="shared" si="319"/>
        <v>41982.440023148149</v>
      </c>
      <c r="T2942" s="10">
        <f t="shared" si="320"/>
        <v>42022.440023148149</v>
      </c>
      <c r="U2942">
        <f t="shared" si="321"/>
        <v>2014</v>
      </c>
      <c r="V2942" s="11">
        <v>41982.440023148149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 s="6">
        <f t="shared" si="316"/>
        <v>1</v>
      </c>
      <c r="Q2943" t="str">
        <f t="shared" si="317"/>
        <v>theater</v>
      </c>
      <c r="R2943" t="str">
        <f t="shared" si="318"/>
        <v>spaces</v>
      </c>
      <c r="S2943" s="10">
        <f t="shared" si="319"/>
        <v>42034.626793981479</v>
      </c>
      <c r="T2943" s="10">
        <f t="shared" si="320"/>
        <v>42064.626793981479</v>
      </c>
      <c r="U2943">
        <f t="shared" si="321"/>
        <v>2015</v>
      </c>
      <c r="V2943" s="11">
        <v>42034.626793981479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 s="6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0">
        <f t="shared" si="319"/>
        <v>42334.470590277771</v>
      </c>
      <c r="T2944" s="10">
        <f t="shared" si="320"/>
        <v>42354.512499999997</v>
      </c>
      <c r="U2944">
        <f t="shared" si="321"/>
        <v>2015</v>
      </c>
      <c r="V2944" s="11">
        <v>42334.470590277771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6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0">
        <f t="shared" si="319"/>
        <v>42076.796064814807</v>
      </c>
      <c r="T2945" s="10">
        <f t="shared" si="320"/>
        <v>42106.796064814807</v>
      </c>
      <c r="U2945">
        <f t="shared" si="321"/>
        <v>2015</v>
      </c>
      <c r="V2945" s="11">
        <v>42076.796064814807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0.01</v>
      </c>
      <c r="P2946" s="6">
        <f t="shared" si="316"/>
        <v>100</v>
      </c>
      <c r="Q2946" t="str">
        <f t="shared" si="317"/>
        <v>theater</v>
      </c>
      <c r="R2946" t="str">
        <f t="shared" si="318"/>
        <v>spaces</v>
      </c>
      <c r="S2946" s="10">
        <f t="shared" si="319"/>
        <v>42132.580995370365</v>
      </c>
      <c r="T2946" s="10">
        <f t="shared" si="320"/>
        <v>42162.580995370365</v>
      </c>
      <c r="U2946">
        <f t="shared" si="321"/>
        <v>2015</v>
      </c>
      <c r="V2946" s="11">
        <v>42132.580995370365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E2947/D2947</f>
        <v>0</v>
      </c>
      <c r="P2947" s="6" t="e">
        <f t="shared" ref="P2947:P3010" si="323">E2947/L2947</f>
        <v>#DIV/0!</v>
      </c>
      <c r="Q2947" t="str">
        <f t="shared" ref="Q2947:Q3010" si="324">LEFT(N2947,FIND("/",N2947)-1)</f>
        <v>theater</v>
      </c>
      <c r="R2947" t="str">
        <f t="shared" ref="R2947:R3010" si="325">MID(N2947,FIND("/",N2947)+1,LEN(N2947))</f>
        <v>spaces</v>
      </c>
      <c r="S2947" s="10">
        <f t="shared" ref="S2947:S3010" si="326">(((J2947/60)/60)/24)+DATE(1970,1,1)+(-8/24)</f>
        <v>42117.806250000001</v>
      </c>
      <c r="T2947" s="10">
        <f t="shared" ref="T2947:T3010" si="327">(((I2947/60)/60)/24)+DATE(1970,1,1)+(-8/24)</f>
        <v>42147.806250000001</v>
      </c>
      <c r="U2947">
        <f t="shared" ref="U2947:U3010" si="328">YEAR(S2947)</f>
        <v>2015</v>
      </c>
      <c r="V2947" s="11">
        <v>42117.806250000001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 s="6">
        <f t="shared" si="323"/>
        <v>1</v>
      </c>
      <c r="Q2948" t="str">
        <f t="shared" si="324"/>
        <v>theater</v>
      </c>
      <c r="R2948" t="str">
        <f t="shared" si="325"/>
        <v>spaces</v>
      </c>
      <c r="S2948" s="10">
        <f t="shared" si="326"/>
        <v>42567.197824074072</v>
      </c>
      <c r="T2948" s="10">
        <f t="shared" si="327"/>
        <v>42597.197824074072</v>
      </c>
      <c r="U2948">
        <f t="shared" si="328"/>
        <v>2016</v>
      </c>
      <c r="V2948" s="11">
        <v>42567.197824074072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 s="6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0">
        <f t="shared" si="326"/>
        <v>42649.228784722225</v>
      </c>
      <c r="T2949" s="10">
        <f t="shared" si="327"/>
        <v>42698.382638888892</v>
      </c>
      <c r="U2949">
        <f t="shared" si="328"/>
        <v>2016</v>
      </c>
      <c r="V2949" s="11">
        <v>42649.228784722225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 s="6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0">
        <f t="shared" si="326"/>
        <v>42097.315891203696</v>
      </c>
      <c r="T2950" s="10">
        <f t="shared" si="327"/>
        <v>42157.315891203696</v>
      </c>
      <c r="U2950">
        <f t="shared" si="328"/>
        <v>2015</v>
      </c>
      <c r="V2950" s="11">
        <v>42097.315891203696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 s="6">
        <f t="shared" si="323"/>
        <v>12.5</v>
      </c>
      <c r="Q2951" t="str">
        <f t="shared" si="324"/>
        <v>theater</v>
      </c>
      <c r="R2951" t="str">
        <f t="shared" si="325"/>
        <v>spaces</v>
      </c>
      <c r="S2951" s="10">
        <f t="shared" si="326"/>
        <v>42297.48978009259</v>
      </c>
      <c r="T2951" s="10">
        <f t="shared" si="327"/>
        <v>42327.531446759262</v>
      </c>
      <c r="U2951">
        <f t="shared" si="328"/>
        <v>2015</v>
      </c>
      <c r="V2951" s="11">
        <v>42297.48978009259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6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0">
        <f t="shared" si="326"/>
        <v>42362.031851851854</v>
      </c>
      <c r="T2952" s="10">
        <f t="shared" si="327"/>
        <v>42392.031851851854</v>
      </c>
      <c r="U2952">
        <f t="shared" si="328"/>
        <v>2015</v>
      </c>
      <c r="V2952" s="11">
        <v>42362.031851851854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 s="6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0">
        <f t="shared" si="326"/>
        <v>41872.469594907401</v>
      </c>
      <c r="T2953" s="10">
        <f t="shared" si="327"/>
        <v>41917.469594907401</v>
      </c>
      <c r="U2953">
        <f t="shared" si="328"/>
        <v>2014</v>
      </c>
      <c r="V2953" s="11">
        <v>41872.469594907401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 s="6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0">
        <f t="shared" si="326"/>
        <v>42628.356932870367</v>
      </c>
      <c r="T2954" s="10">
        <f t="shared" si="327"/>
        <v>42659.833333333336</v>
      </c>
      <c r="U2954">
        <f t="shared" si="328"/>
        <v>2016</v>
      </c>
      <c r="V2954" s="11">
        <v>42628.356932870367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 s="6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0">
        <f t="shared" si="326"/>
        <v>42255.458576388883</v>
      </c>
      <c r="T2955" s="10">
        <f t="shared" si="327"/>
        <v>42285.458576388883</v>
      </c>
      <c r="U2955">
        <f t="shared" si="328"/>
        <v>2015</v>
      </c>
      <c r="V2955" s="11">
        <v>42255.458576388883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0">
        <f t="shared" si="326"/>
        <v>42790.250034722216</v>
      </c>
      <c r="T2956" s="10">
        <f t="shared" si="327"/>
        <v>42810.208368055559</v>
      </c>
      <c r="U2956">
        <f t="shared" si="328"/>
        <v>2017</v>
      </c>
      <c r="V2956" s="11">
        <v>42790.250034722216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 s="6">
        <f t="shared" si="323"/>
        <v>65</v>
      </c>
      <c r="Q2957" t="str">
        <f t="shared" si="324"/>
        <v>theater</v>
      </c>
      <c r="R2957" t="str">
        <f t="shared" si="325"/>
        <v>spaces</v>
      </c>
      <c r="S2957" s="10">
        <f t="shared" si="326"/>
        <v>42141.407974537033</v>
      </c>
      <c r="T2957" s="10">
        <f t="shared" si="327"/>
        <v>42171.407974537033</v>
      </c>
      <c r="U2957">
        <f t="shared" si="328"/>
        <v>2015</v>
      </c>
      <c r="V2957" s="11">
        <v>42141.407974537033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 s="6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0">
        <f t="shared" si="326"/>
        <v>42464.625578703701</v>
      </c>
      <c r="T2958" s="10">
        <f t="shared" si="327"/>
        <v>42494.625578703701</v>
      </c>
      <c r="U2958">
        <f t="shared" si="328"/>
        <v>2016</v>
      </c>
      <c r="V2958" s="11">
        <v>42464.625578703701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 s="6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0">
        <f t="shared" si="326"/>
        <v>42030.67791666666</v>
      </c>
      <c r="T2959" s="10">
        <f t="shared" si="327"/>
        <v>42090.636249999996</v>
      </c>
      <c r="U2959">
        <f t="shared" si="328"/>
        <v>2015</v>
      </c>
      <c r="V2959" s="11">
        <v>42030.67791666666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6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0">
        <f t="shared" si="326"/>
        <v>42438.445798611108</v>
      </c>
      <c r="T2960" s="10">
        <f t="shared" si="327"/>
        <v>42498.404131944444</v>
      </c>
      <c r="U2960">
        <f t="shared" si="328"/>
        <v>2016</v>
      </c>
      <c r="V2960" s="11">
        <v>42438.445798611108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6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0">
        <f t="shared" si="326"/>
        <v>42497.675057870372</v>
      </c>
      <c r="T2961" s="10">
        <f t="shared" si="327"/>
        <v>42527.675057870372</v>
      </c>
      <c r="U2961">
        <f t="shared" si="328"/>
        <v>2016</v>
      </c>
      <c r="V2961" s="11">
        <v>42497.675057870372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6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0">
        <f t="shared" si="326"/>
        <v>41863.42387731481</v>
      </c>
      <c r="T2962" s="10">
        <f t="shared" si="327"/>
        <v>41893.42387731481</v>
      </c>
      <c r="U2962">
        <f t="shared" si="328"/>
        <v>2014</v>
      </c>
      <c r="V2962" s="11">
        <v>41863.42387731481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 s="6">
        <f t="shared" si="323"/>
        <v>50.75</v>
      </c>
      <c r="Q2963" t="str">
        <f t="shared" si="324"/>
        <v>theater</v>
      </c>
      <c r="R2963" t="str">
        <f t="shared" si="325"/>
        <v>plays</v>
      </c>
      <c r="S2963" s="10">
        <f t="shared" si="326"/>
        <v>42060.879155092589</v>
      </c>
      <c r="T2963" s="10">
        <f t="shared" si="327"/>
        <v>42088.833333333336</v>
      </c>
      <c r="U2963">
        <f t="shared" si="328"/>
        <v>2015</v>
      </c>
      <c r="V2963" s="11">
        <v>42060.879155092589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 s="6">
        <f t="shared" si="323"/>
        <v>60.9</v>
      </c>
      <c r="Q2964" t="str">
        <f t="shared" si="324"/>
        <v>theater</v>
      </c>
      <c r="R2964" t="str">
        <f t="shared" si="325"/>
        <v>plays</v>
      </c>
      <c r="S2964" s="10">
        <f t="shared" si="326"/>
        <v>42035.910949074074</v>
      </c>
      <c r="T2964" s="10">
        <f t="shared" si="327"/>
        <v>42063.957638888889</v>
      </c>
      <c r="U2964">
        <f t="shared" si="328"/>
        <v>2015</v>
      </c>
      <c r="V2964" s="11">
        <v>42035.910949074074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 s="6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0">
        <f t="shared" si="326"/>
        <v>42157.13685185185</v>
      </c>
      <c r="T2965" s="10">
        <f t="shared" si="327"/>
        <v>42187.13685185185</v>
      </c>
      <c r="U2965">
        <f t="shared" si="328"/>
        <v>2015</v>
      </c>
      <c r="V2965" s="11">
        <v>42157.13685185185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 s="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0">
        <f t="shared" si="326"/>
        <v>41827.576608796291</v>
      </c>
      <c r="T2966" s="10">
        <f t="shared" si="327"/>
        <v>41857.563888888886</v>
      </c>
      <c r="U2966">
        <f t="shared" si="328"/>
        <v>2014</v>
      </c>
      <c r="V2966" s="11">
        <v>41827.576608796291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 s="6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0">
        <f t="shared" si="326"/>
        <v>42162.396215277775</v>
      </c>
      <c r="T2967" s="10">
        <f t="shared" si="327"/>
        <v>42192.396215277775</v>
      </c>
      <c r="U2967">
        <f t="shared" si="328"/>
        <v>2015</v>
      </c>
      <c r="V2967" s="11">
        <v>42162.396215277775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 s="6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0">
        <f t="shared" si="326"/>
        <v>42233.405231481483</v>
      </c>
      <c r="T2968" s="10">
        <f t="shared" si="327"/>
        <v>42263.405231481483</v>
      </c>
      <c r="U2968">
        <f t="shared" si="328"/>
        <v>2015</v>
      </c>
      <c r="V2968" s="11">
        <v>42233.405231481483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 s="6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0">
        <f t="shared" si="326"/>
        <v>42041.864490740736</v>
      </c>
      <c r="T2969" s="10">
        <f t="shared" si="327"/>
        <v>42071.822824074072</v>
      </c>
      <c r="U2969">
        <f t="shared" si="328"/>
        <v>2015</v>
      </c>
      <c r="V2969" s="11">
        <v>42041.864490740736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 s="6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0">
        <f t="shared" si="326"/>
        <v>42585.190509259257</v>
      </c>
      <c r="T2970" s="10">
        <f t="shared" si="327"/>
        <v>42598.832638888889</v>
      </c>
      <c r="U2970">
        <f t="shared" si="328"/>
        <v>2016</v>
      </c>
      <c r="V2970" s="11">
        <v>42585.190509259257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 s="6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0">
        <f t="shared" si="326"/>
        <v>42097.453159722216</v>
      </c>
      <c r="T2971" s="10">
        <f t="shared" si="327"/>
        <v>42127.618750000001</v>
      </c>
      <c r="U2971">
        <f t="shared" si="328"/>
        <v>2015</v>
      </c>
      <c r="V2971" s="11">
        <v>42097.453159722216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 s="6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0">
        <f t="shared" si="326"/>
        <v>41808.336238425924</v>
      </c>
      <c r="T2972" s="10">
        <f t="shared" si="327"/>
        <v>41838.336238425924</v>
      </c>
      <c r="U2972">
        <f t="shared" si="328"/>
        <v>2014</v>
      </c>
      <c r="V2972" s="11">
        <v>41808.336238425924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 s="6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0">
        <f t="shared" si="326"/>
        <v>41852.324976851851</v>
      </c>
      <c r="T2973" s="10">
        <f t="shared" si="327"/>
        <v>41882.324976851851</v>
      </c>
      <c r="U2973">
        <f t="shared" si="328"/>
        <v>2014</v>
      </c>
      <c r="V2973" s="11">
        <v>41852.324976851851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 s="6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0">
        <f t="shared" si="326"/>
        <v>42693.77685185185</v>
      </c>
      <c r="T2974" s="10">
        <f t="shared" si="327"/>
        <v>42708.708333333336</v>
      </c>
      <c r="U2974">
        <f t="shared" si="328"/>
        <v>2016</v>
      </c>
      <c r="V2974" s="11">
        <v>42693.77685185185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 s="6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0">
        <f t="shared" si="326"/>
        <v>42341.485046296293</v>
      </c>
      <c r="T2975" s="10">
        <f t="shared" si="327"/>
        <v>42369.833333333336</v>
      </c>
      <c r="U2975">
        <f t="shared" si="328"/>
        <v>2015</v>
      </c>
      <c r="V2975" s="11">
        <v>42341.485046296293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 s="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0">
        <f t="shared" si="326"/>
        <v>41879.727673611109</v>
      </c>
      <c r="T2976" s="10">
        <f t="shared" si="327"/>
        <v>41907.732638888883</v>
      </c>
      <c r="U2976">
        <f t="shared" si="328"/>
        <v>2014</v>
      </c>
      <c r="V2976" s="11">
        <v>41879.727673611109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 s="6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0">
        <f t="shared" si="326"/>
        <v>41941.350532407407</v>
      </c>
      <c r="T2977" s="10">
        <f t="shared" si="327"/>
        <v>41969.791666666664</v>
      </c>
      <c r="U2977">
        <f t="shared" si="328"/>
        <v>2014</v>
      </c>
      <c r="V2977" s="11">
        <v>41941.350532407407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 s="6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0">
        <f t="shared" si="326"/>
        <v>42425.397337962961</v>
      </c>
      <c r="T2978" s="10">
        <f t="shared" si="327"/>
        <v>42442.166666666664</v>
      </c>
      <c r="U2978">
        <f t="shared" si="328"/>
        <v>2016</v>
      </c>
      <c r="V2978" s="11">
        <v>42425.397337962961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 s="6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0">
        <f t="shared" si="326"/>
        <v>42026.547847222224</v>
      </c>
      <c r="T2979" s="10">
        <f t="shared" si="327"/>
        <v>42085.759722222218</v>
      </c>
      <c r="U2979">
        <f t="shared" si="328"/>
        <v>2015</v>
      </c>
      <c r="V2979" s="11">
        <v>42026.547847222224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 s="6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0">
        <f t="shared" si="326"/>
        <v>41922.307256944441</v>
      </c>
      <c r="T2980" s="10">
        <f t="shared" si="327"/>
        <v>41931.915972222218</v>
      </c>
      <c r="U2980">
        <f t="shared" si="328"/>
        <v>2014</v>
      </c>
      <c r="V2980" s="11">
        <v>41922.307256944441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 s="6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0">
        <f t="shared" si="326"/>
        <v>41993.491006944438</v>
      </c>
      <c r="T2981" s="10">
        <f t="shared" si="327"/>
        <v>42009.916666666664</v>
      </c>
      <c r="U2981">
        <f t="shared" si="328"/>
        <v>2014</v>
      </c>
      <c r="V2981" s="11">
        <v>41993.491006944438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 s="6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0">
        <f t="shared" si="326"/>
        <v>42219.58252314815</v>
      </c>
      <c r="T2982" s="10">
        <f t="shared" si="327"/>
        <v>42239.749999999993</v>
      </c>
      <c r="U2982">
        <f t="shared" si="328"/>
        <v>2015</v>
      </c>
      <c r="V2982" s="11">
        <v>42219.58252314815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 s="6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0">
        <f t="shared" si="326"/>
        <v>42225.226342592585</v>
      </c>
      <c r="T2983" s="10">
        <f t="shared" si="327"/>
        <v>42270.226342592585</v>
      </c>
      <c r="U2983">
        <f t="shared" si="328"/>
        <v>2015</v>
      </c>
      <c r="V2983" s="11">
        <v>42225.226342592585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 s="6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0">
        <f t="shared" si="326"/>
        <v>42381.353506944441</v>
      </c>
      <c r="T2984" s="10">
        <f t="shared" si="327"/>
        <v>42411.353506944441</v>
      </c>
      <c r="U2984">
        <f t="shared" si="328"/>
        <v>2016</v>
      </c>
      <c r="V2984" s="11">
        <v>42381.353506944441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 s="6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0">
        <f t="shared" si="326"/>
        <v>41894.299027777779</v>
      </c>
      <c r="T2985" s="10">
        <f t="shared" si="327"/>
        <v>41954.340694444443</v>
      </c>
      <c r="U2985">
        <f t="shared" si="328"/>
        <v>2014</v>
      </c>
      <c r="V2985" s="11">
        <v>41894.299027777779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 s="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0">
        <f t="shared" si="326"/>
        <v>42575.945381944439</v>
      </c>
      <c r="T2986" s="10">
        <f t="shared" si="327"/>
        <v>42605.945381944439</v>
      </c>
      <c r="U2986">
        <f t="shared" si="328"/>
        <v>2016</v>
      </c>
      <c r="V2986" s="11">
        <v>42575.945381944439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 s="6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0">
        <f t="shared" si="326"/>
        <v>42654.640370370362</v>
      </c>
      <c r="T2987" s="10">
        <f t="shared" si="327"/>
        <v>42673.833333333336</v>
      </c>
      <c r="U2987">
        <f t="shared" si="328"/>
        <v>2016</v>
      </c>
      <c r="V2987" s="11">
        <v>42654.640370370362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 s="6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0">
        <f t="shared" si="326"/>
        <v>42431.16673611111</v>
      </c>
      <c r="T2988" s="10">
        <f t="shared" si="327"/>
        <v>42491.125069444439</v>
      </c>
      <c r="U2988">
        <f t="shared" si="328"/>
        <v>2016</v>
      </c>
      <c r="V2988" s="11">
        <v>42431.16673611111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 s="6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0">
        <f t="shared" si="326"/>
        <v>42626.973969907405</v>
      </c>
      <c r="T2989" s="10">
        <f t="shared" si="327"/>
        <v>42655.666666666664</v>
      </c>
      <c r="U2989">
        <f t="shared" si="328"/>
        <v>2016</v>
      </c>
      <c r="V2989" s="11">
        <v>42626.973969907405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 s="6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0">
        <f t="shared" si="326"/>
        <v>42511.028715277782</v>
      </c>
      <c r="T2990" s="10">
        <f t="shared" si="327"/>
        <v>42541.028715277782</v>
      </c>
      <c r="U2990">
        <f t="shared" si="328"/>
        <v>2016</v>
      </c>
      <c r="V2990" s="11">
        <v>42511.028715277782</v>
      </c>
    </row>
    <row r="2991" spans="1:2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 s="6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0">
        <f t="shared" si="326"/>
        <v>42336.687060185184</v>
      </c>
      <c r="T2991" s="10">
        <f t="shared" si="327"/>
        <v>42358.874305555553</v>
      </c>
      <c r="U2991">
        <f t="shared" si="328"/>
        <v>2015</v>
      </c>
      <c r="V2991" s="11">
        <v>42336.687060185184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 s="6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0">
        <f t="shared" si="326"/>
        <v>42341.240972222215</v>
      </c>
      <c r="T2992" s="10">
        <f t="shared" si="327"/>
        <v>42376.240972222215</v>
      </c>
      <c r="U2992">
        <f t="shared" si="328"/>
        <v>2015</v>
      </c>
      <c r="V2992" s="11">
        <v>42341.240972222215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 s="6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0">
        <f t="shared" si="326"/>
        <v>42740.503819444442</v>
      </c>
      <c r="T2993" s="10">
        <f t="shared" si="327"/>
        <v>42762.503819444442</v>
      </c>
      <c r="U2993">
        <f t="shared" si="328"/>
        <v>2017</v>
      </c>
      <c r="V2993" s="11">
        <v>42740.503819444442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 s="6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0">
        <f t="shared" si="326"/>
        <v>42622.434143518512</v>
      </c>
      <c r="T2994" s="10">
        <f t="shared" si="327"/>
        <v>42652.434143518512</v>
      </c>
      <c r="U2994">
        <f t="shared" si="328"/>
        <v>2016</v>
      </c>
      <c r="V2994" s="11">
        <v>42622.434143518512</v>
      </c>
    </row>
    <row r="2995" spans="1:2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 s="6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0">
        <f t="shared" si="326"/>
        <v>42390.50540509259</v>
      </c>
      <c r="T2995" s="10">
        <f t="shared" si="327"/>
        <v>42420.50540509259</v>
      </c>
      <c r="U2995">
        <f t="shared" si="328"/>
        <v>2016</v>
      </c>
      <c r="V2995" s="11">
        <v>42390.50540509259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 s="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0">
        <f t="shared" si="326"/>
        <v>41885.145509259259</v>
      </c>
      <c r="T2996" s="10">
        <f t="shared" si="327"/>
        <v>41915.145509259259</v>
      </c>
      <c r="U2996">
        <f t="shared" si="328"/>
        <v>2014</v>
      </c>
      <c r="V2996" s="11">
        <v>41885.145509259259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 s="6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0">
        <f t="shared" si="326"/>
        <v>42724.331840277773</v>
      </c>
      <c r="T2997" s="10">
        <f t="shared" si="327"/>
        <v>42754.331840277773</v>
      </c>
      <c r="U2997">
        <f t="shared" si="328"/>
        <v>2016</v>
      </c>
      <c r="V2997" s="11">
        <v>42724.331840277773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 s="6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0">
        <f t="shared" si="326"/>
        <v>42090.57916666667</v>
      </c>
      <c r="T2998" s="10">
        <f t="shared" si="327"/>
        <v>42150.57916666667</v>
      </c>
      <c r="U2998">
        <f t="shared" si="328"/>
        <v>2015</v>
      </c>
      <c r="V2998" s="11">
        <v>42090.57916666667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 s="6">
        <f t="shared" si="323"/>
        <v>90.2</v>
      </c>
      <c r="Q2999" t="str">
        <f t="shared" si="324"/>
        <v>theater</v>
      </c>
      <c r="R2999" t="str">
        <f t="shared" si="325"/>
        <v>spaces</v>
      </c>
      <c r="S2999" s="10">
        <f t="shared" si="326"/>
        <v>42775.400381944441</v>
      </c>
      <c r="T2999" s="10">
        <f t="shared" si="327"/>
        <v>42792.874305555553</v>
      </c>
      <c r="U2999">
        <f t="shared" si="328"/>
        <v>2017</v>
      </c>
      <c r="V2999" s="11">
        <v>42775.400381944441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 s="6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0">
        <f t="shared" si="326"/>
        <v>41777.860289351847</v>
      </c>
      <c r="T3000" s="10">
        <f t="shared" si="327"/>
        <v>41805.850694444445</v>
      </c>
      <c r="U3000">
        <f t="shared" si="328"/>
        <v>2014</v>
      </c>
      <c r="V3000" s="11">
        <v>41777.860289351847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 s="6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0">
        <f t="shared" si="326"/>
        <v>42780.406944444439</v>
      </c>
      <c r="T3001" s="10">
        <f t="shared" si="327"/>
        <v>42794.749999999993</v>
      </c>
      <c r="U3001">
        <f t="shared" si="328"/>
        <v>2017</v>
      </c>
      <c r="V3001" s="11">
        <v>42780.406944444439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 s="6">
        <f t="shared" si="323"/>
        <v>62.5</v>
      </c>
      <c r="Q3002" t="str">
        <f t="shared" si="324"/>
        <v>theater</v>
      </c>
      <c r="R3002" t="str">
        <f t="shared" si="325"/>
        <v>spaces</v>
      </c>
      <c r="S3002" s="10">
        <f t="shared" si="326"/>
        <v>42752.49386574074</v>
      </c>
      <c r="T3002" s="10">
        <f t="shared" si="327"/>
        <v>42766.416666666664</v>
      </c>
      <c r="U3002">
        <f t="shared" si="328"/>
        <v>2017</v>
      </c>
      <c r="V3002" s="11">
        <v>42752.49386574074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 s="6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0">
        <f t="shared" si="326"/>
        <v>42534.562291666669</v>
      </c>
      <c r="T3003" s="10">
        <f t="shared" si="327"/>
        <v>42564.562291666669</v>
      </c>
      <c r="U3003">
        <f t="shared" si="328"/>
        <v>2016</v>
      </c>
      <c r="V3003" s="11">
        <v>42534.562291666669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 s="6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0">
        <f t="shared" si="326"/>
        <v>41239.502916666665</v>
      </c>
      <c r="T3004" s="10">
        <f t="shared" si="327"/>
        <v>41269.502916666665</v>
      </c>
      <c r="U3004">
        <f t="shared" si="328"/>
        <v>2012</v>
      </c>
      <c r="V3004" s="11">
        <v>41239.502916666665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 s="6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0">
        <f t="shared" si="326"/>
        <v>42398.515925925924</v>
      </c>
      <c r="T3005" s="10">
        <f t="shared" si="327"/>
        <v>42429.915972222218</v>
      </c>
      <c r="U3005">
        <f t="shared" si="328"/>
        <v>2016</v>
      </c>
      <c r="V3005" s="11">
        <v>42398.515925925924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 s="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0">
        <f t="shared" si="326"/>
        <v>41928.547731481478</v>
      </c>
      <c r="T3006" s="10">
        <f t="shared" si="327"/>
        <v>41958.589398148142</v>
      </c>
      <c r="U3006">
        <f t="shared" si="328"/>
        <v>2014</v>
      </c>
      <c r="V3006" s="11">
        <v>41928.547731481478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 s="6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0">
        <f t="shared" si="326"/>
        <v>41888.341493055552</v>
      </c>
      <c r="T3007" s="10">
        <f t="shared" si="327"/>
        <v>41918.341493055552</v>
      </c>
      <c r="U3007">
        <f t="shared" si="328"/>
        <v>2014</v>
      </c>
      <c r="V3007" s="11">
        <v>41888.341493055552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 s="6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0">
        <f t="shared" si="326"/>
        <v>41957.423506944448</v>
      </c>
      <c r="T3008" s="10">
        <f t="shared" si="327"/>
        <v>41987.423506944448</v>
      </c>
      <c r="U3008">
        <f t="shared" si="328"/>
        <v>2014</v>
      </c>
      <c r="V3008" s="11">
        <v>41957.423506944448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 s="6">
        <f t="shared" si="323"/>
        <v>54</v>
      </c>
      <c r="Q3009" t="str">
        <f t="shared" si="324"/>
        <v>theater</v>
      </c>
      <c r="R3009" t="str">
        <f t="shared" si="325"/>
        <v>spaces</v>
      </c>
      <c r="S3009" s="10">
        <f t="shared" si="326"/>
        <v>42097.882905092592</v>
      </c>
      <c r="T3009" s="10">
        <f t="shared" si="327"/>
        <v>42118.882905092592</v>
      </c>
      <c r="U3009">
        <f t="shared" si="328"/>
        <v>2015</v>
      </c>
      <c r="V3009" s="11">
        <v>42097.882905092592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1.0116666666666667</v>
      </c>
      <c r="P3010" s="6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0">
        <f t="shared" si="326"/>
        <v>42359.878692129627</v>
      </c>
      <c r="T3010" s="10">
        <f t="shared" si="327"/>
        <v>42389.878692129627</v>
      </c>
      <c r="U3010">
        <f t="shared" si="328"/>
        <v>2015</v>
      </c>
      <c r="V3010" s="11">
        <v>42359.878692129627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E3011/D3011</f>
        <v>1.19756</v>
      </c>
      <c r="P3011" s="6">
        <f t="shared" ref="P3011:P3074" si="330">E3011/L3011</f>
        <v>233.8984375</v>
      </c>
      <c r="Q3011" t="str">
        <f t="shared" ref="Q3011:Q3074" si="331">LEFT(N3011,FIND("/",N3011)-1)</f>
        <v>theater</v>
      </c>
      <c r="R3011" t="str">
        <f t="shared" ref="R3011:R3074" si="332">MID(N3011,FIND("/",N3011)+1,LEN(N3011))</f>
        <v>spaces</v>
      </c>
      <c r="S3011" s="10">
        <f t="shared" ref="S3011:S3074" si="333">(((J3011/60)/60)/24)+DATE(1970,1,1)+(-8/24)</f>
        <v>41939.236574074072</v>
      </c>
      <c r="T3011" s="10">
        <f t="shared" ref="T3011:T3074" si="334">(((I3011/60)/60)/24)+DATE(1970,1,1)+(-8/24)</f>
        <v>41969.278240740743</v>
      </c>
      <c r="U3011">
        <f t="shared" ref="U3011:U3074" si="335">YEAR(S3011)</f>
        <v>2014</v>
      </c>
      <c r="V3011" s="11">
        <v>41939.236574074072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 s="6">
        <f t="shared" si="330"/>
        <v>158</v>
      </c>
      <c r="Q3012" t="str">
        <f t="shared" si="331"/>
        <v>theater</v>
      </c>
      <c r="R3012" t="str">
        <f t="shared" si="332"/>
        <v>spaces</v>
      </c>
      <c r="S3012" s="10">
        <f t="shared" si="333"/>
        <v>41996.499062499999</v>
      </c>
      <c r="T3012" s="10">
        <f t="shared" si="334"/>
        <v>42056.499062499999</v>
      </c>
      <c r="U3012">
        <f t="shared" si="335"/>
        <v>2014</v>
      </c>
      <c r="V3012" s="11">
        <v>41996.499062499999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 s="6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0">
        <f t="shared" si="333"/>
        <v>42334.135601851849</v>
      </c>
      <c r="T3013" s="10">
        <f t="shared" si="334"/>
        <v>42361.624305555553</v>
      </c>
      <c r="U3013">
        <f t="shared" si="335"/>
        <v>2015</v>
      </c>
      <c r="V3013" s="11">
        <v>42334.135601851849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 s="6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0">
        <f t="shared" si="333"/>
        <v>42024.369560185187</v>
      </c>
      <c r="T3014" s="10">
        <f t="shared" si="334"/>
        <v>42045.369560185187</v>
      </c>
      <c r="U3014">
        <f t="shared" si="335"/>
        <v>2015</v>
      </c>
      <c r="V3014" s="11">
        <v>42024.369560185187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 s="6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0">
        <f t="shared" si="333"/>
        <v>42146.502881944441</v>
      </c>
      <c r="T3015" s="10">
        <f t="shared" si="334"/>
        <v>42176.502881944441</v>
      </c>
      <c r="U3015">
        <f t="shared" si="335"/>
        <v>2015</v>
      </c>
      <c r="V3015" s="11">
        <v>42146.502881944441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 s="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0">
        <f t="shared" si="333"/>
        <v>41919.790277777778</v>
      </c>
      <c r="T3016" s="10">
        <f t="shared" si="334"/>
        <v>41947.875</v>
      </c>
      <c r="U3016">
        <f t="shared" si="335"/>
        <v>2014</v>
      </c>
      <c r="V3016" s="11">
        <v>41919.790277777778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 s="6">
        <f t="shared" si="330"/>
        <v>87.7</v>
      </c>
      <c r="Q3017" t="str">
        <f t="shared" si="331"/>
        <v>theater</v>
      </c>
      <c r="R3017" t="str">
        <f t="shared" si="332"/>
        <v>spaces</v>
      </c>
      <c r="S3017" s="10">
        <f t="shared" si="333"/>
        <v>41785.393958333334</v>
      </c>
      <c r="T3017" s="10">
        <f t="shared" si="334"/>
        <v>41800.833333333328</v>
      </c>
      <c r="U3017">
        <f t="shared" si="335"/>
        <v>2014</v>
      </c>
      <c r="V3017" s="11">
        <v>41785.393958333334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 s="6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0">
        <f t="shared" si="333"/>
        <v>41778.214722222219</v>
      </c>
      <c r="T3018" s="10">
        <f t="shared" si="334"/>
        <v>41838.214722222219</v>
      </c>
      <c r="U3018">
        <f t="shared" si="335"/>
        <v>2014</v>
      </c>
      <c r="V3018" s="11">
        <v>41778.214722222219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 s="6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0">
        <f t="shared" si="333"/>
        <v>41841.516701388886</v>
      </c>
      <c r="T3019" s="10">
        <f t="shared" si="334"/>
        <v>41871.516701388886</v>
      </c>
      <c r="U3019">
        <f t="shared" si="335"/>
        <v>2014</v>
      </c>
      <c r="V3019" s="11">
        <v>41841.516701388886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 s="6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0">
        <f t="shared" si="333"/>
        <v>42162.965000000004</v>
      </c>
      <c r="T3020" s="10">
        <f t="shared" si="334"/>
        <v>42205.583333333336</v>
      </c>
      <c r="U3020">
        <f t="shared" si="335"/>
        <v>2015</v>
      </c>
      <c r="V3020" s="11">
        <v>42162.965000000004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 s="6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0">
        <f t="shared" si="333"/>
        <v>41758.500231481477</v>
      </c>
      <c r="T3021" s="10">
        <f t="shared" si="334"/>
        <v>41785.791666666664</v>
      </c>
      <c r="U3021">
        <f t="shared" si="335"/>
        <v>2014</v>
      </c>
      <c r="V3021" s="11">
        <v>41758.500231481477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 s="6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0">
        <f t="shared" si="333"/>
        <v>42170.513113425921</v>
      </c>
      <c r="T3022" s="10">
        <f t="shared" si="334"/>
        <v>42230.513113425921</v>
      </c>
      <c r="U3022">
        <f t="shared" si="335"/>
        <v>2015</v>
      </c>
      <c r="V3022" s="11">
        <v>42170.513113425921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 s="6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0">
        <f t="shared" si="333"/>
        <v>42660.285520833328</v>
      </c>
      <c r="T3023" s="10">
        <f t="shared" si="334"/>
        <v>42695.915972222218</v>
      </c>
      <c r="U3023">
        <f t="shared" si="335"/>
        <v>2016</v>
      </c>
      <c r="V3023" s="11">
        <v>42660.285520833328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 s="6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0">
        <f t="shared" si="333"/>
        <v>42564.620474537034</v>
      </c>
      <c r="T3024" s="10">
        <f t="shared" si="334"/>
        <v>42609.620474537034</v>
      </c>
      <c r="U3024">
        <f t="shared" si="335"/>
        <v>2016</v>
      </c>
      <c r="V3024" s="11">
        <v>42564.620474537034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 s="6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0">
        <f t="shared" si="333"/>
        <v>42121.34243055556</v>
      </c>
      <c r="T3025" s="10">
        <f t="shared" si="334"/>
        <v>42166.34243055556</v>
      </c>
      <c r="U3025">
        <f t="shared" si="335"/>
        <v>2015</v>
      </c>
      <c r="V3025" s="11">
        <v>42121.34243055556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 s="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0">
        <f t="shared" si="333"/>
        <v>41158.660590277774</v>
      </c>
      <c r="T3026" s="10">
        <f t="shared" si="334"/>
        <v>41188.660590277774</v>
      </c>
      <c r="U3026">
        <f t="shared" si="335"/>
        <v>2012</v>
      </c>
      <c r="V3026" s="11">
        <v>41158.660590277774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 s="6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0">
        <f t="shared" si="333"/>
        <v>41761.176076388889</v>
      </c>
      <c r="T3027" s="10">
        <f t="shared" si="334"/>
        <v>41789.333333333328</v>
      </c>
      <c r="U3027">
        <f t="shared" si="335"/>
        <v>2014</v>
      </c>
      <c r="V3027" s="11">
        <v>41761.176076388889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 s="6">
        <f t="shared" si="330"/>
        <v>51.6</v>
      </c>
      <c r="Q3028" t="str">
        <f t="shared" si="331"/>
        <v>theater</v>
      </c>
      <c r="R3028" t="str">
        <f t="shared" si="332"/>
        <v>spaces</v>
      </c>
      <c r="S3028" s="10">
        <f t="shared" si="333"/>
        <v>42783.126064814809</v>
      </c>
      <c r="T3028" s="10">
        <f t="shared" si="334"/>
        <v>42797.126064814809</v>
      </c>
      <c r="U3028">
        <f t="shared" si="335"/>
        <v>2017</v>
      </c>
      <c r="V3028" s="11">
        <v>42783.126064814809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 s="6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0">
        <f t="shared" si="333"/>
        <v>42053.37096064815</v>
      </c>
      <c r="T3029" s="10">
        <f t="shared" si="334"/>
        <v>42083.329293981478</v>
      </c>
      <c r="U3029">
        <f t="shared" si="335"/>
        <v>2015</v>
      </c>
      <c r="V3029" s="11">
        <v>42053.37096064815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 s="6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0">
        <f t="shared" si="333"/>
        <v>42566.930844907409</v>
      </c>
      <c r="T3030" s="10">
        <f t="shared" si="334"/>
        <v>42596.930844907409</v>
      </c>
      <c r="U3030">
        <f t="shared" si="335"/>
        <v>2016</v>
      </c>
      <c r="V3030" s="11">
        <v>42566.930844907409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 s="6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0">
        <f t="shared" si="333"/>
        <v>41932.375543981478</v>
      </c>
      <c r="T3031" s="10">
        <f t="shared" si="334"/>
        <v>41960.857638888883</v>
      </c>
      <c r="U3031">
        <f t="shared" si="335"/>
        <v>2014</v>
      </c>
      <c r="V3031" s="11">
        <v>41932.375543981478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 s="6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0">
        <f t="shared" si="333"/>
        <v>42233.4140162037</v>
      </c>
      <c r="T3032" s="10">
        <f t="shared" si="334"/>
        <v>42263.4140162037</v>
      </c>
      <c r="U3032">
        <f t="shared" si="335"/>
        <v>2015</v>
      </c>
      <c r="V3032" s="11">
        <v>42233.4140162037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 s="6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0">
        <f t="shared" si="333"/>
        <v>42597.549155092587</v>
      </c>
      <c r="T3033" s="10">
        <f t="shared" si="334"/>
        <v>42657.549155092587</v>
      </c>
      <c r="U3033">
        <f t="shared" si="335"/>
        <v>2016</v>
      </c>
      <c r="V3033" s="11">
        <v>42597.549155092587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 s="6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0">
        <f t="shared" si="333"/>
        <v>42227.711331018516</v>
      </c>
      <c r="T3034" s="10">
        <f t="shared" si="334"/>
        <v>42257.711331018516</v>
      </c>
      <c r="U3034">
        <f t="shared" si="335"/>
        <v>2015</v>
      </c>
      <c r="V3034" s="11">
        <v>42227.711331018516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 s="6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0">
        <f t="shared" si="333"/>
        <v>42569.776909722219</v>
      </c>
      <c r="T3035" s="10">
        <f t="shared" si="334"/>
        <v>42599.776909722219</v>
      </c>
      <c r="U3035">
        <f t="shared" si="335"/>
        <v>2016</v>
      </c>
      <c r="V3035" s="11">
        <v>42569.776909722219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 s="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0">
        <f t="shared" si="333"/>
        <v>42644.202025462961</v>
      </c>
      <c r="T3036" s="10">
        <f t="shared" si="334"/>
        <v>42674.832638888889</v>
      </c>
      <c r="U3036">
        <f t="shared" si="335"/>
        <v>2016</v>
      </c>
      <c r="V3036" s="11">
        <v>42644.202025462961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 s="6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0">
        <f t="shared" si="333"/>
        <v>41368.226956018516</v>
      </c>
      <c r="T3037" s="10">
        <f t="shared" si="334"/>
        <v>41398.226956018516</v>
      </c>
      <c r="U3037">
        <f t="shared" si="335"/>
        <v>2013</v>
      </c>
      <c r="V3037" s="11">
        <v>41368.226956018516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 s="6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0">
        <f t="shared" si="333"/>
        <v>41466.451898148145</v>
      </c>
      <c r="T3038" s="10">
        <f t="shared" si="334"/>
        <v>41502.165972222218</v>
      </c>
      <c r="U3038">
        <f t="shared" si="335"/>
        <v>2013</v>
      </c>
      <c r="V3038" s="11">
        <v>41466.451898148145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 s="6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0">
        <f t="shared" si="333"/>
        <v>40378.559872685182</v>
      </c>
      <c r="T3039" s="10">
        <f t="shared" si="334"/>
        <v>40452.874305555553</v>
      </c>
      <c r="U3039">
        <f t="shared" si="335"/>
        <v>2010</v>
      </c>
      <c r="V3039" s="11">
        <v>40378.559872685182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 s="6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0">
        <f t="shared" si="333"/>
        <v>42372.918946759259</v>
      </c>
      <c r="T3040" s="10">
        <f t="shared" si="334"/>
        <v>42432.918946759259</v>
      </c>
      <c r="U3040">
        <f t="shared" si="335"/>
        <v>2016</v>
      </c>
      <c r="V3040" s="11">
        <v>42372.918946759259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 s="6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0">
        <f t="shared" si="333"/>
        <v>41610.461087962962</v>
      </c>
      <c r="T3041" s="10">
        <f t="shared" si="334"/>
        <v>41636.999305555553</v>
      </c>
      <c r="U3041">
        <f t="shared" si="335"/>
        <v>2013</v>
      </c>
      <c r="V3041" s="11">
        <v>41610.461087962962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 s="6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0">
        <f t="shared" si="333"/>
        <v>42177.458576388883</v>
      </c>
      <c r="T3042" s="10">
        <f t="shared" si="334"/>
        <v>42181.624999999993</v>
      </c>
      <c r="U3042">
        <f t="shared" si="335"/>
        <v>2015</v>
      </c>
      <c r="V3042" s="11">
        <v>42177.458576388883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 s="6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0">
        <f t="shared" si="333"/>
        <v>42359.535277777781</v>
      </c>
      <c r="T3043" s="10">
        <f t="shared" si="334"/>
        <v>42389.535277777781</v>
      </c>
      <c r="U3043">
        <f t="shared" si="335"/>
        <v>2015</v>
      </c>
      <c r="V3043" s="11">
        <v>42359.535277777781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 s="6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0">
        <f t="shared" si="333"/>
        <v>42253.354710648149</v>
      </c>
      <c r="T3044" s="10">
        <f t="shared" si="334"/>
        <v>42283.354710648149</v>
      </c>
      <c r="U3044">
        <f t="shared" si="335"/>
        <v>2015</v>
      </c>
      <c r="V3044" s="11">
        <v>42253.354710648149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 s="6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0">
        <f t="shared" si="333"/>
        <v>42082.737256944441</v>
      </c>
      <c r="T3045" s="10">
        <f t="shared" si="334"/>
        <v>42109.784722222219</v>
      </c>
      <c r="U3045">
        <f t="shared" si="335"/>
        <v>2015</v>
      </c>
      <c r="V3045" s="11">
        <v>42082.737256944441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 s="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0">
        <f t="shared" si="333"/>
        <v>42387.393495370365</v>
      </c>
      <c r="T3046" s="10">
        <f t="shared" si="334"/>
        <v>42402.393495370365</v>
      </c>
      <c r="U3046">
        <f t="shared" si="335"/>
        <v>2016</v>
      </c>
      <c r="V3046" s="11">
        <v>42387.393495370365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 s="6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0">
        <f t="shared" si="333"/>
        <v>41842.822395833333</v>
      </c>
      <c r="T3047" s="10">
        <f t="shared" si="334"/>
        <v>41872.822395833333</v>
      </c>
      <c r="U3047">
        <f t="shared" si="335"/>
        <v>2014</v>
      </c>
      <c r="V3047" s="11">
        <v>41842.822395833333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 s="6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0">
        <f t="shared" si="333"/>
        <v>41862.46974537037</v>
      </c>
      <c r="T3048" s="10">
        <f t="shared" si="334"/>
        <v>41891.869444444441</v>
      </c>
      <c r="U3048">
        <f t="shared" si="335"/>
        <v>2014</v>
      </c>
      <c r="V3048" s="11">
        <v>41862.46974537037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 s="6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0">
        <f t="shared" si="333"/>
        <v>42443.655717592592</v>
      </c>
      <c r="T3049" s="10">
        <f t="shared" si="334"/>
        <v>42487.219444444439</v>
      </c>
      <c r="U3049">
        <f t="shared" si="335"/>
        <v>2016</v>
      </c>
      <c r="V3049" s="11">
        <v>42443.655717592592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 s="6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0">
        <f t="shared" si="333"/>
        <v>41975.567847222213</v>
      </c>
      <c r="T3050" s="10">
        <f t="shared" si="334"/>
        <v>42004.556944444441</v>
      </c>
      <c r="U3050">
        <f t="shared" si="335"/>
        <v>2014</v>
      </c>
      <c r="V3050" s="11">
        <v>41975.567847222213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 s="6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0">
        <f t="shared" si="333"/>
        <v>42138.681192129625</v>
      </c>
      <c r="T3051" s="10">
        <f t="shared" si="334"/>
        <v>42168.681192129625</v>
      </c>
      <c r="U3051">
        <f t="shared" si="335"/>
        <v>2015</v>
      </c>
      <c r="V3051" s="11">
        <v>42138.681192129625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 s="6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0">
        <f t="shared" si="333"/>
        <v>42464.835185185184</v>
      </c>
      <c r="T3052" s="10">
        <f t="shared" si="334"/>
        <v>42494.835185185184</v>
      </c>
      <c r="U3052">
        <f t="shared" si="335"/>
        <v>2016</v>
      </c>
      <c r="V3052" s="11">
        <v>42464.835185185184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 s="6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0">
        <f t="shared" si="333"/>
        <v>42744.082696759251</v>
      </c>
      <c r="T3053" s="10">
        <f t="shared" si="334"/>
        <v>42774.082696759251</v>
      </c>
      <c r="U3053">
        <f t="shared" si="335"/>
        <v>2017</v>
      </c>
      <c r="V3053" s="11">
        <v>42744.082696759251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 s="6">
        <f t="shared" si="330"/>
        <v>37.5</v>
      </c>
      <c r="Q3054" t="str">
        <f t="shared" si="331"/>
        <v>theater</v>
      </c>
      <c r="R3054" t="str">
        <f t="shared" si="332"/>
        <v>spaces</v>
      </c>
      <c r="S3054" s="10">
        <f t="shared" si="333"/>
        <v>42122.336736111109</v>
      </c>
      <c r="T3054" s="10">
        <f t="shared" si="334"/>
        <v>42152.332638888889</v>
      </c>
      <c r="U3054">
        <f t="shared" si="335"/>
        <v>2015</v>
      </c>
      <c r="V3054" s="11">
        <v>42122.336736111109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 s="6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0">
        <f t="shared" si="333"/>
        <v>41862.428391203699</v>
      </c>
      <c r="T3055" s="10">
        <f t="shared" si="334"/>
        <v>41913.832638888889</v>
      </c>
      <c r="U3055">
        <f t="shared" si="335"/>
        <v>2014</v>
      </c>
      <c r="V3055" s="11">
        <v>41862.428391203699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0">
        <f t="shared" si="333"/>
        <v>42027.499467592592</v>
      </c>
      <c r="T3056" s="10">
        <f t="shared" si="334"/>
        <v>42064.711111111108</v>
      </c>
      <c r="U3056">
        <f t="shared" si="335"/>
        <v>2015</v>
      </c>
      <c r="V3056" s="11">
        <v>42027.499467592592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 s="6">
        <f t="shared" si="330"/>
        <v>1</v>
      </c>
      <c r="Q3057" t="str">
        <f t="shared" si="331"/>
        <v>theater</v>
      </c>
      <c r="R3057" t="str">
        <f t="shared" si="332"/>
        <v>spaces</v>
      </c>
      <c r="S3057" s="10">
        <f t="shared" si="333"/>
        <v>41953.624884259254</v>
      </c>
      <c r="T3057" s="10">
        <f t="shared" si="334"/>
        <v>42013.624884259254</v>
      </c>
      <c r="U3057">
        <f t="shared" si="335"/>
        <v>2014</v>
      </c>
      <c r="V3057" s="11">
        <v>41953.624884259254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6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0">
        <f t="shared" si="333"/>
        <v>41851.303055555552</v>
      </c>
      <c r="T3058" s="10">
        <f t="shared" si="334"/>
        <v>41911.303055555552</v>
      </c>
      <c r="U3058">
        <f t="shared" si="335"/>
        <v>2014</v>
      </c>
      <c r="V3058" s="11">
        <v>41851.303055555552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6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0">
        <f t="shared" si="333"/>
        <v>42433.317256944443</v>
      </c>
      <c r="T3059" s="10">
        <f t="shared" si="334"/>
        <v>42463.275590277779</v>
      </c>
      <c r="U3059">
        <f t="shared" si="335"/>
        <v>2016</v>
      </c>
      <c r="V3059" s="11">
        <v>42433.317256944443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 s="6">
        <f t="shared" si="330"/>
        <v>1</v>
      </c>
      <c r="Q3060" t="str">
        <f t="shared" si="331"/>
        <v>theater</v>
      </c>
      <c r="R3060" t="str">
        <f t="shared" si="332"/>
        <v>spaces</v>
      </c>
      <c r="S3060" s="10">
        <f t="shared" si="333"/>
        <v>42460.040972222218</v>
      </c>
      <c r="T3060" s="10">
        <f t="shared" si="334"/>
        <v>42510.040972222218</v>
      </c>
      <c r="U3060">
        <f t="shared" si="335"/>
        <v>2016</v>
      </c>
      <c r="V3060" s="11">
        <v>42460.040972222218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 s="6">
        <f t="shared" si="330"/>
        <v>41</v>
      </c>
      <c r="Q3061" t="str">
        <f t="shared" si="331"/>
        <v>theater</v>
      </c>
      <c r="R3061" t="str">
        <f t="shared" si="332"/>
        <v>spaces</v>
      </c>
      <c r="S3061" s="10">
        <f t="shared" si="333"/>
        <v>41829.602384259255</v>
      </c>
      <c r="T3061" s="10">
        <f t="shared" si="334"/>
        <v>41859.602384259255</v>
      </c>
      <c r="U3061">
        <f t="shared" si="335"/>
        <v>2014</v>
      </c>
      <c r="V3061" s="11">
        <v>41829.602384259255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 s="6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0">
        <f t="shared" si="333"/>
        <v>42244.941365740735</v>
      </c>
      <c r="T3062" s="10">
        <f t="shared" si="334"/>
        <v>42274.941365740735</v>
      </c>
      <c r="U3062">
        <f t="shared" si="335"/>
        <v>2015</v>
      </c>
      <c r="V3062" s="11">
        <v>42244.941365740735</v>
      </c>
    </row>
    <row r="3063" spans="1:2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6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0">
        <f t="shared" si="333"/>
        <v>41834.450787037036</v>
      </c>
      <c r="T3063" s="10">
        <f t="shared" si="334"/>
        <v>41864.450787037036</v>
      </c>
      <c r="U3063">
        <f t="shared" si="335"/>
        <v>2014</v>
      </c>
      <c r="V3063" s="11">
        <v>41834.450787037036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 s="6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0">
        <f t="shared" si="333"/>
        <v>42248.2024537037</v>
      </c>
      <c r="T3064" s="10">
        <f t="shared" si="334"/>
        <v>42277.416666666664</v>
      </c>
      <c r="U3064">
        <f t="shared" si="335"/>
        <v>2015</v>
      </c>
      <c r="V3064" s="11">
        <v>42248.2024537037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 s="6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0">
        <f t="shared" si="333"/>
        <v>42630.589560185181</v>
      </c>
      <c r="T3065" s="10">
        <f t="shared" si="334"/>
        <v>42665.589560185181</v>
      </c>
      <c r="U3065">
        <f t="shared" si="335"/>
        <v>2016</v>
      </c>
      <c r="V3065" s="11">
        <v>42630.589560185181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 s="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0">
        <f t="shared" si="333"/>
        <v>42298.7968287037</v>
      </c>
      <c r="T3066" s="10">
        <f t="shared" si="334"/>
        <v>42329.957638888889</v>
      </c>
      <c r="U3066">
        <f t="shared" si="335"/>
        <v>2015</v>
      </c>
      <c r="V3066" s="11">
        <v>42298.7968287037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 s="6">
        <f t="shared" si="330"/>
        <v>5</v>
      </c>
      <c r="Q3067" t="str">
        <f t="shared" si="331"/>
        <v>theater</v>
      </c>
      <c r="R3067" t="str">
        <f t="shared" si="332"/>
        <v>spaces</v>
      </c>
      <c r="S3067" s="10">
        <f t="shared" si="333"/>
        <v>41824.721898148149</v>
      </c>
      <c r="T3067" s="10">
        <f t="shared" si="334"/>
        <v>41849.721898148149</v>
      </c>
      <c r="U3067">
        <f t="shared" si="335"/>
        <v>2014</v>
      </c>
      <c r="V3067" s="11">
        <v>41824.721898148149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 s="6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0">
        <f t="shared" si="333"/>
        <v>42530.895104166666</v>
      </c>
      <c r="T3068" s="10">
        <f t="shared" si="334"/>
        <v>42560.895104166666</v>
      </c>
      <c r="U3068">
        <f t="shared" si="335"/>
        <v>2016</v>
      </c>
      <c r="V3068" s="11">
        <v>42530.895104166666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 s="6">
        <f t="shared" si="330"/>
        <v>200</v>
      </c>
      <c r="Q3069" t="str">
        <f t="shared" si="331"/>
        <v>theater</v>
      </c>
      <c r="R3069" t="str">
        <f t="shared" si="332"/>
        <v>spaces</v>
      </c>
      <c r="S3069" s="10">
        <f t="shared" si="333"/>
        <v>42226.605081018519</v>
      </c>
      <c r="T3069" s="10">
        <f t="shared" si="334"/>
        <v>42256.605081018519</v>
      </c>
      <c r="U3069">
        <f t="shared" si="335"/>
        <v>2015</v>
      </c>
      <c r="V3069" s="11">
        <v>42226.605081018519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 s="6">
        <f t="shared" si="330"/>
        <v>87.5</v>
      </c>
      <c r="Q3070" t="str">
        <f t="shared" si="331"/>
        <v>theater</v>
      </c>
      <c r="R3070" t="str">
        <f t="shared" si="332"/>
        <v>spaces</v>
      </c>
      <c r="S3070" s="10">
        <f t="shared" si="333"/>
        <v>42263.358240740738</v>
      </c>
      <c r="T3070" s="10">
        <f t="shared" si="334"/>
        <v>42293.358240740738</v>
      </c>
      <c r="U3070">
        <f t="shared" si="335"/>
        <v>2015</v>
      </c>
      <c r="V3070" s="11">
        <v>42263.358240740738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 s="6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0">
        <f t="shared" si="333"/>
        <v>41957.500393518516</v>
      </c>
      <c r="T3071" s="10">
        <f t="shared" si="334"/>
        <v>41987.500393518516</v>
      </c>
      <c r="U3071">
        <f t="shared" si="335"/>
        <v>2014</v>
      </c>
      <c r="V3071" s="11">
        <v>41957.500393518516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 s="6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0">
        <f t="shared" si="333"/>
        <v>42690.400104166663</v>
      </c>
      <c r="T3072" s="10">
        <f t="shared" si="334"/>
        <v>42711.400104166663</v>
      </c>
      <c r="U3072">
        <f t="shared" si="335"/>
        <v>2016</v>
      </c>
      <c r="V3072" s="11">
        <v>42690.400104166663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 s="6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0">
        <f t="shared" si="333"/>
        <v>42097.399085648147</v>
      </c>
      <c r="T3073" s="10">
        <f t="shared" si="334"/>
        <v>42114.915972222218</v>
      </c>
      <c r="U3073">
        <f t="shared" si="335"/>
        <v>2015</v>
      </c>
      <c r="V3073" s="11">
        <v>42097.399085648147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1.6666666666666666E-4</v>
      </c>
      <c r="P3074" s="6">
        <f t="shared" si="330"/>
        <v>1</v>
      </c>
      <c r="Q3074" t="str">
        <f t="shared" si="331"/>
        <v>theater</v>
      </c>
      <c r="R3074" t="str">
        <f t="shared" si="332"/>
        <v>spaces</v>
      </c>
      <c r="S3074" s="10">
        <f t="shared" si="333"/>
        <v>42658.357199074067</v>
      </c>
      <c r="T3074" s="10">
        <f t="shared" si="334"/>
        <v>42672.740277777775</v>
      </c>
      <c r="U3074">
        <f t="shared" si="335"/>
        <v>2016</v>
      </c>
      <c r="V3074" s="11">
        <v>42658.357199074067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E3075/D3075</f>
        <v>2.3035714285714285E-4</v>
      </c>
      <c r="P3075" s="6">
        <f t="shared" ref="P3075:P3138" si="337">E3075/L3075</f>
        <v>92.142857142857139</v>
      </c>
      <c r="Q3075" t="str">
        <f t="shared" ref="Q3075:Q3138" si="338">LEFT(N3075,FIND("/",N3075)-1)</f>
        <v>theater</v>
      </c>
      <c r="R3075" t="str">
        <f t="shared" ref="R3075:R3138" si="339">MID(N3075,FIND("/",N3075)+1,LEN(N3075))</f>
        <v>spaces</v>
      </c>
      <c r="S3075" s="10">
        <f t="shared" ref="S3075:S3138" si="340">(((J3075/60)/60)/24)+DATE(1970,1,1)+(-8/24)</f>
        <v>42111.350694444445</v>
      </c>
      <c r="T3075" s="10">
        <f t="shared" ref="T3075:T3138" si="341">(((I3075/60)/60)/24)+DATE(1970,1,1)+(-8/24)</f>
        <v>42169.47152777778</v>
      </c>
      <c r="U3075">
        <f t="shared" ref="U3075:U3138" si="342">YEAR(S3075)</f>
        <v>2015</v>
      </c>
      <c r="V3075" s="11">
        <v>42111.350694444445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 s="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0">
        <f t="shared" si="340"/>
        <v>42409.237951388881</v>
      </c>
      <c r="T3076" s="10">
        <f t="shared" si="341"/>
        <v>42439.237951388881</v>
      </c>
      <c r="U3076">
        <f t="shared" si="342"/>
        <v>2016</v>
      </c>
      <c r="V3076" s="11">
        <v>42409.237951388881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 s="6">
        <f t="shared" si="337"/>
        <v>64.8</v>
      </c>
      <c r="Q3077" t="str">
        <f t="shared" si="338"/>
        <v>theater</v>
      </c>
      <c r="R3077" t="str">
        <f t="shared" si="339"/>
        <v>spaces</v>
      </c>
      <c r="S3077" s="10">
        <f t="shared" si="340"/>
        <v>42550.768981481473</v>
      </c>
      <c r="T3077" s="10">
        <f t="shared" si="341"/>
        <v>42600.768981481473</v>
      </c>
      <c r="U3077">
        <f t="shared" si="342"/>
        <v>2016</v>
      </c>
      <c r="V3077" s="11">
        <v>42550.768981481473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 s="6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0">
        <f t="shared" si="340"/>
        <v>42226.318553240737</v>
      </c>
      <c r="T3078" s="10">
        <f t="shared" si="341"/>
        <v>42286.318553240737</v>
      </c>
      <c r="U3078">
        <f t="shared" si="342"/>
        <v>2015</v>
      </c>
      <c r="V3078" s="11">
        <v>42226.318553240737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 s="6">
        <f t="shared" si="337"/>
        <v>52.5</v>
      </c>
      <c r="Q3079" t="str">
        <f t="shared" si="338"/>
        <v>theater</v>
      </c>
      <c r="R3079" t="str">
        <f t="shared" si="339"/>
        <v>spaces</v>
      </c>
      <c r="S3079" s="10">
        <f t="shared" si="340"/>
        <v>42766.62358796296</v>
      </c>
      <c r="T3079" s="10">
        <f t="shared" si="341"/>
        <v>42796.62358796296</v>
      </c>
      <c r="U3079">
        <f t="shared" si="342"/>
        <v>2017</v>
      </c>
      <c r="V3079" s="11">
        <v>42766.62358796296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 s="6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0">
        <f t="shared" si="340"/>
        <v>42030.805497685178</v>
      </c>
      <c r="T3080" s="10">
        <f t="shared" si="341"/>
        <v>42060.805497685178</v>
      </c>
      <c r="U3080">
        <f t="shared" si="342"/>
        <v>2015</v>
      </c>
      <c r="V3080" s="11">
        <v>42030.805497685178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 s="6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0">
        <f t="shared" si="340"/>
        <v>42055.38003472222</v>
      </c>
      <c r="T3081" s="10">
        <f t="shared" si="341"/>
        <v>42085.338368055549</v>
      </c>
      <c r="U3081">
        <f t="shared" si="342"/>
        <v>2015</v>
      </c>
      <c r="V3081" s="11">
        <v>42055.38003472222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 s="6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0">
        <f t="shared" si="340"/>
        <v>41939.6949537037</v>
      </c>
      <c r="T3082" s="10">
        <f t="shared" si="341"/>
        <v>41999.736620370364</v>
      </c>
      <c r="U3082">
        <f t="shared" si="342"/>
        <v>2014</v>
      </c>
      <c r="V3082" s="11">
        <v>41939.6949537037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 s="6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0">
        <f t="shared" si="340"/>
        <v>42236.848275462959</v>
      </c>
      <c r="T3083" s="10">
        <f t="shared" si="341"/>
        <v>42266.848275462959</v>
      </c>
      <c r="U3083">
        <f t="shared" si="342"/>
        <v>2015</v>
      </c>
      <c r="V3083" s="11">
        <v>42236.848275462959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6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0">
        <f t="shared" si="340"/>
        <v>42293.589652777773</v>
      </c>
      <c r="T3084" s="10">
        <f t="shared" si="341"/>
        <v>42323.631319444445</v>
      </c>
      <c r="U3084">
        <f t="shared" si="342"/>
        <v>2015</v>
      </c>
      <c r="V3084" s="11">
        <v>42293.589652777773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 s="6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0">
        <f t="shared" si="340"/>
        <v>41853.230069444442</v>
      </c>
      <c r="T3085" s="10">
        <f t="shared" si="341"/>
        <v>41882.875</v>
      </c>
      <c r="U3085">
        <f t="shared" si="342"/>
        <v>2014</v>
      </c>
      <c r="V3085" s="11">
        <v>41853.230069444442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 s="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0">
        <f t="shared" si="340"/>
        <v>42100.390405092585</v>
      </c>
      <c r="T3086" s="10">
        <f t="shared" si="341"/>
        <v>42129.45</v>
      </c>
      <c r="U3086">
        <f t="shared" si="342"/>
        <v>2015</v>
      </c>
      <c r="V3086" s="11">
        <v>42100.390405092585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 s="6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0">
        <f t="shared" si="340"/>
        <v>42246.550451388881</v>
      </c>
      <c r="T3087" s="10">
        <f t="shared" si="341"/>
        <v>42276.550451388881</v>
      </c>
      <c r="U3087">
        <f t="shared" si="342"/>
        <v>2015</v>
      </c>
      <c r="V3087" s="11">
        <v>42246.550451388881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 s="6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0">
        <f t="shared" si="340"/>
        <v>42173.337488425925</v>
      </c>
      <c r="T3088" s="10">
        <f t="shared" si="341"/>
        <v>42233.337488425925</v>
      </c>
      <c r="U3088">
        <f t="shared" si="342"/>
        <v>2015</v>
      </c>
      <c r="V3088" s="11">
        <v>42173.337488425925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 s="6">
        <f t="shared" si="337"/>
        <v>62.5</v>
      </c>
      <c r="Q3089" t="str">
        <f t="shared" si="338"/>
        <v>theater</v>
      </c>
      <c r="R3089" t="str">
        <f t="shared" si="339"/>
        <v>spaces</v>
      </c>
      <c r="S3089" s="10">
        <f t="shared" si="340"/>
        <v>42664.817013888889</v>
      </c>
      <c r="T3089" s="10">
        <f t="shared" si="341"/>
        <v>42724.858680555553</v>
      </c>
      <c r="U3089">
        <f t="shared" si="342"/>
        <v>2016</v>
      </c>
      <c r="V3089" s="11">
        <v>42664.817013888889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 s="6">
        <f t="shared" si="337"/>
        <v>42</v>
      </c>
      <c r="Q3090" t="str">
        <f t="shared" si="338"/>
        <v>theater</v>
      </c>
      <c r="R3090" t="str">
        <f t="shared" si="339"/>
        <v>spaces</v>
      </c>
      <c r="S3090" s="10">
        <f t="shared" si="340"/>
        <v>41981.238969907405</v>
      </c>
      <c r="T3090" s="10">
        <f t="shared" si="341"/>
        <v>42012.236805555549</v>
      </c>
      <c r="U3090">
        <f t="shared" si="342"/>
        <v>2014</v>
      </c>
      <c r="V3090" s="11">
        <v>41981.238969907405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 s="6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0">
        <f t="shared" si="340"/>
        <v>42528.209293981483</v>
      </c>
      <c r="T3091" s="10">
        <f t="shared" si="341"/>
        <v>42559.749305555553</v>
      </c>
      <c r="U3091">
        <f t="shared" si="342"/>
        <v>2016</v>
      </c>
      <c r="V3091" s="11">
        <v>42528.209293981483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 s="6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0">
        <f t="shared" si="340"/>
        <v>42065.485474537032</v>
      </c>
      <c r="T3092" s="10">
        <f t="shared" si="341"/>
        <v>42125.443807870368</v>
      </c>
      <c r="U3092">
        <f t="shared" si="342"/>
        <v>2015</v>
      </c>
      <c r="V3092" s="11">
        <v>42065.485474537032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 s="6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0">
        <f t="shared" si="340"/>
        <v>42566.615081018514</v>
      </c>
      <c r="T3093" s="10">
        <f t="shared" si="341"/>
        <v>42596.615081018514</v>
      </c>
      <c r="U3093">
        <f t="shared" si="342"/>
        <v>2016</v>
      </c>
      <c r="V3093" s="11">
        <v>42566.615081018514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 s="6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0">
        <f t="shared" si="340"/>
        <v>42255.28601851852</v>
      </c>
      <c r="T3094" s="10">
        <f t="shared" si="341"/>
        <v>42292.583333333336</v>
      </c>
      <c r="U3094">
        <f t="shared" si="342"/>
        <v>2015</v>
      </c>
      <c r="V3094" s="11">
        <v>42255.28601851852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 s="6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0">
        <f t="shared" si="340"/>
        <v>41760.575706018513</v>
      </c>
      <c r="T3095" s="10">
        <f t="shared" si="341"/>
        <v>41790.832638888889</v>
      </c>
      <c r="U3095">
        <f t="shared" si="342"/>
        <v>2014</v>
      </c>
      <c r="V3095" s="11">
        <v>41760.575706018513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 s="6">
        <f t="shared" si="337"/>
        <v>25</v>
      </c>
      <c r="Q3096" t="str">
        <f t="shared" si="338"/>
        <v>theater</v>
      </c>
      <c r="R3096" t="str">
        <f t="shared" si="339"/>
        <v>spaces</v>
      </c>
      <c r="S3096" s="10">
        <f t="shared" si="340"/>
        <v>42207.462453703702</v>
      </c>
      <c r="T3096" s="10">
        <f t="shared" si="341"/>
        <v>42267.462453703702</v>
      </c>
      <c r="U3096">
        <f t="shared" si="342"/>
        <v>2015</v>
      </c>
      <c r="V3096" s="11">
        <v>42207.462453703702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 s="6">
        <f t="shared" si="337"/>
        <v>50</v>
      </c>
      <c r="Q3097" t="str">
        <f t="shared" si="338"/>
        <v>theater</v>
      </c>
      <c r="R3097" t="str">
        <f t="shared" si="339"/>
        <v>spaces</v>
      </c>
      <c r="S3097" s="10">
        <f t="shared" si="340"/>
        <v>42522.69189814815</v>
      </c>
      <c r="T3097" s="10">
        <f t="shared" si="341"/>
        <v>42582.69189814815</v>
      </c>
      <c r="U3097">
        <f t="shared" si="342"/>
        <v>2016</v>
      </c>
      <c r="V3097" s="11">
        <v>42522.69189814815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 s="6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0">
        <f t="shared" si="340"/>
        <v>42114.492199074077</v>
      </c>
      <c r="T3098" s="10">
        <f t="shared" si="341"/>
        <v>42144.492199074077</v>
      </c>
      <c r="U3098">
        <f t="shared" si="342"/>
        <v>2015</v>
      </c>
      <c r="V3098" s="11">
        <v>42114.492199074077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 s="6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0">
        <f t="shared" si="340"/>
        <v>42629.17015046296</v>
      </c>
      <c r="T3099" s="10">
        <f t="shared" si="341"/>
        <v>42650.249999999993</v>
      </c>
      <c r="U3099">
        <f t="shared" si="342"/>
        <v>2016</v>
      </c>
      <c r="V3099" s="11">
        <v>42629.17015046296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 s="6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0">
        <f t="shared" si="340"/>
        <v>42359.45890046296</v>
      </c>
      <c r="T3100" s="10">
        <f t="shared" si="341"/>
        <v>42407.678472222215</v>
      </c>
      <c r="U3100">
        <f t="shared" si="342"/>
        <v>2015</v>
      </c>
      <c r="V3100" s="11">
        <v>42359.45890046296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 s="6">
        <f t="shared" si="337"/>
        <v>55.6</v>
      </c>
      <c r="Q3101" t="str">
        <f t="shared" si="338"/>
        <v>theater</v>
      </c>
      <c r="R3101" t="str">
        <f t="shared" si="339"/>
        <v>spaces</v>
      </c>
      <c r="S3101" s="10">
        <f t="shared" si="340"/>
        <v>42381.856377314813</v>
      </c>
      <c r="T3101" s="10">
        <f t="shared" si="341"/>
        <v>42411.856377314813</v>
      </c>
      <c r="U3101">
        <f t="shared" si="342"/>
        <v>2016</v>
      </c>
      <c r="V3101" s="11">
        <v>42381.856377314813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 s="6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0">
        <f t="shared" si="340"/>
        <v>41902.2890625</v>
      </c>
      <c r="T3102" s="10">
        <f t="shared" si="341"/>
        <v>41932.2890625</v>
      </c>
      <c r="U3102">
        <f t="shared" si="342"/>
        <v>2014</v>
      </c>
      <c r="V3102" s="11">
        <v>41902.2890625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 s="6">
        <f t="shared" si="337"/>
        <v>25</v>
      </c>
      <c r="Q3103" t="str">
        <f t="shared" si="338"/>
        <v>theater</v>
      </c>
      <c r="R3103" t="str">
        <f t="shared" si="339"/>
        <v>spaces</v>
      </c>
      <c r="S3103" s="10">
        <f t="shared" si="340"/>
        <v>42171.050196759257</v>
      </c>
      <c r="T3103" s="10">
        <f t="shared" si="341"/>
        <v>42200.99722222222</v>
      </c>
      <c r="U3103">
        <f t="shared" si="342"/>
        <v>2015</v>
      </c>
      <c r="V3103" s="11">
        <v>42171.050196759257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 s="6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0">
        <f t="shared" si="340"/>
        <v>42555.007152777776</v>
      </c>
      <c r="T3104" s="10">
        <f t="shared" si="341"/>
        <v>42605.007152777776</v>
      </c>
      <c r="U3104">
        <f t="shared" si="342"/>
        <v>2016</v>
      </c>
      <c r="V3104" s="11">
        <v>42555.007152777776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 s="6">
        <f t="shared" si="337"/>
        <v>5.5</v>
      </c>
      <c r="Q3105" t="str">
        <f t="shared" si="338"/>
        <v>theater</v>
      </c>
      <c r="R3105" t="str">
        <f t="shared" si="339"/>
        <v>spaces</v>
      </c>
      <c r="S3105" s="10">
        <f t="shared" si="340"/>
        <v>42106.82298611111</v>
      </c>
      <c r="T3105" s="10">
        <f t="shared" si="341"/>
        <v>42166.82298611111</v>
      </c>
      <c r="U3105">
        <f t="shared" si="342"/>
        <v>2015</v>
      </c>
      <c r="V3105" s="11">
        <v>42106.82298611111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 s="6">
        <f t="shared" si="337"/>
        <v>237</v>
      </c>
      <c r="Q3106" t="str">
        <f t="shared" si="338"/>
        <v>theater</v>
      </c>
      <c r="R3106" t="str">
        <f t="shared" si="339"/>
        <v>spaces</v>
      </c>
      <c r="S3106" s="10">
        <f t="shared" si="340"/>
        <v>42006.57535879629</v>
      </c>
      <c r="T3106" s="10">
        <f t="shared" si="341"/>
        <v>42037.749999999993</v>
      </c>
      <c r="U3106">
        <f t="shared" si="342"/>
        <v>2015</v>
      </c>
      <c r="V3106" s="11">
        <v>42006.57535879629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 s="6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0">
        <f t="shared" si="340"/>
        <v>41876.385601851849</v>
      </c>
      <c r="T3107" s="10">
        <f t="shared" si="341"/>
        <v>41930.875</v>
      </c>
      <c r="U3107">
        <f t="shared" si="342"/>
        <v>2014</v>
      </c>
      <c r="V3107" s="11">
        <v>41876.385601851849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 s="6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0">
        <f t="shared" si="340"/>
        <v>42241.09578703704</v>
      </c>
      <c r="T3108" s="10">
        <f t="shared" si="341"/>
        <v>42263.583333333336</v>
      </c>
      <c r="U3108">
        <f t="shared" si="342"/>
        <v>2015</v>
      </c>
      <c r="V3108" s="11">
        <v>42241.09578703704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 s="6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0">
        <f t="shared" si="340"/>
        <v>42128.480914351843</v>
      </c>
      <c r="T3109" s="10">
        <f t="shared" si="341"/>
        <v>42135.480914351843</v>
      </c>
      <c r="U3109">
        <f t="shared" si="342"/>
        <v>2015</v>
      </c>
      <c r="V3109" s="11">
        <v>42128.480914351843</v>
      </c>
    </row>
    <row r="3110" spans="1:2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 s="6">
        <f t="shared" si="337"/>
        <v>13</v>
      </c>
      <c r="Q3110" t="str">
        <f t="shared" si="338"/>
        <v>theater</v>
      </c>
      <c r="R3110" t="str">
        <f t="shared" si="339"/>
        <v>spaces</v>
      </c>
      <c r="S3110" s="10">
        <f t="shared" si="340"/>
        <v>42062.34715277778</v>
      </c>
      <c r="T3110" s="10">
        <f t="shared" si="341"/>
        <v>42122.305486111109</v>
      </c>
      <c r="U3110">
        <f t="shared" si="342"/>
        <v>2015</v>
      </c>
      <c r="V3110" s="11">
        <v>42062.34715277778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 s="6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0">
        <f t="shared" si="340"/>
        <v>41843.791782407403</v>
      </c>
      <c r="T3111" s="10">
        <f t="shared" si="341"/>
        <v>41878.791782407403</v>
      </c>
      <c r="U3111">
        <f t="shared" si="342"/>
        <v>2014</v>
      </c>
      <c r="V3111" s="11">
        <v>41843.791782407403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 s="6">
        <f t="shared" si="337"/>
        <v>10</v>
      </c>
      <c r="Q3112" t="str">
        <f t="shared" si="338"/>
        <v>theater</v>
      </c>
      <c r="R3112" t="str">
        <f t="shared" si="339"/>
        <v>spaces</v>
      </c>
      <c r="S3112" s="10">
        <f t="shared" si="340"/>
        <v>42744.698136574072</v>
      </c>
      <c r="T3112" s="10">
        <f t="shared" si="341"/>
        <v>42784.698136574072</v>
      </c>
      <c r="U3112">
        <f t="shared" si="342"/>
        <v>2017</v>
      </c>
      <c r="V3112" s="11">
        <v>42744.698136574072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 s="6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0">
        <f t="shared" si="340"/>
        <v>41885.26180555555</v>
      </c>
      <c r="T3113" s="10">
        <f t="shared" si="341"/>
        <v>41916.26180555555</v>
      </c>
      <c r="U3113">
        <f t="shared" si="342"/>
        <v>2014</v>
      </c>
      <c r="V3113" s="11">
        <v>41885.26180555555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 s="6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0">
        <f t="shared" si="340"/>
        <v>42614.788587962961</v>
      </c>
      <c r="T3114" s="10">
        <f t="shared" si="341"/>
        <v>42674.788587962961</v>
      </c>
      <c r="U3114">
        <f t="shared" si="342"/>
        <v>2016</v>
      </c>
      <c r="V3114" s="11">
        <v>42614.788587962961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 s="6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0">
        <f t="shared" si="340"/>
        <v>42081.397939814815</v>
      </c>
      <c r="T3115" s="10">
        <f t="shared" si="341"/>
        <v>42111.397939814815</v>
      </c>
      <c r="U3115">
        <f t="shared" si="342"/>
        <v>2015</v>
      </c>
      <c r="V3115" s="11">
        <v>42081.397939814815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0">
        <f t="shared" si="340"/>
        <v>41843.29918981481</v>
      </c>
      <c r="T3116" s="10">
        <f t="shared" si="341"/>
        <v>41903.29918981481</v>
      </c>
      <c r="U3116">
        <f t="shared" si="342"/>
        <v>2014</v>
      </c>
      <c r="V3116" s="11">
        <v>41843.29918981481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 s="6">
        <f t="shared" si="337"/>
        <v>300</v>
      </c>
      <c r="Q3117" t="str">
        <f t="shared" si="338"/>
        <v>theater</v>
      </c>
      <c r="R3117" t="str">
        <f t="shared" si="339"/>
        <v>spaces</v>
      </c>
      <c r="S3117" s="10">
        <f t="shared" si="340"/>
        <v>42496.113738425927</v>
      </c>
      <c r="T3117" s="10">
        <f t="shared" si="341"/>
        <v>42526.113738425927</v>
      </c>
      <c r="U3117">
        <f t="shared" si="342"/>
        <v>2016</v>
      </c>
      <c r="V3117" s="11">
        <v>42496.113738425927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 s="6">
        <f t="shared" si="337"/>
        <v>43</v>
      </c>
      <c r="Q3118" t="str">
        <f t="shared" si="338"/>
        <v>theater</v>
      </c>
      <c r="R3118" t="str">
        <f t="shared" si="339"/>
        <v>spaces</v>
      </c>
      <c r="S3118" s="10">
        <f t="shared" si="340"/>
        <v>42081.18200231481</v>
      </c>
      <c r="T3118" s="10">
        <f t="shared" si="341"/>
        <v>42095.18200231481</v>
      </c>
      <c r="U3118">
        <f t="shared" si="342"/>
        <v>2015</v>
      </c>
      <c r="V3118" s="11">
        <v>42081.18200231481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 s="6">
        <f t="shared" si="337"/>
        <v>1</v>
      </c>
      <c r="Q3119" t="str">
        <f t="shared" si="338"/>
        <v>theater</v>
      </c>
      <c r="R3119" t="str">
        <f t="shared" si="339"/>
        <v>spaces</v>
      </c>
      <c r="S3119" s="10">
        <f t="shared" si="340"/>
        <v>42509.041203703695</v>
      </c>
      <c r="T3119" s="10">
        <f t="shared" si="341"/>
        <v>42517.216666666667</v>
      </c>
      <c r="U3119">
        <f t="shared" si="342"/>
        <v>2016</v>
      </c>
      <c r="V3119" s="11">
        <v>42509.041203703695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 s="6">
        <f t="shared" si="337"/>
        <v>775</v>
      </c>
      <c r="Q3120" t="str">
        <f t="shared" si="338"/>
        <v>theater</v>
      </c>
      <c r="R3120" t="str">
        <f t="shared" si="339"/>
        <v>spaces</v>
      </c>
      <c r="S3120" s="10">
        <f t="shared" si="340"/>
        <v>42534.316238425927</v>
      </c>
      <c r="T3120" s="10">
        <f t="shared" si="341"/>
        <v>42553.316238425927</v>
      </c>
      <c r="U3120">
        <f t="shared" si="342"/>
        <v>2016</v>
      </c>
      <c r="V3120" s="11">
        <v>42534.316238425927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 s="6">
        <f t="shared" si="337"/>
        <v>5</v>
      </c>
      <c r="Q3121" t="str">
        <f t="shared" si="338"/>
        <v>theater</v>
      </c>
      <c r="R3121" t="str">
        <f t="shared" si="339"/>
        <v>spaces</v>
      </c>
      <c r="S3121" s="10">
        <f t="shared" si="340"/>
        <v>42059.712175925924</v>
      </c>
      <c r="T3121" s="10">
        <f t="shared" si="341"/>
        <v>42089.670509259253</v>
      </c>
      <c r="U3121">
        <f t="shared" si="342"/>
        <v>2015</v>
      </c>
      <c r="V3121" s="11">
        <v>42059.712175925924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 s="6">
        <f t="shared" si="337"/>
        <v>12.8</v>
      </c>
      <c r="Q3122" t="str">
        <f t="shared" si="338"/>
        <v>theater</v>
      </c>
      <c r="R3122" t="str">
        <f t="shared" si="339"/>
        <v>spaces</v>
      </c>
      <c r="S3122" s="10">
        <f t="shared" si="340"/>
        <v>42435.608749999999</v>
      </c>
      <c r="T3122" s="10">
        <f t="shared" si="341"/>
        <v>42495.567083333335</v>
      </c>
      <c r="U3122">
        <f t="shared" si="342"/>
        <v>2016</v>
      </c>
      <c r="V3122" s="11">
        <v>42435.608749999999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 s="6">
        <f t="shared" si="337"/>
        <v>10</v>
      </c>
      <c r="Q3123" t="str">
        <f t="shared" si="338"/>
        <v>theater</v>
      </c>
      <c r="R3123" t="str">
        <f t="shared" si="339"/>
        <v>spaces</v>
      </c>
      <c r="S3123" s="10">
        <f t="shared" si="340"/>
        <v>41848.346469907403</v>
      </c>
      <c r="T3123" s="10">
        <f t="shared" si="341"/>
        <v>41908.346469907403</v>
      </c>
      <c r="U3123">
        <f t="shared" si="342"/>
        <v>2014</v>
      </c>
      <c r="V3123" s="11">
        <v>41848.346469907403</v>
      </c>
    </row>
    <row r="3124" spans="1:22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 s="6">
        <f t="shared" si="337"/>
        <v>58</v>
      </c>
      <c r="Q3124" t="str">
        <f t="shared" si="338"/>
        <v>theater</v>
      </c>
      <c r="R3124" t="str">
        <f t="shared" si="339"/>
        <v>spaces</v>
      </c>
      <c r="S3124" s="10">
        <f t="shared" si="340"/>
        <v>42678.598749999997</v>
      </c>
      <c r="T3124" s="10">
        <f t="shared" si="341"/>
        <v>42683.640416666669</v>
      </c>
      <c r="U3124">
        <f t="shared" si="342"/>
        <v>2016</v>
      </c>
      <c r="V3124" s="11">
        <v>42678.598749999997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 s="6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0">
        <f t="shared" si="340"/>
        <v>42530.659699074073</v>
      </c>
      <c r="T3125" s="10">
        <f t="shared" si="341"/>
        <v>42560.659699074073</v>
      </c>
      <c r="U3125">
        <f t="shared" si="342"/>
        <v>2016</v>
      </c>
      <c r="V3125" s="11">
        <v>42530.659699074073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 s="6">
        <f t="shared" si="337"/>
        <v>6.5</v>
      </c>
      <c r="Q3126" t="str">
        <f t="shared" si="338"/>
        <v>theater</v>
      </c>
      <c r="R3126" t="str">
        <f t="shared" si="339"/>
        <v>spaces</v>
      </c>
      <c r="S3126" s="10">
        <f t="shared" si="340"/>
        <v>41977.446770833332</v>
      </c>
      <c r="T3126" s="10">
        <f t="shared" si="341"/>
        <v>42037.446770833332</v>
      </c>
      <c r="U3126">
        <f t="shared" si="342"/>
        <v>2014</v>
      </c>
      <c r="V3126" s="11">
        <v>41977.446770833332</v>
      </c>
    </row>
    <row r="3127" spans="1:22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6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0">
        <f t="shared" si="340"/>
        <v>42345.873518518514</v>
      </c>
      <c r="T3127" s="10">
        <f t="shared" si="341"/>
        <v>42375.873518518514</v>
      </c>
      <c r="U3127">
        <f t="shared" si="342"/>
        <v>2015</v>
      </c>
      <c r="V3127" s="11">
        <v>42345.873518518514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 s="6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0">
        <f t="shared" si="340"/>
        <v>42426.684745370374</v>
      </c>
      <c r="T3128" s="10">
        <f t="shared" si="341"/>
        <v>42456.643078703702</v>
      </c>
      <c r="U3128">
        <f t="shared" si="342"/>
        <v>2016</v>
      </c>
      <c r="V3128" s="11">
        <v>42426.684745370374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6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0">
        <f t="shared" si="340"/>
        <v>42034.523483796293</v>
      </c>
      <c r="T3129" s="10">
        <f t="shared" si="341"/>
        <v>42064.523483796293</v>
      </c>
      <c r="U3129">
        <f t="shared" si="342"/>
        <v>2015</v>
      </c>
      <c r="V3129" s="11">
        <v>42034.523483796293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 s="6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0">
        <f t="shared" si="340"/>
        <v>42780.492372685178</v>
      </c>
      <c r="T3130" s="10">
        <f t="shared" si="341"/>
        <v>42810.450706018521</v>
      </c>
      <c r="U3130">
        <f t="shared" si="342"/>
        <v>2017</v>
      </c>
      <c r="V3130" s="11">
        <v>42780.492372685178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 s="6">
        <f t="shared" si="337"/>
        <v>10</v>
      </c>
      <c r="Q3131" t="str">
        <f t="shared" si="338"/>
        <v>theater</v>
      </c>
      <c r="R3131" t="str">
        <f t="shared" si="339"/>
        <v>plays</v>
      </c>
      <c r="S3131" s="10">
        <f t="shared" si="340"/>
        <v>42803.509479166663</v>
      </c>
      <c r="T3131" s="10">
        <f t="shared" si="341"/>
        <v>42843.467812499999</v>
      </c>
      <c r="U3131">
        <f t="shared" si="342"/>
        <v>2017</v>
      </c>
      <c r="V3131" s="11">
        <v>42803.509479166663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 s="6">
        <f t="shared" si="337"/>
        <v>93.75</v>
      </c>
      <c r="Q3132" t="str">
        <f t="shared" si="338"/>
        <v>theater</v>
      </c>
      <c r="R3132" t="str">
        <f t="shared" si="339"/>
        <v>plays</v>
      </c>
      <c r="S3132" s="10">
        <f t="shared" si="340"/>
        <v>42808.306898148141</v>
      </c>
      <c r="T3132" s="10">
        <f t="shared" si="341"/>
        <v>42838.874305555553</v>
      </c>
      <c r="U3132">
        <f t="shared" si="342"/>
        <v>2017</v>
      </c>
      <c r="V3132" s="11">
        <v>42808.306898148141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 s="6">
        <f t="shared" si="337"/>
        <v>53.75</v>
      </c>
      <c r="Q3133" t="str">
        <f t="shared" si="338"/>
        <v>theater</v>
      </c>
      <c r="R3133" t="str">
        <f t="shared" si="339"/>
        <v>plays</v>
      </c>
      <c r="S3133" s="10">
        <f t="shared" si="340"/>
        <v>42803.245891203704</v>
      </c>
      <c r="T3133" s="10">
        <f t="shared" si="341"/>
        <v>42833.204224537032</v>
      </c>
      <c r="U3133">
        <f t="shared" si="342"/>
        <v>2017</v>
      </c>
      <c r="V3133" s="11">
        <v>42803.245891203704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 s="6">
        <f t="shared" si="337"/>
        <v>10</v>
      </c>
      <c r="Q3134" t="str">
        <f t="shared" si="338"/>
        <v>theater</v>
      </c>
      <c r="R3134" t="str">
        <f t="shared" si="339"/>
        <v>plays</v>
      </c>
      <c r="S3134" s="10">
        <f t="shared" si="340"/>
        <v>42786.016898148147</v>
      </c>
      <c r="T3134" s="10">
        <f t="shared" si="341"/>
        <v>42845.975231481476</v>
      </c>
      <c r="U3134">
        <f t="shared" si="342"/>
        <v>2017</v>
      </c>
      <c r="V3134" s="11">
        <v>42786.016898148147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 s="6">
        <f t="shared" si="337"/>
        <v>33.75</v>
      </c>
      <c r="Q3135" t="str">
        <f t="shared" si="338"/>
        <v>theater</v>
      </c>
      <c r="R3135" t="str">
        <f t="shared" si="339"/>
        <v>plays</v>
      </c>
      <c r="S3135" s="10">
        <f t="shared" si="340"/>
        <v>42788.231874999998</v>
      </c>
      <c r="T3135" s="10">
        <f t="shared" si="341"/>
        <v>42818.190208333333</v>
      </c>
      <c r="U3135">
        <f t="shared" si="342"/>
        <v>2017</v>
      </c>
      <c r="V3135" s="11">
        <v>42788.231874999998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 s="6">
        <f t="shared" si="337"/>
        <v>18.75</v>
      </c>
      <c r="Q3136" t="str">
        <f t="shared" si="338"/>
        <v>theater</v>
      </c>
      <c r="R3136" t="str">
        <f t="shared" si="339"/>
        <v>plays</v>
      </c>
      <c r="S3136" s="10">
        <f t="shared" si="340"/>
        <v>42800.386793981481</v>
      </c>
      <c r="T3136" s="10">
        <f t="shared" si="341"/>
        <v>42821.345127314817</v>
      </c>
      <c r="U3136">
        <f t="shared" si="342"/>
        <v>2017</v>
      </c>
      <c r="V3136" s="11">
        <v>42800.386793981481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 s="6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0">
        <f t="shared" si="340"/>
        <v>42806.818530092591</v>
      </c>
      <c r="T3137" s="10">
        <f t="shared" si="341"/>
        <v>42828.818530092591</v>
      </c>
      <c r="U3137">
        <f t="shared" si="342"/>
        <v>2017</v>
      </c>
      <c r="V3137" s="11">
        <v>42806.818530092591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1.278</v>
      </c>
      <c r="P3138" s="6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0">
        <f t="shared" si="340"/>
        <v>42789.12909722222</v>
      </c>
      <c r="T3138" s="10">
        <f t="shared" si="341"/>
        <v>42825.624305555553</v>
      </c>
      <c r="U3138">
        <f t="shared" si="342"/>
        <v>2017</v>
      </c>
      <c r="V3138" s="11">
        <v>42789.12909722222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E3139/D3139</f>
        <v>3.3333333333333333E-2</v>
      </c>
      <c r="P3139" s="6">
        <f t="shared" ref="P3139:P3202" si="344">E3139/L3139</f>
        <v>50</v>
      </c>
      <c r="Q3139" t="str">
        <f t="shared" ref="Q3139:Q3202" si="345">LEFT(N3139,FIND("/",N3139)-1)</f>
        <v>theater</v>
      </c>
      <c r="R3139" t="str">
        <f t="shared" ref="R3139:R3202" si="346">MID(N3139,FIND("/",N3139)+1,LEN(N3139))</f>
        <v>plays</v>
      </c>
      <c r="S3139" s="10">
        <f t="shared" ref="S3139:S3202" si="347">(((J3139/60)/60)/24)+DATE(1970,1,1)+(-8/24)</f>
        <v>42807.551724537036</v>
      </c>
      <c r="T3139" s="10">
        <f t="shared" ref="T3139:T3202" si="348">(((I3139/60)/60)/24)+DATE(1970,1,1)+(-8/24)</f>
        <v>42858.466666666667</v>
      </c>
      <c r="U3139">
        <f t="shared" ref="U3139:U3202" si="349">YEAR(S3139)</f>
        <v>2017</v>
      </c>
      <c r="V3139" s="11">
        <v>42807.551724537036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6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0">
        <f t="shared" si="347"/>
        <v>42809.312581018516</v>
      </c>
      <c r="T3140" s="10">
        <f t="shared" si="348"/>
        <v>42828.312581018516</v>
      </c>
      <c r="U3140">
        <f t="shared" si="349"/>
        <v>2017</v>
      </c>
      <c r="V3140" s="11">
        <v>42809.312581018516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 s="6">
        <f t="shared" si="344"/>
        <v>450</v>
      </c>
      <c r="Q3141" t="str">
        <f t="shared" si="345"/>
        <v>theater</v>
      </c>
      <c r="R3141" t="str">
        <f t="shared" si="346"/>
        <v>plays</v>
      </c>
      <c r="S3141" s="10">
        <f t="shared" si="347"/>
        <v>42784.937037037038</v>
      </c>
      <c r="T3141" s="10">
        <f t="shared" si="348"/>
        <v>42818.856249999997</v>
      </c>
      <c r="U3141">
        <f t="shared" si="349"/>
        <v>2017</v>
      </c>
      <c r="V3141" s="11">
        <v>42784.937037037038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 s="6">
        <f t="shared" si="344"/>
        <v>24</v>
      </c>
      <c r="Q3142" t="str">
        <f t="shared" si="345"/>
        <v>theater</v>
      </c>
      <c r="R3142" t="str">
        <f t="shared" si="346"/>
        <v>plays</v>
      </c>
      <c r="S3142" s="10">
        <f t="shared" si="347"/>
        <v>42802.385451388887</v>
      </c>
      <c r="T3142" s="10">
        <f t="shared" si="348"/>
        <v>42832.343784722216</v>
      </c>
      <c r="U3142">
        <f t="shared" si="349"/>
        <v>2017</v>
      </c>
      <c r="V3142" s="11">
        <v>42802.385451388887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 s="6">
        <f t="shared" si="344"/>
        <v>32.25</v>
      </c>
      <c r="Q3143" t="str">
        <f t="shared" si="345"/>
        <v>theater</v>
      </c>
      <c r="R3143" t="str">
        <f t="shared" si="346"/>
        <v>plays</v>
      </c>
      <c r="S3143" s="10">
        <f t="shared" si="347"/>
        <v>42800.42</v>
      </c>
      <c r="T3143" s="10">
        <f t="shared" si="348"/>
        <v>42841.499999999993</v>
      </c>
      <c r="U3143">
        <f t="shared" si="349"/>
        <v>2017</v>
      </c>
      <c r="V3143" s="11">
        <v>42800.42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 s="6">
        <f t="shared" si="344"/>
        <v>15</v>
      </c>
      <c r="Q3144" t="str">
        <f t="shared" si="345"/>
        <v>theater</v>
      </c>
      <c r="R3144" t="str">
        <f t="shared" si="346"/>
        <v>plays</v>
      </c>
      <c r="S3144" s="10">
        <f t="shared" si="347"/>
        <v>42783.179849537039</v>
      </c>
      <c r="T3144" s="10">
        <f t="shared" si="348"/>
        <v>42813.138182870367</v>
      </c>
      <c r="U3144">
        <f t="shared" si="349"/>
        <v>2017</v>
      </c>
      <c r="V3144" s="11">
        <v>42783.179849537039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6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0">
        <f t="shared" si="347"/>
        <v>42808.024953703702</v>
      </c>
      <c r="T3145" s="10">
        <f t="shared" si="348"/>
        <v>42834.024953703702</v>
      </c>
      <c r="U3145">
        <f t="shared" si="349"/>
        <v>2017</v>
      </c>
      <c r="V3145" s="11">
        <v>42808.024953703702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 s="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0">
        <f t="shared" si="347"/>
        <v>42796.204942129632</v>
      </c>
      <c r="T3146" s="10">
        <f t="shared" si="348"/>
        <v>42812.916666666664</v>
      </c>
      <c r="U3146">
        <f t="shared" si="349"/>
        <v>2017</v>
      </c>
      <c r="V3146" s="11">
        <v>42796.204942129632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6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0">
        <f t="shared" si="347"/>
        <v>42761.707569444443</v>
      </c>
      <c r="T3147" s="10">
        <f t="shared" si="348"/>
        <v>42821.665902777771</v>
      </c>
      <c r="U3147">
        <f t="shared" si="349"/>
        <v>2017</v>
      </c>
      <c r="V3147" s="11">
        <v>42761.707569444443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 s="6">
        <f t="shared" si="344"/>
        <v>437.5</v>
      </c>
      <c r="Q3148" t="str">
        <f t="shared" si="345"/>
        <v>theater</v>
      </c>
      <c r="R3148" t="str">
        <f t="shared" si="346"/>
        <v>plays</v>
      </c>
      <c r="S3148" s="10">
        <f t="shared" si="347"/>
        <v>42796.349143518521</v>
      </c>
      <c r="T3148" s="10">
        <f t="shared" si="348"/>
        <v>42841.307476851849</v>
      </c>
      <c r="U3148">
        <f t="shared" si="349"/>
        <v>2017</v>
      </c>
      <c r="V3148" s="11">
        <v>42796.349143518521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 s="6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0">
        <f t="shared" si="347"/>
        <v>41909.636053240742</v>
      </c>
      <c r="T3149" s="10">
        <f t="shared" si="348"/>
        <v>41949.677719907406</v>
      </c>
      <c r="U3149">
        <f t="shared" si="349"/>
        <v>2014</v>
      </c>
      <c r="V3149" s="11">
        <v>41909.636053240742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 s="6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0">
        <f t="shared" si="347"/>
        <v>41891.331990740735</v>
      </c>
      <c r="T3150" s="10">
        <f t="shared" si="348"/>
        <v>41912.833333333328</v>
      </c>
      <c r="U3150">
        <f t="shared" si="349"/>
        <v>2014</v>
      </c>
      <c r="V3150" s="11">
        <v>41891.331990740735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 s="6">
        <f t="shared" si="344"/>
        <v>52</v>
      </c>
      <c r="Q3151" t="str">
        <f t="shared" si="345"/>
        <v>theater</v>
      </c>
      <c r="R3151" t="str">
        <f t="shared" si="346"/>
        <v>plays</v>
      </c>
      <c r="S3151" s="10">
        <f t="shared" si="347"/>
        <v>41225.684027777774</v>
      </c>
      <c r="T3151" s="10">
        <f t="shared" si="348"/>
        <v>41249.75</v>
      </c>
      <c r="U3151">
        <f t="shared" si="349"/>
        <v>2012</v>
      </c>
      <c r="V3151" s="11">
        <v>41225.684027777774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 s="6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0">
        <f t="shared" si="347"/>
        <v>40477.930590277778</v>
      </c>
      <c r="T3152" s="10">
        <f t="shared" si="348"/>
        <v>40567.833333333328</v>
      </c>
      <c r="U3152">
        <f t="shared" si="349"/>
        <v>2010</v>
      </c>
      <c r="V3152" s="11">
        <v>40477.930590277778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 s="6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0">
        <f t="shared" si="347"/>
        <v>41862.506643518514</v>
      </c>
      <c r="T3153" s="10">
        <f t="shared" si="348"/>
        <v>41892.506643518514</v>
      </c>
      <c r="U3153">
        <f t="shared" si="349"/>
        <v>2014</v>
      </c>
      <c r="V3153" s="11">
        <v>41862.506643518514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 s="6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0">
        <f t="shared" si="347"/>
        <v>41550.534340277773</v>
      </c>
      <c r="T3154" s="10">
        <f t="shared" si="348"/>
        <v>41580.534340277773</v>
      </c>
      <c r="U3154">
        <f t="shared" si="349"/>
        <v>2013</v>
      </c>
      <c r="V3154" s="11">
        <v>41550.534340277773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 s="6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0">
        <f t="shared" si="347"/>
        <v>40632.821030092593</v>
      </c>
      <c r="T3155" s="10">
        <f t="shared" si="348"/>
        <v>40663.874305555553</v>
      </c>
      <c r="U3155">
        <f t="shared" si="349"/>
        <v>2011</v>
      </c>
      <c r="V3155" s="11">
        <v>40632.821030092593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 s="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0">
        <f t="shared" si="347"/>
        <v>40970.542337962957</v>
      </c>
      <c r="T3156" s="10">
        <f t="shared" si="348"/>
        <v>41000.500671296293</v>
      </c>
      <c r="U3156">
        <f t="shared" si="349"/>
        <v>2012</v>
      </c>
      <c r="V3156" s="11">
        <v>40970.542337962957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 s="6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0">
        <f t="shared" si="347"/>
        <v>41233.165798611109</v>
      </c>
      <c r="T3157" s="10">
        <f t="shared" si="348"/>
        <v>41263.165798611109</v>
      </c>
      <c r="U3157">
        <f t="shared" si="349"/>
        <v>2012</v>
      </c>
      <c r="V3157" s="11">
        <v>41233.165798611109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 s="6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0">
        <f t="shared" si="347"/>
        <v>41026.619722222218</v>
      </c>
      <c r="T3158" s="10">
        <f t="shared" si="348"/>
        <v>41061.619722222218</v>
      </c>
      <c r="U3158">
        <f t="shared" si="349"/>
        <v>2012</v>
      </c>
      <c r="V3158" s="11">
        <v>41026.619722222218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 s="6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0">
        <f t="shared" si="347"/>
        <v>41829.454918981479</v>
      </c>
      <c r="T3159" s="10">
        <f t="shared" si="348"/>
        <v>41838.875</v>
      </c>
      <c r="U3159">
        <f t="shared" si="349"/>
        <v>2014</v>
      </c>
      <c r="V3159" s="11">
        <v>41829.454918981479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 s="6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0">
        <f t="shared" si="347"/>
        <v>41447.506388888884</v>
      </c>
      <c r="T3160" s="10">
        <f t="shared" si="348"/>
        <v>41477.506388888884</v>
      </c>
      <c r="U3160">
        <f t="shared" si="349"/>
        <v>2013</v>
      </c>
      <c r="V3160" s="11">
        <v>41447.506388888884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 s="6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0">
        <f t="shared" si="347"/>
        <v>40883.733344907407</v>
      </c>
      <c r="T3161" s="10">
        <f t="shared" si="348"/>
        <v>40926.625</v>
      </c>
      <c r="U3161">
        <f t="shared" si="349"/>
        <v>2011</v>
      </c>
      <c r="V3161" s="11">
        <v>40883.733344907407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 s="6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0">
        <f t="shared" si="347"/>
        <v>41840.931562499994</v>
      </c>
      <c r="T3162" s="10">
        <f t="shared" si="348"/>
        <v>41863.874305555553</v>
      </c>
      <c r="U3162">
        <f t="shared" si="349"/>
        <v>2014</v>
      </c>
      <c r="V3162" s="11">
        <v>41840.931562499994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 s="6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0">
        <f t="shared" si="347"/>
        <v>41897.202800925923</v>
      </c>
      <c r="T3163" s="10">
        <f t="shared" si="348"/>
        <v>41927.202800925923</v>
      </c>
      <c r="U3163">
        <f t="shared" si="349"/>
        <v>2014</v>
      </c>
      <c r="V3163" s="11">
        <v>41897.202800925923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 s="6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0">
        <f t="shared" si="347"/>
        <v>41799.35256944444</v>
      </c>
      <c r="T3164" s="10">
        <f t="shared" si="348"/>
        <v>41826.75</v>
      </c>
      <c r="U3164">
        <f t="shared" si="349"/>
        <v>2014</v>
      </c>
      <c r="V3164" s="11">
        <v>41799.35256944444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 s="6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0">
        <f t="shared" si="347"/>
        <v>41775.420428240737</v>
      </c>
      <c r="T3165" s="10">
        <f t="shared" si="348"/>
        <v>41805.420428240737</v>
      </c>
      <c r="U3165">
        <f t="shared" si="349"/>
        <v>2014</v>
      </c>
      <c r="V3165" s="11">
        <v>41775.420428240737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 s="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0">
        <f t="shared" si="347"/>
        <v>41766.472395833334</v>
      </c>
      <c r="T3166" s="10">
        <f t="shared" si="348"/>
        <v>41799.472395833334</v>
      </c>
      <c r="U3166">
        <f t="shared" si="349"/>
        <v>2014</v>
      </c>
      <c r="V3166" s="11">
        <v>41766.472395833334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 s="6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0">
        <f t="shared" si="347"/>
        <v>40643.825925925921</v>
      </c>
      <c r="T3167" s="10">
        <f t="shared" si="348"/>
        <v>40665.832638888889</v>
      </c>
      <c r="U3167">
        <f t="shared" si="349"/>
        <v>2011</v>
      </c>
      <c r="V3167" s="11">
        <v>40643.825925925921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 s="6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0">
        <f t="shared" si="347"/>
        <v>41940.358252314814</v>
      </c>
      <c r="T3168" s="10">
        <f t="shared" si="348"/>
        <v>41968.999305555553</v>
      </c>
      <c r="U3168">
        <f t="shared" si="349"/>
        <v>2014</v>
      </c>
      <c r="V3168" s="11">
        <v>41940.358252314814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 s="6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0">
        <f t="shared" si="347"/>
        <v>41838.842372685183</v>
      </c>
      <c r="T3169" s="10">
        <f t="shared" si="348"/>
        <v>41852.842372685183</v>
      </c>
      <c r="U3169">
        <f t="shared" si="349"/>
        <v>2014</v>
      </c>
      <c r="V3169" s="11">
        <v>41838.842372685183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 s="6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0">
        <f t="shared" si="347"/>
        <v>41771.772604166668</v>
      </c>
      <c r="T3170" s="10">
        <f t="shared" si="348"/>
        <v>41803.583333333328</v>
      </c>
      <c r="U3170">
        <f t="shared" si="349"/>
        <v>2014</v>
      </c>
      <c r="V3170" s="11">
        <v>41771.772604166668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 s="6">
        <f t="shared" si="344"/>
        <v>100.5</v>
      </c>
      <c r="Q3171" t="str">
        <f t="shared" si="345"/>
        <v>theater</v>
      </c>
      <c r="R3171" t="str">
        <f t="shared" si="346"/>
        <v>plays</v>
      </c>
      <c r="S3171" s="10">
        <f t="shared" si="347"/>
        <v>41591.404641203699</v>
      </c>
      <c r="T3171" s="10">
        <f t="shared" si="348"/>
        <v>41620.874305555553</v>
      </c>
      <c r="U3171">
        <f t="shared" si="349"/>
        <v>2013</v>
      </c>
      <c r="V3171" s="11">
        <v>41591.404641203699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 s="6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0">
        <f t="shared" si="347"/>
        <v>41788.747037037036</v>
      </c>
      <c r="T3172" s="10">
        <f t="shared" si="348"/>
        <v>41821.833333333328</v>
      </c>
      <c r="U3172">
        <f t="shared" si="349"/>
        <v>2014</v>
      </c>
      <c r="V3172" s="11">
        <v>41788.747037037036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 s="6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0">
        <f t="shared" si="347"/>
        <v>42466.274976851848</v>
      </c>
      <c r="T3173" s="10">
        <f t="shared" si="348"/>
        <v>42496.274976851848</v>
      </c>
      <c r="U3173">
        <f t="shared" si="349"/>
        <v>2016</v>
      </c>
      <c r="V3173" s="11">
        <v>42466.274976851848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 s="6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0">
        <f t="shared" si="347"/>
        <v>40923.396620370368</v>
      </c>
      <c r="T3174" s="10">
        <f t="shared" si="348"/>
        <v>40953.396620370368</v>
      </c>
      <c r="U3174">
        <f t="shared" si="349"/>
        <v>2012</v>
      </c>
      <c r="V3174" s="11">
        <v>40923.396620370368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 s="6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0">
        <f t="shared" si="347"/>
        <v>41878.545046296291</v>
      </c>
      <c r="T3175" s="10">
        <f t="shared" si="348"/>
        <v>41908.545046296291</v>
      </c>
      <c r="U3175">
        <f t="shared" si="349"/>
        <v>2014</v>
      </c>
      <c r="V3175" s="11">
        <v>41878.545046296291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 s="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0">
        <f t="shared" si="347"/>
        <v>41862.531342592592</v>
      </c>
      <c r="T3176" s="10">
        <f t="shared" si="348"/>
        <v>41876.531342592592</v>
      </c>
      <c r="U3176">
        <f t="shared" si="349"/>
        <v>2014</v>
      </c>
      <c r="V3176" s="11">
        <v>41862.531342592592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 s="6">
        <f t="shared" si="344"/>
        <v>91.3</v>
      </c>
      <c r="Q3177" t="str">
        <f t="shared" si="345"/>
        <v>theater</v>
      </c>
      <c r="R3177" t="str">
        <f t="shared" si="346"/>
        <v>plays</v>
      </c>
      <c r="S3177" s="10">
        <f t="shared" si="347"/>
        <v>40531.553553240738</v>
      </c>
      <c r="T3177" s="10">
        <f t="shared" si="348"/>
        <v>40591.553553240738</v>
      </c>
      <c r="U3177">
        <f t="shared" si="349"/>
        <v>2010</v>
      </c>
      <c r="V3177" s="11">
        <v>40531.553553240738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 s="6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0">
        <f t="shared" si="347"/>
        <v>41477.597581018512</v>
      </c>
      <c r="T3178" s="10">
        <f t="shared" si="348"/>
        <v>41504.291666666664</v>
      </c>
      <c r="U3178">
        <f t="shared" si="349"/>
        <v>2013</v>
      </c>
      <c r="V3178" s="11">
        <v>41477.597581018512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 s="6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0">
        <f t="shared" si="347"/>
        <v>41781.333437499998</v>
      </c>
      <c r="T3179" s="10">
        <f t="shared" si="348"/>
        <v>41811.333437499998</v>
      </c>
      <c r="U3179">
        <f t="shared" si="349"/>
        <v>2014</v>
      </c>
      <c r="V3179" s="11">
        <v>41781.333437499998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 s="6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0">
        <f t="shared" si="347"/>
        <v>41806.271701388883</v>
      </c>
      <c r="T3180" s="10">
        <f t="shared" si="348"/>
        <v>41836.271701388883</v>
      </c>
      <c r="U3180">
        <f t="shared" si="349"/>
        <v>2014</v>
      </c>
      <c r="V3180" s="11">
        <v>41806.271701388883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 s="6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0">
        <f t="shared" si="347"/>
        <v>41375.36887731481</v>
      </c>
      <c r="T3181" s="10">
        <f t="shared" si="348"/>
        <v>41400.36887731481</v>
      </c>
      <c r="U3181">
        <f t="shared" si="349"/>
        <v>2013</v>
      </c>
      <c r="V3181" s="11">
        <v>41375.36887731481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 s="6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0">
        <f t="shared" si="347"/>
        <v>41780.079270833332</v>
      </c>
      <c r="T3182" s="10">
        <f t="shared" si="348"/>
        <v>41810.079270833332</v>
      </c>
      <c r="U3182">
        <f t="shared" si="349"/>
        <v>2014</v>
      </c>
      <c r="V3182" s="11">
        <v>41780.079270833332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 s="6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0">
        <f t="shared" si="347"/>
        <v>41778.976701388885</v>
      </c>
      <c r="T3183" s="10">
        <f t="shared" si="348"/>
        <v>41805.333333333328</v>
      </c>
      <c r="U3183">
        <f t="shared" si="349"/>
        <v>2014</v>
      </c>
      <c r="V3183" s="11">
        <v>41778.976701388885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 s="6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0">
        <f t="shared" si="347"/>
        <v>40883.615983796291</v>
      </c>
      <c r="T3184" s="10">
        <f t="shared" si="348"/>
        <v>40939.375</v>
      </c>
      <c r="U3184">
        <f t="shared" si="349"/>
        <v>2011</v>
      </c>
      <c r="V3184" s="11">
        <v>40883.615983796291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 s="6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0">
        <f t="shared" si="347"/>
        <v>41491.461446759255</v>
      </c>
      <c r="T3185" s="10">
        <f t="shared" si="348"/>
        <v>41509.461446759255</v>
      </c>
      <c r="U3185">
        <f t="shared" si="349"/>
        <v>2013</v>
      </c>
      <c r="V3185" s="11">
        <v>41491.461446759255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 s="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0">
        <f t="shared" si="347"/>
        <v>41791.660081018512</v>
      </c>
      <c r="T3186" s="10">
        <f t="shared" si="348"/>
        <v>41821.660081018512</v>
      </c>
      <c r="U3186">
        <f t="shared" si="349"/>
        <v>2014</v>
      </c>
      <c r="V3186" s="11">
        <v>41791.660081018512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 s="6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0">
        <f t="shared" si="347"/>
        <v>41829.643993055557</v>
      </c>
      <c r="T3187" s="10">
        <f t="shared" si="348"/>
        <v>41836.643993055557</v>
      </c>
      <c r="U3187">
        <f t="shared" si="349"/>
        <v>2014</v>
      </c>
      <c r="V3187" s="11">
        <v>41829.643993055557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 s="6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0">
        <f t="shared" si="347"/>
        <v>41868.590717592589</v>
      </c>
      <c r="T3188" s="10">
        <f t="shared" si="348"/>
        <v>41898.541666666664</v>
      </c>
      <c r="U3188">
        <f t="shared" si="349"/>
        <v>2014</v>
      </c>
      <c r="V3188" s="11">
        <v>41868.590717592589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 s="6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0">
        <f t="shared" si="347"/>
        <v>41835.333020833328</v>
      </c>
      <c r="T3189" s="10">
        <f t="shared" si="348"/>
        <v>41855.333020833328</v>
      </c>
      <c r="U3189">
        <f t="shared" si="349"/>
        <v>2014</v>
      </c>
      <c r="V3189" s="11">
        <v>41835.333020833328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 s="6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0">
        <f t="shared" si="347"/>
        <v>42144.082199074073</v>
      </c>
      <c r="T3190" s="10">
        <f t="shared" si="348"/>
        <v>42165.082199074073</v>
      </c>
      <c r="U3190">
        <f t="shared" si="349"/>
        <v>2015</v>
      </c>
      <c r="V3190" s="11">
        <v>42144.082199074073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 s="6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0">
        <f t="shared" si="347"/>
        <v>42118.013101851851</v>
      </c>
      <c r="T3191" s="10">
        <f t="shared" si="348"/>
        <v>42148.013101851851</v>
      </c>
      <c r="U3191">
        <f t="shared" si="349"/>
        <v>2015</v>
      </c>
      <c r="V3191" s="11">
        <v>42118.013101851851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6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0">
        <f t="shared" si="347"/>
        <v>42682.817997685182</v>
      </c>
      <c r="T3192" s="10">
        <f t="shared" si="348"/>
        <v>42712.859664351847</v>
      </c>
      <c r="U3192">
        <f t="shared" si="349"/>
        <v>2016</v>
      </c>
      <c r="V3192" s="11">
        <v>42682.817997685182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 s="6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0">
        <f t="shared" si="347"/>
        <v>42538.422094907401</v>
      </c>
      <c r="T3193" s="10">
        <f t="shared" si="348"/>
        <v>42598.422094907401</v>
      </c>
      <c r="U3193">
        <f t="shared" si="349"/>
        <v>2016</v>
      </c>
      <c r="V3193" s="11">
        <v>42538.422094907401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 s="6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0">
        <f t="shared" si="347"/>
        <v>42018.607164351844</v>
      </c>
      <c r="T3194" s="10">
        <f t="shared" si="348"/>
        <v>42063.583333333336</v>
      </c>
      <c r="U3194">
        <f t="shared" si="349"/>
        <v>2015</v>
      </c>
      <c r="V3194" s="11">
        <v>42018.607164351844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 s="6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0">
        <f t="shared" si="347"/>
        <v>42010.634907407402</v>
      </c>
      <c r="T3195" s="10">
        <f t="shared" si="348"/>
        <v>42055.634907407402</v>
      </c>
      <c r="U3195">
        <f t="shared" si="349"/>
        <v>2015</v>
      </c>
      <c r="V3195" s="11">
        <v>42010.634907407402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0">
        <f t="shared" si="347"/>
        <v>42181.729143518511</v>
      </c>
      <c r="T3196" s="10">
        <f t="shared" si="348"/>
        <v>42211.729143518511</v>
      </c>
      <c r="U3196">
        <f t="shared" si="349"/>
        <v>2015</v>
      </c>
      <c r="V3196" s="11">
        <v>42181.729143518511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 s="6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0">
        <f t="shared" si="347"/>
        <v>42017.260902777773</v>
      </c>
      <c r="T3197" s="10">
        <f t="shared" si="348"/>
        <v>42047.260902777773</v>
      </c>
      <c r="U3197">
        <f t="shared" si="349"/>
        <v>2015</v>
      </c>
      <c r="V3197" s="11">
        <v>42017.260902777773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 s="6">
        <f t="shared" si="344"/>
        <v>300</v>
      </c>
      <c r="Q3198" t="str">
        <f t="shared" si="345"/>
        <v>theater</v>
      </c>
      <c r="R3198" t="str">
        <f t="shared" si="346"/>
        <v>musical</v>
      </c>
      <c r="S3198" s="10">
        <f t="shared" si="347"/>
        <v>42157.264756944445</v>
      </c>
      <c r="T3198" s="10">
        <f t="shared" si="348"/>
        <v>42217.249999999993</v>
      </c>
      <c r="U3198">
        <f t="shared" si="349"/>
        <v>2015</v>
      </c>
      <c r="V3198" s="11">
        <v>42157.264756944445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 s="6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0">
        <f t="shared" si="347"/>
        <v>42009.15993055555</v>
      </c>
      <c r="T3199" s="10">
        <f t="shared" si="348"/>
        <v>42039.15993055555</v>
      </c>
      <c r="U3199">
        <f t="shared" si="349"/>
        <v>2015</v>
      </c>
      <c r="V3199" s="11">
        <v>42009.15993055555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 s="6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0">
        <f t="shared" si="347"/>
        <v>42013.091168981475</v>
      </c>
      <c r="T3200" s="10">
        <f t="shared" si="348"/>
        <v>42051.091168981475</v>
      </c>
      <c r="U3200">
        <f t="shared" si="349"/>
        <v>2015</v>
      </c>
      <c r="V3200" s="11">
        <v>42013.091168981475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 s="6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0">
        <f t="shared" si="347"/>
        <v>41858.428449074068</v>
      </c>
      <c r="T3201" s="10">
        <f t="shared" si="348"/>
        <v>41888.541666666664</v>
      </c>
      <c r="U3201">
        <f t="shared" si="349"/>
        <v>2014</v>
      </c>
      <c r="V3201" s="11">
        <v>41858.428449074068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2.0000000000000002E-5</v>
      </c>
      <c r="P3202" s="6">
        <f t="shared" si="344"/>
        <v>1</v>
      </c>
      <c r="Q3202" t="str">
        <f t="shared" si="345"/>
        <v>theater</v>
      </c>
      <c r="R3202" t="str">
        <f t="shared" si="346"/>
        <v>musical</v>
      </c>
      <c r="S3202" s="10">
        <f t="shared" si="347"/>
        <v>42459.987280092588</v>
      </c>
      <c r="T3202" s="10">
        <f t="shared" si="348"/>
        <v>42489.898611111108</v>
      </c>
      <c r="U3202">
        <f t="shared" si="349"/>
        <v>2016</v>
      </c>
      <c r="V3202" s="11">
        <v>42459.987280092588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E3203/D3203</f>
        <v>1.2500000000000001E-2</v>
      </c>
      <c r="P3203" s="6">
        <f t="shared" ref="P3203:P3266" si="351">E3203/L3203</f>
        <v>12.5</v>
      </c>
      <c r="Q3203" t="str">
        <f t="shared" ref="Q3203:Q3266" si="352">LEFT(N3203,FIND("/",N3203)-1)</f>
        <v>theater</v>
      </c>
      <c r="R3203" t="str">
        <f t="shared" ref="R3203:R3266" si="353">MID(N3203,FIND("/",N3203)+1,LEN(N3203))</f>
        <v>musical</v>
      </c>
      <c r="S3203" s="10">
        <f t="shared" ref="S3203:S3266" si="354">(((J3203/60)/60)/24)+DATE(1970,1,1)+(-8/24)</f>
        <v>41861.433761574073</v>
      </c>
      <c r="T3203" s="10">
        <f t="shared" ref="T3203:T3266" si="355">(((I3203/60)/60)/24)+DATE(1970,1,1)+(-8/24)</f>
        <v>41882.433761574073</v>
      </c>
      <c r="U3203">
        <f t="shared" ref="U3203:U3266" si="356">YEAR(S3203)</f>
        <v>2014</v>
      </c>
      <c r="V3203" s="11">
        <v>41861.433761574073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 s="6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0">
        <f t="shared" si="354"/>
        <v>42293.520208333335</v>
      </c>
      <c r="T3204" s="10">
        <f t="shared" si="355"/>
        <v>42351.915972222218</v>
      </c>
      <c r="U3204">
        <f t="shared" si="356"/>
        <v>2015</v>
      </c>
      <c r="V3204" s="11">
        <v>42293.520208333335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 s="6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0">
        <f t="shared" si="354"/>
        <v>42242.655347222222</v>
      </c>
      <c r="T3205" s="10">
        <f t="shared" si="355"/>
        <v>42272.655347222222</v>
      </c>
      <c r="U3205">
        <f t="shared" si="356"/>
        <v>2015</v>
      </c>
      <c r="V3205" s="11">
        <v>42242.655347222222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0">
        <f t="shared" si="354"/>
        <v>42172.352766203701</v>
      </c>
      <c r="T3206" s="10">
        <f t="shared" si="355"/>
        <v>42202.343055555553</v>
      </c>
      <c r="U3206">
        <f t="shared" si="356"/>
        <v>2015</v>
      </c>
      <c r="V3206" s="11">
        <v>42172.352766203701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 s="6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0">
        <f t="shared" si="354"/>
        <v>42095.041342592587</v>
      </c>
      <c r="T3207" s="10">
        <f t="shared" si="355"/>
        <v>42125.041342592587</v>
      </c>
      <c r="U3207">
        <f t="shared" si="356"/>
        <v>2015</v>
      </c>
      <c r="V3207" s="11">
        <v>42095.041342592587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6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0">
        <f t="shared" si="354"/>
        <v>42235.942719907405</v>
      </c>
      <c r="T3208" s="10">
        <f t="shared" si="355"/>
        <v>42265.942719907405</v>
      </c>
      <c r="U3208">
        <f t="shared" si="356"/>
        <v>2015</v>
      </c>
      <c r="V3208" s="11">
        <v>42235.942719907405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 s="6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0">
        <f t="shared" si="354"/>
        <v>42056.944525462961</v>
      </c>
      <c r="T3209" s="10">
        <f t="shared" si="355"/>
        <v>42116.902858796289</v>
      </c>
      <c r="U3209">
        <f t="shared" si="356"/>
        <v>2015</v>
      </c>
      <c r="V3209" s="11">
        <v>42056.944525462961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 s="6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0">
        <f t="shared" si="354"/>
        <v>41827.271724537037</v>
      </c>
      <c r="T3210" s="10">
        <f t="shared" si="355"/>
        <v>41848.271724537037</v>
      </c>
      <c r="U3210">
        <f t="shared" si="356"/>
        <v>2014</v>
      </c>
      <c r="V3210" s="11">
        <v>41827.271724537037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 s="6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0">
        <f t="shared" si="354"/>
        <v>41778.303912037038</v>
      </c>
      <c r="T3211" s="10">
        <f t="shared" si="355"/>
        <v>41810.625</v>
      </c>
      <c r="U3211">
        <f t="shared" si="356"/>
        <v>2014</v>
      </c>
      <c r="V3211" s="11">
        <v>41778.303912037038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 s="6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0">
        <f t="shared" si="354"/>
        <v>41013.603229166663</v>
      </c>
      <c r="T3212" s="10">
        <f t="shared" si="355"/>
        <v>41060.832638888889</v>
      </c>
      <c r="U3212">
        <f t="shared" si="356"/>
        <v>2012</v>
      </c>
      <c r="V3212" s="11">
        <v>41013.603229166663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 s="6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0">
        <f t="shared" si="354"/>
        <v>41834.253240740742</v>
      </c>
      <c r="T3213" s="10">
        <f t="shared" si="355"/>
        <v>41865.75</v>
      </c>
      <c r="U3213">
        <f t="shared" si="356"/>
        <v>2014</v>
      </c>
      <c r="V3213" s="11">
        <v>41834.253240740742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 s="6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0">
        <f t="shared" si="354"/>
        <v>41829.462395833332</v>
      </c>
      <c r="T3214" s="10">
        <f t="shared" si="355"/>
        <v>41859.462395833332</v>
      </c>
      <c r="U3214">
        <f t="shared" si="356"/>
        <v>2014</v>
      </c>
      <c r="V3214" s="11">
        <v>41829.462395833332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 s="6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0">
        <f t="shared" si="354"/>
        <v>42171.430081018516</v>
      </c>
      <c r="T3215" s="10">
        <f t="shared" si="355"/>
        <v>42211.430081018516</v>
      </c>
      <c r="U3215">
        <f t="shared" si="356"/>
        <v>2015</v>
      </c>
      <c r="V3215" s="11">
        <v>42171.430081018516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 s="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0">
        <f t="shared" si="354"/>
        <v>42337.459178240737</v>
      </c>
      <c r="T3216" s="10">
        <f t="shared" si="355"/>
        <v>42374.663194444445</v>
      </c>
      <c r="U3216">
        <f t="shared" si="356"/>
        <v>2015</v>
      </c>
      <c r="V3216" s="11">
        <v>42337.459178240737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 s="6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0">
        <f t="shared" si="354"/>
        <v>42219.331840277773</v>
      </c>
      <c r="T3217" s="10">
        <f t="shared" si="355"/>
        <v>42256.832638888889</v>
      </c>
      <c r="U3217">
        <f t="shared" si="356"/>
        <v>2015</v>
      </c>
      <c r="V3217" s="11">
        <v>42219.331840277773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 s="6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0">
        <f t="shared" si="354"/>
        <v>42165.129293981481</v>
      </c>
      <c r="T3218" s="10">
        <f t="shared" si="355"/>
        <v>42196.270833333336</v>
      </c>
      <c r="U3218">
        <f t="shared" si="356"/>
        <v>2015</v>
      </c>
      <c r="V3218" s="11">
        <v>42165.129293981481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 s="6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0">
        <f t="shared" si="354"/>
        <v>42648.212777777771</v>
      </c>
      <c r="T3219" s="10">
        <f t="shared" si="355"/>
        <v>42678.212777777771</v>
      </c>
      <c r="U3219">
        <f t="shared" si="356"/>
        <v>2016</v>
      </c>
      <c r="V3219" s="11">
        <v>42648.212777777771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 s="6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0">
        <f t="shared" si="354"/>
        <v>41970.668819444443</v>
      </c>
      <c r="T3220" s="10">
        <f t="shared" si="355"/>
        <v>42003.666666666664</v>
      </c>
      <c r="U3220">
        <f t="shared" si="356"/>
        <v>2014</v>
      </c>
      <c r="V3220" s="11">
        <v>41970.668819444443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 s="6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0">
        <f t="shared" si="354"/>
        <v>42050.64984953704</v>
      </c>
      <c r="T3221" s="10">
        <f t="shared" si="355"/>
        <v>42085.608182870368</v>
      </c>
      <c r="U3221">
        <f t="shared" si="356"/>
        <v>2015</v>
      </c>
      <c r="V3221" s="11">
        <v>42050.64984953704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 s="6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0">
        <f t="shared" si="354"/>
        <v>42772.500046296293</v>
      </c>
      <c r="T3222" s="10">
        <f t="shared" si="355"/>
        <v>42806.541666666664</v>
      </c>
      <c r="U3222">
        <f t="shared" si="356"/>
        <v>2017</v>
      </c>
      <c r="V3222" s="11">
        <v>42772.500046296293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 s="6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0">
        <f t="shared" si="354"/>
        <v>42155.363460648143</v>
      </c>
      <c r="T3223" s="10">
        <f t="shared" si="355"/>
        <v>42190.363460648143</v>
      </c>
      <c r="U3223">
        <f t="shared" si="356"/>
        <v>2015</v>
      </c>
      <c r="V3223" s="11">
        <v>42155.363460648143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 s="6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0">
        <f t="shared" si="354"/>
        <v>42270.248807870368</v>
      </c>
      <c r="T3224" s="10">
        <f t="shared" si="355"/>
        <v>42301.561805555553</v>
      </c>
      <c r="U3224">
        <f t="shared" si="356"/>
        <v>2015</v>
      </c>
      <c r="V3224" s="11">
        <v>42270.248807870368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 s="6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0">
        <f t="shared" si="354"/>
        <v>42206.50203703704</v>
      </c>
      <c r="T3225" s="10">
        <f t="shared" si="355"/>
        <v>42236.50203703704</v>
      </c>
      <c r="U3225">
        <f t="shared" si="356"/>
        <v>2015</v>
      </c>
      <c r="V3225" s="11">
        <v>42206.50203703704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 s="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0">
        <f t="shared" si="354"/>
        <v>42697.517511574071</v>
      </c>
      <c r="T3226" s="10">
        <f t="shared" si="355"/>
        <v>42744.874999999993</v>
      </c>
      <c r="U3226">
        <f t="shared" si="356"/>
        <v>2016</v>
      </c>
      <c r="V3226" s="11">
        <v>42697.517511574071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 s="6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0">
        <f t="shared" si="354"/>
        <v>42503.226134259261</v>
      </c>
      <c r="T3227" s="10">
        <f t="shared" si="355"/>
        <v>42524.541666666664</v>
      </c>
      <c r="U3227">
        <f t="shared" si="356"/>
        <v>2016</v>
      </c>
      <c r="V3227" s="11">
        <v>42503.226134259261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 s="6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0">
        <f t="shared" si="354"/>
        <v>42277.250138888885</v>
      </c>
      <c r="T3228" s="10">
        <f t="shared" si="355"/>
        <v>42307.250138888885</v>
      </c>
      <c r="U3228">
        <f t="shared" si="356"/>
        <v>2015</v>
      </c>
      <c r="V3228" s="11">
        <v>42277.250138888885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 s="6">
        <f t="shared" si="351"/>
        <v>50</v>
      </c>
      <c r="Q3229" t="str">
        <f t="shared" si="352"/>
        <v>theater</v>
      </c>
      <c r="R3229" t="str">
        <f t="shared" si="353"/>
        <v>plays</v>
      </c>
      <c r="S3229" s="10">
        <f t="shared" si="354"/>
        <v>42722.549027777779</v>
      </c>
      <c r="T3229" s="10">
        <f t="shared" si="355"/>
        <v>42752.549027777779</v>
      </c>
      <c r="U3229">
        <f t="shared" si="356"/>
        <v>2016</v>
      </c>
      <c r="V3229" s="11">
        <v>42722.549027777779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 s="6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0">
        <f t="shared" si="354"/>
        <v>42323.375972222224</v>
      </c>
      <c r="T3230" s="10">
        <f t="shared" si="355"/>
        <v>42354.874305555553</v>
      </c>
      <c r="U3230">
        <f t="shared" si="356"/>
        <v>2015</v>
      </c>
      <c r="V3230" s="11">
        <v>42323.375972222224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 s="6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0">
        <f t="shared" si="354"/>
        <v>41932.958310185182</v>
      </c>
      <c r="T3231" s="10">
        <f t="shared" si="355"/>
        <v>41962.999976851854</v>
      </c>
      <c r="U3231">
        <f t="shared" si="356"/>
        <v>2014</v>
      </c>
      <c r="V3231" s="11">
        <v>41932.958310185182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 s="6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0">
        <f t="shared" si="354"/>
        <v>41897.834791666668</v>
      </c>
      <c r="T3232" s="10">
        <f t="shared" si="355"/>
        <v>41912.832638888889</v>
      </c>
      <c r="U3232">
        <f t="shared" si="356"/>
        <v>2014</v>
      </c>
      <c r="V3232" s="11">
        <v>41897.834791666668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 s="6">
        <f t="shared" si="351"/>
        <v>57.5</v>
      </c>
      <c r="Q3233" t="str">
        <f t="shared" si="352"/>
        <v>theater</v>
      </c>
      <c r="R3233" t="str">
        <f t="shared" si="353"/>
        <v>plays</v>
      </c>
      <c r="S3233" s="10">
        <f t="shared" si="354"/>
        <v>42446.610497685186</v>
      </c>
      <c r="T3233" s="10">
        <f t="shared" si="355"/>
        <v>42476.610497685186</v>
      </c>
      <c r="U3233">
        <f t="shared" si="356"/>
        <v>2016</v>
      </c>
      <c r="V3233" s="11">
        <v>42446.610497685186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 s="6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0">
        <f t="shared" si="354"/>
        <v>42463.480520833335</v>
      </c>
      <c r="T3234" s="10">
        <f t="shared" si="355"/>
        <v>42493.832638888889</v>
      </c>
      <c r="U3234">
        <f t="shared" si="356"/>
        <v>2016</v>
      </c>
      <c r="V3234" s="11">
        <v>42463.480520833335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 s="6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0">
        <f t="shared" si="354"/>
        <v>42766.471701388888</v>
      </c>
      <c r="T3235" s="10">
        <f t="shared" si="355"/>
        <v>42796.471701388888</v>
      </c>
      <c r="U3235">
        <f t="shared" si="356"/>
        <v>2017</v>
      </c>
      <c r="V3235" s="11">
        <v>42766.471701388888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 s="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0">
        <f t="shared" si="354"/>
        <v>42734.456111111103</v>
      </c>
      <c r="T3236" s="10">
        <f t="shared" si="355"/>
        <v>42767.646527777775</v>
      </c>
      <c r="U3236">
        <f t="shared" si="356"/>
        <v>2016</v>
      </c>
      <c r="V3236" s="11">
        <v>42734.456111111103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 s="6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0">
        <f t="shared" si="354"/>
        <v>42522.014479166661</v>
      </c>
      <c r="T3237" s="10">
        <f t="shared" si="355"/>
        <v>42552.014479166661</v>
      </c>
      <c r="U3237">
        <f t="shared" si="356"/>
        <v>2016</v>
      </c>
      <c r="V3237" s="11">
        <v>42522.014479166661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 s="6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0">
        <f t="shared" si="354"/>
        <v>42702.583715277775</v>
      </c>
      <c r="T3238" s="10">
        <f t="shared" si="355"/>
        <v>42732.583715277775</v>
      </c>
      <c r="U3238">
        <f t="shared" si="356"/>
        <v>2016</v>
      </c>
      <c r="V3238" s="11">
        <v>42702.583715277775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 s="6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0">
        <f t="shared" si="354"/>
        <v>42252.141018518516</v>
      </c>
      <c r="T3239" s="10">
        <f t="shared" si="355"/>
        <v>42275.832638888889</v>
      </c>
      <c r="U3239">
        <f t="shared" si="356"/>
        <v>2015</v>
      </c>
      <c r="V3239" s="11">
        <v>42252.141018518516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 s="6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0">
        <f t="shared" si="354"/>
        <v>42156.177060185182</v>
      </c>
      <c r="T3240" s="10">
        <f t="shared" si="355"/>
        <v>42186.177060185182</v>
      </c>
      <c r="U3240">
        <f t="shared" si="356"/>
        <v>2015</v>
      </c>
      <c r="V3240" s="11">
        <v>42156.177060185182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 s="6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0">
        <f t="shared" si="354"/>
        <v>42277.755706018514</v>
      </c>
      <c r="T3241" s="10">
        <f t="shared" si="355"/>
        <v>42302.665972222218</v>
      </c>
      <c r="U3241">
        <f t="shared" si="356"/>
        <v>2015</v>
      </c>
      <c r="V3241" s="11">
        <v>42277.755706018514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 s="6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0">
        <f t="shared" si="354"/>
        <v>42754.360509259255</v>
      </c>
      <c r="T3242" s="10">
        <f t="shared" si="355"/>
        <v>42782.624999999993</v>
      </c>
      <c r="U3242">
        <f t="shared" si="356"/>
        <v>2017</v>
      </c>
      <c r="V3242" s="11">
        <v>42754.360509259255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 s="6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0">
        <f t="shared" si="354"/>
        <v>41892.991550925923</v>
      </c>
      <c r="T3243" s="10">
        <f t="shared" si="355"/>
        <v>41925.957638888889</v>
      </c>
      <c r="U3243">
        <f t="shared" si="356"/>
        <v>2014</v>
      </c>
      <c r="V3243" s="11">
        <v>41892.991550925923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 s="6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0">
        <f t="shared" si="354"/>
        <v>41871.422361111108</v>
      </c>
      <c r="T3244" s="10">
        <f t="shared" si="355"/>
        <v>41901.422361111108</v>
      </c>
      <c r="U3244">
        <f t="shared" si="356"/>
        <v>2014</v>
      </c>
      <c r="V3244" s="11">
        <v>41871.422361111108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 s="6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0">
        <f t="shared" si="354"/>
        <v>42261.763449074067</v>
      </c>
      <c r="T3245" s="10">
        <f t="shared" si="355"/>
        <v>42285.666666666664</v>
      </c>
      <c r="U3245">
        <f t="shared" si="356"/>
        <v>2015</v>
      </c>
      <c r="V3245" s="11">
        <v>42261.763449074067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 s="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0">
        <f t="shared" si="354"/>
        <v>42675.360902777778</v>
      </c>
      <c r="T3246" s="10">
        <f t="shared" si="355"/>
        <v>42705.402569444443</v>
      </c>
      <c r="U3246">
        <f t="shared" si="356"/>
        <v>2016</v>
      </c>
      <c r="V3246" s="11">
        <v>42675.360902777778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 s="6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0">
        <f t="shared" si="354"/>
        <v>42135.266874999994</v>
      </c>
      <c r="T3247" s="10">
        <f t="shared" si="355"/>
        <v>42166.749999999993</v>
      </c>
      <c r="U3247">
        <f t="shared" si="356"/>
        <v>2015</v>
      </c>
      <c r="V3247" s="11">
        <v>42135.266874999994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 s="6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0">
        <f t="shared" si="354"/>
        <v>42230.138888888883</v>
      </c>
      <c r="T3248" s="10">
        <f t="shared" si="355"/>
        <v>42258.832638888889</v>
      </c>
      <c r="U3248">
        <f t="shared" si="356"/>
        <v>2015</v>
      </c>
      <c r="V3248" s="11">
        <v>42230.138888888883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 s="6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0">
        <f t="shared" si="354"/>
        <v>42167.10083333333</v>
      </c>
      <c r="T3249" s="10">
        <f t="shared" si="355"/>
        <v>42197.10083333333</v>
      </c>
      <c r="U3249">
        <f t="shared" si="356"/>
        <v>2015</v>
      </c>
      <c r="V3249" s="11">
        <v>42167.10083333333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 s="6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0">
        <f t="shared" si="354"/>
        <v>42068.55505787037</v>
      </c>
      <c r="T3250" s="10">
        <f t="shared" si="355"/>
        <v>42098.513391203705</v>
      </c>
      <c r="U3250">
        <f t="shared" si="356"/>
        <v>2015</v>
      </c>
      <c r="V3250" s="11">
        <v>42068.55505787037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 s="6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0">
        <f t="shared" si="354"/>
        <v>42145.413356481477</v>
      </c>
      <c r="T3251" s="10">
        <f t="shared" si="355"/>
        <v>42175.413356481477</v>
      </c>
      <c r="U3251">
        <f t="shared" si="356"/>
        <v>2015</v>
      </c>
      <c r="V3251" s="11">
        <v>42145.413356481477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 s="6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0">
        <f t="shared" si="354"/>
        <v>41918.408842592587</v>
      </c>
      <c r="T3252" s="10">
        <f t="shared" si="355"/>
        <v>41948.450509259259</v>
      </c>
      <c r="U3252">
        <f t="shared" si="356"/>
        <v>2014</v>
      </c>
      <c r="V3252" s="11">
        <v>41918.408842592587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 s="6">
        <f t="shared" si="351"/>
        <v>83.05</v>
      </c>
      <c r="Q3253" t="str">
        <f t="shared" si="352"/>
        <v>theater</v>
      </c>
      <c r="R3253" t="str">
        <f t="shared" si="353"/>
        <v>plays</v>
      </c>
      <c r="S3253" s="10">
        <f t="shared" si="354"/>
        <v>42146.39775462963</v>
      </c>
      <c r="T3253" s="10">
        <f t="shared" si="355"/>
        <v>42176.39775462963</v>
      </c>
      <c r="U3253">
        <f t="shared" si="356"/>
        <v>2015</v>
      </c>
      <c r="V3253" s="11">
        <v>42146.39775462963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 s="6">
        <f t="shared" si="351"/>
        <v>57.52</v>
      </c>
      <c r="Q3254" t="str">
        <f t="shared" si="352"/>
        <v>theater</v>
      </c>
      <c r="R3254" t="str">
        <f t="shared" si="353"/>
        <v>plays</v>
      </c>
      <c r="S3254" s="10">
        <f t="shared" si="354"/>
        <v>42590.139351851853</v>
      </c>
      <c r="T3254" s="10">
        <f t="shared" si="355"/>
        <v>42620.139351851853</v>
      </c>
      <c r="U3254">
        <f t="shared" si="356"/>
        <v>2016</v>
      </c>
      <c r="V3254" s="11">
        <v>42590.139351851853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 s="6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0">
        <f t="shared" si="354"/>
        <v>42602.243379629632</v>
      </c>
      <c r="T3255" s="10">
        <f t="shared" si="355"/>
        <v>42620.822916666664</v>
      </c>
      <c r="U3255">
        <f t="shared" si="356"/>
        <v>2016</v>
      </c>
      <c r="V3255" s="11">
        <v>42602.243379629632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 s="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0">
        <f t="shared" si="354"/>
        <v>42058.752418981479</v>
      </c>
      <c r="T3256" s="10">
        <f t="shared" si="355"/>
        <v>42088.710752314808</v>
      </c>
      <c r="U3256">
        <f t="shared" si="356"/>
        <v>2015</v>
      </c>
      <c r="V3256" s="11">
        <v>42058.752418981479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 s="6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0">
        <f t="shared" si="354"/>
        <v>41889.434895833328</v>
      </c>
      <c r="T3257" s="10">
        <f t="shared" si="355"/>
        <v>41919.434895833328</v>
      </c>
      <c r="U3257">
        <f t="shared" si="356"/>
        <v>2014</v>
      </c>
      <c r="V3257" s="11">
        <v>41889.434895833328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 s="6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0">
        <f t="shared" si="354"/>
        <v>42144.240474537037</v>
      </c>
      <c r="T3258" s="10">
        <f t="shared" si="355"/>
        <v>42165.832638888889</v>
      </c>
      <c r="U3258">
        <f t="shared" si="356"/>
        <v>2015</v>
      </c>
      <c r="V3258" s="11">
        <v>42144.240474537037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 s="6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0">
        <f t="shared" si="354"/>
        <v>42758.226296296292</v>
      </c>
      <c r="T3259" s="10">
        <f t="shared" si="355"/>
        <v>42788.226296296292</v>
      </c>
      <c r="U3259">
        <f t="shared" si="356"/>
        <v>2017</v>
      </c>
      <c r="V3259" s="11">
        <v>42758.226296296292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 s="6">
        <f t="shared" si="351"/>
        <v>98.2</v>
      </c>
      <c r="Q3260" t="str">
        <f t="shared" si="352"/>
        <v>theater</v>
      </c>
      <c r="R3260" t="str">
        <f t="shared" si="353"/>
        <v>plays</v>
      </c>
      <c r="S3260" s="10">
        <f t="shared" si="354"/>
        <v>41982.553946759253</v>
      </c>
      <c r="T3260" s="10">
        <f t="shared" si="355"/>
        <v>42012.553946759253</v>
      </c>
      <c r="U3260">
        <f t="shared" si="356"/>
        <v>2014</v>
      </c>
      <c r="V3260" s="11">
        <v>41982.553946759253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 s="6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0">
        <f t="shared" si="354"/>
        <v>42614.427604166667</v>
      </c>
      <c r="T3261" s="10">
        <f t="shared" si="355"/>
        <v>42643.832638888889</v>
      </c>
      <c r="U3261">
        <f t="shared" si="356"/>
        <v>2016</v>
      </c>
      <c r="V3261" s="11">
        <v>42614.427604166667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 s="6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0">
        <f t="shared" si="354"/>
        <v>42303.339328703696</v>
      </c>
      <c r="T3262" s="10">
        <f t="shared" si="355"/>
        <v>42338.380995370368</v>
      </c>
      <c r="U3262">
        <f t="shared" si="356"/>
        <v>2015</v>
      </c>
      <c r="V3262" s="11">
        <v>42303.339328703696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 s="6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0">
        <f t="shared" si="354"/>
        <v>42171.392083333332</v>
      </c>
      <c r="T3263" s="10">
        <f t="shared" si="355"/>
        <v>42201.392083333332</v>
      </c>
      <c r="U3263">
        <f t="shared" si="356"/>
        <v>2015</v>
      </c>
      <c r="V3263" s="11">
        <v>42171.392083333332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 s="6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0">
        <f t="shared" si="354"/>
        <v>41963.982199074067</v>
      </c>
      <c r="T3264" s="10">
        <f t="shared" si="355"/>
        <v>41994.833333333336</v>
      </c>
      <c r="U3264">
        <f t="shared" si="356"/>
        <v>2014</v>
      </c>
      <c r="V3264" s="11">
        <v>41963.982199074067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 s="6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0">
        <f t="shared" si="354"/>
        <v>42284.18273148148</v>
      </c>
      <c r="T3265" s="10">
        <f t="shared" si="355"/>
        <v>42307.541666666664</v>
      </c>
      <c r="U3265">
        <f t="shared" si="356"/>
        <v>2015</v>
      </c>
      <c r="V3265" s="11">
        <v>42284.18273148148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1.03</v>
      </c>
      <c r="P3266" s="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0">
        <f t="shared" si="354"/>
        <v>42016.466874999998</v>
      </c>
      <c r="T3266" s="10">
        <f t="shared" si="355"/>
        <v>42032.583333333336</v>
      </c>
      <c r="U3266">
        <f t="shared" si="356"/>
        <v>2015</v>
      </c>
      <c r="V3266" s="11">
        <v>42016.466874999998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E3267/D3267</f>
        <v>1.64</v>
      </c>
      <c r="P3267" s="6">
        <f t="shared" ref="P3267:P3330" si="358">E3267/L3267</f>
        <v>70.285714285714292</v>
      </c>
      <c r="Q3267" t="str">
        <f t="shared" ref="Q3267:Q3330" si="359">LEFT(N3267,FIND("/",N3267)-1)</f>
        <v>theater</v>
      </c>
      <c r="R3267" t="str">
        <f t="shared" ref="R3267:R3330" si="360">MID(N3267,FIND("/",N3267)+1,LEN(N3267))</f>
        <v>plays</v>
      </c>
      <c r="S3267" s="10">
        <f t="shared" ref="S3267:S3330" si="361">(((J3267/60)/60)/24)+DATE(1970,1,1)+(-8/24)</f>
        <v>42311.378645833327</v>
      </c>
      <c r="T3267" s="10">
        <f t="shared" ref="T3267:T3330" si="362">(((I3267/60)/60)/24)+DATE(1970,1,1)+(-8/24)</f>
        <v>42341.374999999993</v>
      </c>
      <c r="U3267">
        <f t="shared" ref="U3267:U3330" si="363">YEAR(S3267)</f>
        <v>2015</v>
      </c>
      <c r="V3267" s="11">
        <v>42311.378645833327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 s="6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0">
        <f t="shared" si="361"/>
        <v>42136.20280092593</v>
      </c>
      <c r="T3268" s="10">
        <f t="shared" si="362"/>
        <v>42167.541666666664</v>
      </c>
      <c r="U3268">
        <f t="shared" si="363"/>
        <v>2015</v>
      </c>
      <c r="V3268" s="11">
        <v>42136.20280092593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 s="6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0">
        <f t="shared" si="361"/>
        <v>42172.424305555549</v>
      </c>
      <c r="T3269" s="10">
        <f t="shared" si="362"/>
        <v>42202.424305555549</v>
      </c>
      <c r="U3269">
        <f t="shared" si="363"/>
        <v>2015</v>
      </c>
      <c r="V3269" s="11">
        <v>42172.424305555549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 s="6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0">
        <f t="shared" si="361"/>
        <v>42590.570925925924</v>
      </c>
      <c r="T3270" s="10">
        <f t="shared" si="362"/>
        <v>42606.570925925924</v>
      </c>
      <c r="U3270">
        <f t="shared" si="363"/>
        <v>2016</v>
      </c>
      <c r="V3270" s="11">
        <v>42590.570925925924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 s="6">
        <f t="shared" si="358"/>
        <v>116</v>
      </c>
      <c r="Q3271" t="str">
        <f t="shared" si="359"/>
        <v>theater</v>
      </c>
      <c r="R3271" t="str">
        <f t="shared" si="360"/>
        <v>plays</v>
      </c>
      <c r="S3271" s="10">
        <f t="shared" si="361"/>
        <v>42137.06246527777</v>
      </c>
      <c r="T3271" s="10">
        <f t="shared" si="362"/>
        <v>42171.124999999993</v>
      </c>
      <c r="U3271">
        <f t="shared" si="363"/>
        <v>2015</v>
      </c>
      <c r="V3271" s="11">
        <v>42137.06246527777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 s="6">
        <f t="shared" si="358"/>
        <v>61</v>
      </c>
      <c r="Q3272" t="str">
        <f t="shared" si="359"/>
        <v>theater</v>
      </c>
      <c r="R3272" t="str">
        <f t="shared" si="360"/>
        <v>plays</v>
      </c>
      <c r="S3272" s="10">
        <f t="shared" si="361"/>
        <v>42167.199826388889</v>
      </c>
      <c r="T3272" s="10">
        <f t="shared" si="362"/>
        <v>42197.199826388889</v>
      </c>
      <c r="U3272">
        <f t="shared" si="363"/>
        <v>2015</v>
      </c>
      <c r="V3272" s="11">
        <v>42167.199826388889</v>
      </c>
    </row>
    <row r="3273" spans="1:2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 s="6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0">
        <f t="shared" si="361"/>
        <v>41915.10387731481</v>
      </c>
      <c r="T3273" s="10">
        <f t="shared" si="362"/>
        <v>41945.145543981482</v>
      </c>
      <c r="U3273">
        <f t="shared" si="363"/>
        <v>2014</v>
      </c>
      <c r="V3273" s="11">
        <v>41915.10387731481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 s="6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0">
        <f t="shared" si="361"/>
        <v>42284.166770833333</v>
      </c>
      <c r="T3274" s="10">
        <f t="shared" si="362"/>
        <v>42314.208437499998</v>
      </c>
      <c r="U3274">
        <f t="shared" si="363"/>
        <v>2015</v>
      </c>
      <c r="V3274" s="11">
        <v>42284.166770833333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 s="6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0">
        <f t="shared" si="361"/>
        <v>42611.4680787037</v>
      </c>
      <c r="T3275" s="10">
        <f t="shared" si="362"/>
        <v>42627.458333333336</v>
      </c>
      <c r="U3275">
        <f t="shared" si="363"/>
        <v>2016</v>
      </c>
      <c r="V3275" s="11">
        <v>42611.4680787037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 s="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0">
        <f t="shared" si="361"/>
        <v>42400.371203703697</v>
      </c>
      <c r="T3276" s="10">
        <f t="shared" si="362"/>
        <v>42444.541666666664</v>
      </c>
      <c r="U3276">
        <f t="shared" si="363"/>
        <v>2016</v>
      </c>
      <c r="V3276" s="11">
        <v>42400.371203703697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 s="6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0">
        <f t="shared" si="361"/>
        <v>42017.547118055554</v>
      </c>
      <c r="T3277" s="10">
        <f t="shared" si="362"/>
        <v>42043.854166666664</v>
      </c>
      <c r="U3277">
        <f t="shared" si="363"/>
        <v>2015</v>
      </c>
      <c r="V3277" s="11">
        <v>42017.547118055554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 s="6">
        <f t="shared" si="358"/>
        <v>52.58</v>
      </c>
      <c r="Q3278" t="str">
        <f t="shared" si="359"/>
        <v>theater</v>
      </c>
      <c r="R3278" t="str">
        <f t="shared" si="360"/>
        <v>plays</v>
      </c>
      <c r="S3278" s="10">
        <f t="shared" si="361"/>
        <v>42426.616655092592</v>
      </c>
      <c r="T3278" s="10">
        <f t="shared" si="362"/>
        <v>42460.832638888889</v>
      </c>
      <c r="U3278">
        <f t="shared" si="363"/>
        <v>2016</v>
      </c>
      <c r="V3278" s="11">
        <v>42426.616655092592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 s="6">
        <f t="shared" si="358"/>
        <v>54.3</v>
      </c>
      <c r="Q3279" t="str">
        <f t="shared" si="359"/>
        <v>theater</v>
      </c>
      <c r="R3279" t="str">
        <f t="shared" si="360"/>
        <v>plays</v>
      </c>
      <c r="S3279" s="10">
        <f t="shared" si="361"/>
        <v>41931.349606481483</v>
      </c>
      <c r="T3279" s="10">
        <f t="shared" si="362"/>
        <v>41961.391273148147</v>
      </c>
      <c r="U3279">
        <f t="shared" si="363"/>
        <v>2014</v>
      </c>
      <c r="V3279" s="11">
        <v>41931.349606481483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 s="6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0">
        <f t="shared" si="361"/>
        <v>42124.515081018515</v>
      </c>
      <c r="T3280" s="10">
        <f t="shared" si="362"/>
        <v>42154.515081018515</v>
      </c>
      <c r="U3280">
        <f t="shared" si="363"/>
        <v>2015</v>
      </c>
      <c r="V3280" s="11">
        <v>42124.515081018515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 s="6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0">
        <f t="shared" si="361"/>
        <v>42430.769201388881</v>
      </c>
      <c r="T3281" s="10">
        <f t="shared" si="362"/>
        <v>42460.727534722224</v>
      </c>
      <c r="U3281">
        <f t="shared" si="363"/>
        <v>2016</v>
      </c>
      <c r="V3281" s="11">
        <v>42430.769201388881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 s="6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0">
        <f t="shared" si="361"/>
        <v>42121.423587962963</v>
      </c>
      <c r="T3282" s="10">
        <f t="shared" si="362"/>
        <v>42155.874999999993</v>
      </c>
      <c r="U3282">
        <f t="shared" si="363"/>
        <v>2015</v>
      </c>
      <c r="V3282" s="11">
        <v>42121.423587962963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 s="6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0">
        <f t="shared" si="361"/>
        <v>42218.686400462961</v>
      </c>
      <c r="T3283" s="10">
        <f t="shared" si="362"/>
        <v>42248.686400462961</v>
      </c>
      <c r="U3283">
        <f t="shared" si="363"/>
        <v>2015</v>
      </c>
      <c r="V3283" s="11">
        <v>42218.686400462961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 s="6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0">
        <f t="shared" si="361"/>
        <v>42444.860972222225</v>
      </c>
      <c r="T3284" s="10">
        <f t="shared" si="362"/>
        <v>42488.860972222225</v>
      </c>
      <c r="U3284">
        <f t="shared" si="363"/>
        <v>2016</v>
      </c>
      <c r="V3284" s="11">
        <v>42444.860972222225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 s="6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0">
        <f t="shared" si="361"/>
        <v>42379.410856481474</v>
      </c>
      <c r="T3285" s="10">
        <f t="shared" si="362"/>
        <v>42410.541666666664</v>
      </c>
      <c r="U3285">
        <f t="shared" si="363"/>
        <v>2016</v>
      </c>
      <c r="V3285" s="11">
        <v>42379.410856481474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 s="6">
        <f t="shared" si="358"/>
        <v>203.2</v>
      </c>
      <c r="Q3286" t="str">
        <f t="shared" si="359"/>
        <v>theater</v>
      </c>
      <c r="R3286" t="str">
        <f t="shared" si="360"/>
        <v>plays</v>
      </c>
      <c r="S3286" s="10">
        <f t="shared" si="361"/>
        <v>42380.551539351851</v>
      </c>
      <c r="T3286" s="10">
        <f t="shared" si="362"/>
        <v>42397.915972222218</v>
      </c>
      <c r="U3286">
        <f t="shared" si="363"/>
        <v>2016</v>
      </c>
      <c r="V3286" s="11">
        <v>42380.551539351851</v>
      </c>
    </row>
    <row r="3287" spans="1:22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 s="6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0">
        <f t="shared" si="361"/>
        <v>42762.609097222223</v>
      </c>
      <c r="T3287" s="10">
        <f t="shared" si="362"/>
        <v>42793.874999999993</v>
      </c>
      <c r="U3287">
        <f t="shared" si="363"/>
        <v>2017</v>
      </c>
      <c r="V3287" s="11">
        <v>42762.609097222223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 s="6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0">
        <f t="shared" si="361"/>
        <v>42567.506736111107</v>
      </c>
      <c r="T3288" s="10">
        <f t="shared" si="362"/>
        <v>42597.506736111107</v>
      </c>
      <c r="U3288">
        <f t="shared" si="363"/>
        <v>2016</v>
      </c>
      <c r="V3288" s="11">
        <v>42567.506736111107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 s="6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0">
        <f t="shared" si="361"/>
        <v>42311.416990740741</v>
      </c>
      <c r="T3289" s="10">
        <f t="shared" si="362"/>
        <v>42336.416990740741</v>
      </c>
      <c r="U3289">
        <f t="shared" si="363"/>
        <v>2015</v>
      </c>
      <c r="V3289" s="11">
        <v>42311.416990740741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 s="6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0">
        <f t="shared" si="361"/>
        <v>42505.441145833327</v>
      </c>
      <c r="T3290" s="10">
        <f t="shared" si="362"/>
        <v>42541.624999999993</v>
      </c>
      <c r="U3290">
        <f t="shared" si="363"/>
        <v>2016</v>
      </c>
      <c r="V3290" s="11">
        <v>42505.441145833327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 s="6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0">
        <f t="shared" si="361"/>
        <v>42758.034745370365</v>
      </c>
      <c r="T3291" s="10">
        <f t="shared" si="362"/>
        <v>42786.034745370365</v>
      </c>
      <c r="U3291">
        <f t="shared" si="363"/>
        <v>2017</v>
      </c>
      <c r="V3291" s="11">
        <v>42758.034745370365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 s="6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0">
        <f t="shared" si="361"/>
        <v>42775.181608796294</v>
      </c>
      <c r="T3292" s="10">
        <f t="shared" si="362"/>
        <v>42805.181608796294</v>
      </c>
      <c r="U3292">
        <f t="shared" si="363"/>
        <v>2017</v>
      </c>
      <c r="V3292" s="11">
        <v>42775.181608796294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 s="6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0">
        <f t="shared" si="361"/>
        <v>42232.369212962956</v>
      </c>
      <c r="T3293" s="10">
        <f t="shared" si="362"/>
        <v>42263.832638888889</v>
      </c>
      <c r="U3293">
        <f t="shared" si="363"/>
        <v>2015</v>
      </c>
      <c r="V3293" s="11">
        <v>42232.369212962956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 s="6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0">
        <f t="shared" si="361"/>
        <v>42282.436898148146</v>
      </c>
      <c r="T3294" s="10">
        <f t="shared" si="362"/>
        <v>42342.478564814817</v>
      </c>
      <c r="U3294">
        <f t="shared" si="363"/>
        <v>2015</v>
      </c>
      <c r="V3294" s="11">
        <v>42282.436898148146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 s="6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0">
        <f t="shared" si="361"/>
        <v>42768.092037037037</v>
      </c>
      <c r="T3295" s="10">
        <f t="shared" si="362"/>
        <v>42798.092037037037</v>
      </c>
      <c r="U3295">
        <f t="shared" si="363"/>
        <v>2017</v>
      </c>
      <c r="V3295" s="11">
        <v>42768.092037037037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 s="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0">
        <f t="shared" si="361"/>
        <v>42141.20780092592</v>
      </c>
      <c r="T3296" s="10">
        <f t="shared" si="362"/>
        <v>42171.20780092592</v>
      </c>
      <c r="U3296">
        <f t="shared" si="363"/>
        <v>2015</v>
      </c>
      <c r="V3296" s="11">
        <v>42141.20780092592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 s="6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0">
        <f t="shared" si="361"/>
        <v>42609.109131944446</v>
      </c>
      <c r="T3297" s="10">
        <f t="shared" si="362"/>
        <v>42639.109131944446</v>
      </c>
      <c r="U3297">
        <f t="shared" si="363"/>
        <v>2016</v>
      </c>
      <c r="V3297" s="11">
        <v>42609.109131944446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 s="6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0">
        <f t="shared" si="361"/>
        <v>42309.42328703704</v>
      </c>
      <c r="T3298" s="10">
        <f t="shared" si="362"/>
        <v>42330.583333333336</v>
      </c>
      <c r="U3298">
        <f t="shared" si="363"/>
        <v>2015</v>
      </c>
      <c r="V3298" s="11">
        <v>42309.42328703704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 s="6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0">
        <f t="shared" si="361"/>
        <v>42193.438148148147</v>
      </c>
      <c r="T3299" s="10">
        <f t="shared" si="362"/>
        <v>42212.624305555553</v>
      </c>
      <c r="U3299">
        <f t="shared" si="363"/>
        <v>2015</v>
      </c>
      <c r="V3299" s="11">
        <v>42193.438148148147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 s="6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0">
        <f t="shared" si="361"/>
        <v>42239.624629629623</v>
      </c>
      <c r="T3300" s="10">
        <f t="shared" si="362"/>
        <v>42259.666666666664</v>
      </c>
      <c r="U3300">
        <f t="shared" si="363"/>
        <v>2015</v>
      </c>
      <c r="V3300" s="11">
        <v>42239.624629629623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 s="6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0">
        <f t="shared" si="361"/>
        <v>42261.584062499998</v>
      </c>
      <c r="T3301" s="10">
        <f t="shared" si="362"/>
        <v>42291.584062499998</v>
      </c>
      <c r="U3301">
        <f t="shared" si="363"/>
        <v>2015</v>
      </c>
      <c r="V3301" s="11">
        <v>42261.584062499998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 s="6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0">
        <f t="shared" si="361"/>
        <v>42102.410439814812</v>
      </c>
      <c r="T3302" s="10">
        <f t="shared" si="362"/>
        <v>42123.410439814812</v>
      </c>
      <c r="U3302">
        <f t="shared" si="363"/>
        <v>2015</v>
      </c>
      <c r="V3302" s="11">
        <v>42102.410439814812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 s="6">
        <f t="shared" si="358"/>
        <v>57.2</v>
      </c>
      <c r="Q3303" t="str">
        <f t="shared" si="359"/>
        <v>theater</v>
      </c>
      <c r="R3303" t="str">
        <f t="shared" si="360"/>
        <v>plays</v>
      </c>
      <c r="S3303" s="10">
        <f t="shared" si="361"/>
        <v>42538.402500000004</v>
      </c>
      <c r="T3303" s="10">
        <f t="shared" si="362"/>
        <v>42582.957638888889</v>
      </c>
      <c r="U3303">
        <f t="shared" si="363"/>
        <v>2016</v>
      </c>
      <c r="V3303" s="11">
        <v>42538.402500000004</v>
      </c>
    </row>
    <row r="3304" spans="1:22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 s="6">
        <f t="shared" si="358"/>
        <v>173.7</v>
      </c>
      <c r="Q3304" t="str">
        <f t="shared" si="359"/>
        <v>theater</v>
      </c>
      <c r="R3304" t="str">
        <f t="shared" si="360"/>
        <v>plays</v>
      </c>
      <c r="S3304" s="10">
        <f t="shared" si="361"/>
        <v>42681.018240740734</v>
      </c>
      <c r="T3304" s="10">
        <f t="shared" si="362"/>
        <v>42711.018240740734</v>
      </c>
      <c r="U3304">
        <f t="shared" si="363"/>
        <v>2016</v>
      </c>
      <c r="V3304" s="11">
        <v>42681.018240740734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 s="6">
        <f t="shared" si="358"/>
        <v>59.6</v>
      </c>
      <c r="Q3305" t="str">
        <f t="shared" si="359"/>
        <v>theater</v>
      </c>
      <c r="R3305" t="str">
        <f t="shared" si="360"/>
        <v>plays</v>
      </c>
      <c r="S3305" s="10">
        <f t="shared" si="361"/>
        <v>42056.318101851844</v>
      </c>
      <c r="T3305" s="10">
        <f t="shared" si="362"/>
        <v>42091.276435185187</v>
      </c>
      <c r="U3305">
        <f t="shared" si="363"/>
        <v>2015</v>
      </c>
      <c r="V3305" s="11">
        <v>42056.318101851844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 s="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0">
        <f t="shared" si="361"/>
        <v>42696.29111111111</v>
      </c>
      <c r="T3306" s="10">
        <f t="shared" si="362"/>
        <v>42726.29111111111</v>
      </c>
      <c r="U3306">
        <f t="shared" si="363"/>
        <v>2016</v>
      </c>
      <c r="V3306" s="11">
        <v>42696.29111111111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 s="6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0">
        <f t="shared" si="361"/>
        <v>42186.522546296292</v>
      </c>
      <c r="T3307" s="10">
        <f t="shared" si="362"/>
        <v>42216.522546296292</v>
      </c>
      <c r="U3307">
        <f t="shared" si="363"/>
        <v>2015</v>
      </c>
      <c r="V3307" s="11">
        <v>42186.522546296292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 s="6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0">
        <f t="shared" si="361"/>
        <v>42492.885902777773</v>
      </c>
      <c r="T3308" s="10">
        <f t="shared" si="362"/>
        <v>42530.791666666664</v>
      </c>
      <c r="U3308">
        <f t="shared" si="363"/>
        <v>2016</v>
      </c>
      <c r="V3308" s="11">
        <v>42492.885902777773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 s="6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0">
        <f t="shared" si="361"/>
        <v>42474.723831018513</v>
      </c>
      <c r="T3309" s="10">
        <f t="shared" si="362"/>
        <v>42504.723831018513</v>
      </c>
      <c r="U3309">
        <f t="shared" si="363"/>
        <v>2016</v>
      </c>
      <c r="V3309" s="11">
        <v>42474.723831018513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 s="6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0">
        <f t="shared" si="361"/>
        <v>42452.543576388889</v>
      </c>
      <c r="T3310" s="10">
        <f t="shared" si="362"/>
        <v>42473.543576388889</v>
      </c>
      <c r="U3310">
        <f t="shared" si="363"/>
        <v>2016</v>
      </c>
      <c r="V3310" s="11">
        <v>42452.543576388889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 s="6">
        <f t="shared" si="358"/>
        <v>18</v>
      </c>
      <c r="Q3311" t="str">
        <f t="shared" si="359"/>
        <v>theater</v>
      </c>
      <c r="R3311" t="str">
        <f t="shared" si="360"/>
        <v>plays</v>
      </c>
      <c r="S3311" s="10">
        <f t="shared" si="361"/>
        <v>42628.316874999997</v>
      </c>
      <c r="T3311" s="10">
        <f t="shared" si="362"/>
        <v>42659.316874999997</v>
      </c>
      <c r="U3311">
        <f t="shared" si="363"/>
        <v>2016</v>
      </c>
      <c r="V3311" s="11">
        <v>42628.316874999997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 s="6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0">
        <f t="shared" si="361"/>
        <v>42253.595196759255</v>
      </c>
      <c r="T3312" s="10">
        <f t="shared" si="362"/>
        <v>42283.595196759255</v>
      </c>
      <c r="U3312">
        <f t="shared" si="363"/>
        <v>2015</v>
      </c>
      <c r="V3312" s="11">
        <v>42253.595196759255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 s="6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0">
        <f t="shared" si="361"/>
        <v>42263.958449074074</v>
      </c>
      <c r="T3313" s="10">
        <f t="shared" si="362"/>
        <v>42293.958449074074</v>
      </c>
      <c r="U3313">
        <f t="shared" si="363"/>
        <v>2015</v>
      </c>
      <c r="V3313" s="11">
        <v>42263.958449074074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 s="6">
        <f t="shared" si="358"/>
        <v>61</v>
      </c>
      <c r="Q3314" t="str">
        <f t="shared" si="359"/>
        <v>theater</v>
      </c>
      <c r="R3314" t="str">
        <f t="shared" si="360"/>
        <v>plays</v>
      </c>
      <c r="S3314" s="10">
        <f t="shared" si="361"/>
        <v>42664.476226851846</v>
      </c>
      <c r="T3314" s="10">
        <f t="shared" si="362"/>
        <v>42685.583333333336</v>
      </c>
      <c r="U3314">
        <f t="shared" si="363"/>
        <v>2016</v>
      </c>
      <c r="V3314" s="11">
        <v>42664.476226851846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 s="6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0">
        <f t="shared" si="361"/>
        <v>42381.911076388882</v>
      </c>
      <c r="T3315" s="10">
        <f t="shared" si="362"/>
        <v>42395.708333333336</v>
      </c>
      <c r="U3315">
        <f t="shared" si="363"/>
        <v>2016</v>
      </c>
      <c r="V3315" s="11">
        <v>42381.911076388882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 s="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0">
        <f t="shared" si="361"/>
        <v>42104.934155092589</v>
      </c>
      <c r="T3316" s="10">
        <f t="shared" si="362"/>
        <v>42132.503472222219</v>
      </c>
      <c r="U3316">
        <f t="shared" si="363"/>
        <v>2015</v>
      </c>
      <c r="V3316" s="11">
        <v>42104.934155092589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 s="6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0">
        <f t="shared" si="361"/>
        <v>42465.970381944448</v>
      </c>
      <c r="T3317" s="10">
        <f t="shared" si="362"/>
        <v>42495.970381944448</v>
      </c>
      <c r="U3317">
        <f t="shared" si="363"/>
        <v>2016</v>
      </c>
      <c r="V3317" s="11">
        <v>42465.970381944448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 s="6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0">
        <f t="shared" si="361"/>
        <v>41826.537905092591</v>
      </c>
      <c r="T3318" s="10">
        <f t="shared" si="362"/>
        <v>41859.245833333334</v>
      </c>
      <c r="U3318">
        <f t="shared" si="363"/>
        <v>2014</v>
      </c>
      <c r="V3318" s="11">
        <v>41826.537905092591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 s="6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0">
        <f t="shared" si="361"/>
        <v>42498.706296296288</v>
      </c>
      <c r="T3319" s="10">
        <f t="shared" si="362"/>
        <v>42528.706296296288</v>
      </c>
      <c r="U3319">
        <f t="shared" si="363"/>
        <v>2016</v>
      </c>
      <c r="V3319" s="11">
        <v>42498.706296296288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 s="6">
        <f t="shared" si="358"/>
        <v>78.5</v>
      </c>
      <c r="Q3320" t="str">
        <f t="shared" si="359"/>
        <v>theater</v>
      </c>
      <c r="R3320" t="str">
        <f t="shared" si="360"/>
        <v>plays</v>
      </c>
      <c r="S3320" s="10">
        <f t="shared" si="361"/>
        <v>42430.968668981477</v>
      </c>
      <c r="T3320" s="10">
        <f t="shared" si="362"/>
        <v>42470.770833333336</v>
      </c>
      <c r="U3320">
        <f t="shared" si="363"/>
        <v>2016</v>
      </c>
      <c r="V3320" s="11">
        <v>42430.968668981477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 s="6">
        <f t="shared" si="358"/>
        <v>33.75</v>
      </c>
      <c r="Q3321" t="str">
        <f t="shared" si="359"/>
        <v>theater</v>
      </c>
      <c r="R3321" t="str">
        <f t="shared" si="360"/>
        <v>plays</v>
      </c>
      <c r="S3321" s="10">
        <f t="shared" si="361"/>
        <v>41990.252152777779</v>
      </c>
      <c r="T3321" s="10">
        <f t="shared" si="362"/>
        <v>42035.252152777779</v>
      </c>
      <c r="U3321">
        <f t="shared" si="363"/>
        <v>2014</v>
      </c>
      <c r="V3321" s="11">
        <v>41990.252152777779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 s="6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0">
        <f t="shared" si="361"/>
        <v>42512.712465277778</v>
      </c>
      <c r="T3322" s="10">
        <f t="shared" si="362"/>
        <v>42542.712465277778</v>
      </c>
      <c r="U3322">
        <f t="shared" si="363"/>
        <v>2016</v>
      </c>
      <c r="V3322" s="11">
        <v>42512.712465277778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 s="6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0">
        <f t="shared" si="361"/>
        <v>41913.766956018517</v>
      </c>
      <c r="T3323" s="10">
        <f t="shared" si="362"/>
        <v>41927.832638888889</v>
      </c>
      <c r="U3323">
        <f t="shared" si="363"/>
        <v>2014</v>
      </c>
      <c r="V3323" s="11">
        <v>41913.766956018517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 s="6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0">
        <f t="shared" si="361"/>
        <v>42520.677037037036</v>
      </c>
      <c r="T3324" s="10">
        <f t="shared" si="362"/>
        <v>42542.829861111109</v>
      </c>
      <c r="U3324">
        <f t="shared" si="363"/>
        <v>2016</v>
      </c>
      <c r="V3324" s="11">
        <v>42520.677037037036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 s="6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0">
        <f t="shared" si="361"/>
        <v>42608.032499999994</v>
      </c>
      <c r="T3325" s="10">
        <f t="shared" si="362"/>
        <v>42638.032499999994</v>
      </c>
      <c r="U3325">
        <f t="shared" si="363"/>
        <v>2016</v>
      </c>
      <c r="V3325" s="11">
        <v>42608.032499999994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 s="6">
        <f t="shared" si="358"/>
        <v>152.5</v>
      </c>
      <c r="Q3326" t="str">
        <f t="shared" si="359"/>
        <v>theater</v>
      </c>
      <c r="R3326" t="str">
        <f t="shared" si="360"/>
        <v>plays</v>
      </c>
      <c r="S3326" s="10">
        <f t="shared" si="361"/>
        <v>42512.249884259254</v>
      </c>
      <c r="T3326" s="10">
        <f t="shared" si="362"/>
        <v>42526.249884259254</v>
      </c>
      <c r="U3326">
        <f t="shared" si="363"/>
        <v>2016</v>
      </c>
      <c r="V3326" s="11">
        <v>42512.249884259254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 s="6">
        <f t="shared" si="358"/>
        <v>30</v>
      </c>
      <c r="Q3327" t="str">
        <f t="shared" si="359"/>
        <v>theater</v>
      </c>
      <c r="R3327" t="str">
        <f t="shared" si="360"/>
        <v>plays</v>
      </c>
      <c r="S3327" s="10">
        <f t="shared" si="361"/>
        <v>42064.452280092592</v>
      </c>
      <c r="T3327" s="10">
        <f t="shared" si="362"/>
        <v>42099.410613425927</v>
      </c>
      <c r="U3327">
        <f t="shared" si="363"/>
        <v>2015</v>
      </c>
      <c r="V3327" s="11">
        <v>42064.452280092592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 s="6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0">
        <f t="shared" si="361"/>
        <v>42041.380844907406</v>
      </c>
      <c r="T3328" s="10">
        <f t="shared" si="362"/>
        <v>42071.339178240734</v>
      </c>
      <c r="U3328">
        <f t="shared" si="363"/>
        <v>2015</v>
      </c>
      <c r="V3328" s="11">
        <v>42041.380844907406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 s="6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0">
        <f t="shared" si="361"/>
        <v>42468.041273148141</v>
      </c>
      <c r="T3329" s="10">
        <f t="shared" si="362"/>
        <v>42498.041273148141</v>
      </c>
      <c r="U3329">
        <f t="shared" si="363"/>
        <v>2016</v>
      </c>
      <c r="V3329" s="11">
        <v>42468.041273148141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1.4638888888888888</v>
      </c>
      <c r="P3330" s="6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0">
        <f t="shared" si="361"/>
        <v>41822.241701388884</v>
      </c>
      <c r="T3330" s="10">
        <f t="shared" si="362"/>
        <v>41824.708333333328</v>
      </c>
      <c r="U3330">
        <f t="shared" si="363"/>
        <v>2014</v>
      </c>
      <c r="V3330" s="11">
        <v>41822.241701388884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E3331/D3331</f>
        <v>1.1679999999999999</v>
      </c>
      <c r="P3331" s="6">
        <f t="shared" ref="P3331:P3394" si="365">E3331/L3331</f>
        <v>44.92307692307692</v>
      </c>
      <c r="Q3331" t="str">
        <f t="shared" ref="Q3331:Q3394" si="366">LEFT(N3331,FIND("/",N3331)-1)</f>
        <v>theater</v>
      </c>
      <c r="R3331" t="str">
        <f t="shared" ref="R3331:R3394" si="367">MID(N3331,FIND("/",N3331)+1,LEN(N3331))</f>
        <v>plays</v>
      </c>
      <c r="S3331" s="10">
        <f t="shared" ref="S3331:S3394" si="368">(((J3331/60)/60)/24)+DATE(1970,1,1)+(-8/24)</f>
        <v>41836.989675925921</v>
      </c>
      <c r="T3331" s="10">
        <f t="shared" ref="T3331:T3394" si="369">(((I3331/60)/60)/24)+DATE(1970,1,1)+(-8/24)</f>
        <v>41847.625</v>
      </c>
      <c r="U3331">
        <f t="shared" ref="U3331:U3394" si="370">YEAR(S3331)</f>
        <v>2014</v>
      </c>
      <c r="V3331" s="11">
        <v>41836.989675925921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 s="6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0">
        <f t="shared" si="368"/>
        <v>42065.554027777776</v>
      </c>
      <c r="T3332" s="10">
        <f t="shared" si="369"/>
        <v>42095.512361111112</v>
      </c>
      <c r="U3332">
        <f t="shared" si="370"/>
        <v>2015</v>
      </c>
      <c r="V3332" s="11">
        <v>42065.554027777776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 s="6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0">
        <f t="shared" si="368"/>
        <v>42248.36442129629</v>
      </c>
      <c r="T3333" s="10">
        <f t="shared" si="369"/>
        <v>42283.36442129629</v>
      </c>
      <c r="U3333">
        <f t="shared" si="370"/>
        <v>2015</v>
      </c>
      <c r="V3333" s="11">
        <v>42248.36442129629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6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0">
        <f t="shared" si="368"/>
        <v>41809.526967592588</v>
      </c>
      <c r="T3334" s="10">
        <f t="shared" si="369"/>
        <v>41839.526967592588</v>
      </c>
      <c r="U3334">
        <f t="shared" si="370"/>
        <v>2014</v>
      </c>
      <c r="V3334" s="11">
        <v>41809.526967592588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 s="6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0">
        <f t="shared" si="368"/>
        <v>42148.343518518515</v>
      </c>
      <c r="T3335" s="10">
        <f t="shared" si="369"/>
        <v>42170.343518518515</v>
      </c>
      <c r="U3335">
        <f t="shared" si="370"/>
        <v>2015</v>
      </c>
      <c r="V3335" s="11">
        <v>42148.343518518515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 s="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0">
        <f t="shared" si="368"/>
        <v>42185.187754629624</v>
      </c>
      <c r="T3336" s="10">
        <f t="shared" si="369"/>
        <v>42215.187754629624</v>
      </c>
      <c r="U3336">
        <f t="shared" si="370"/>
        <v>2015</v>
      </c>
      <c r="V3336" s="11">
        <v>42185.187754629624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 s="6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0">
        <f t="shared" si="368"/>
        <v>41827.340810185182</v>
      </c>
      <c r="T3337" s="10">
        <f t="shared" si="369"/>
        <v>41854.625</v>
      </c>
      <c r="U3337">
        <f t="shared" si="370"/>
        <v>2014</v>
      </c>
      <c r="V3337" s="11">
        <v>41827.340810185182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6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0">
        <f t="shared" si="368"/>
        <v>42437.065347222226</v>
      </c>
      <c r="T3338" s="10">
        <f t="shared" si="369"/>
        <v>42465.023680555554</v>
      </c>
      <c r="U3338">
        <f t="shared" si="370"/>
        <v>2016</v>
      </c>
      <c r="V3338" s="11">
        <v>42437.065347222226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 s="6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0">
        <f t="shared" si="368"/>
        <v>41900.948692129627</v>
      </c>
      <c r="T3339" s="10">
        <f t="shared" si="369"/>
        <v>41922.541666666664</v>
      </c>
      <c r="U3339">
        <f t="shared" si="370"/>
        <v>2014</v>
      </c>
      <c r="V3339" s="11">
        <v>41900.948692129627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 s="6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0">
        <f t="shared" si="368"/>
        <v>42769.241666666661</v>
      </c>
      <c r="T3340" s="10">
        <f t="shared" si="369"/>
        <v>42790.241666666661</v>
      </c>
      <c r="U3340">
        <f t="shared" si="370"/>
        <v>2017</v>
      </c>
      <c r="V3340" s="11">
        <v>42769.241666666661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 s="6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0">
        <f t="shared" si="368"/>
        <v>42549.332384259258</v>
      </c>
      <c r="T3341" s="10">
        <f t="shared" si="369"/>
        <v>42579.332384259258</v>
      </c>
      <c r="U3341">
        <f t="shared" si="370"/>
        <v>2016</v>
      </c>
      <c r="V3341" s="11">
        <v>42549.332384259258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 s="6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0">
        <f t="shared" si="368"/>
        <v>42685.640671296293</v>
      </c>
      <c r="T3342" s="10">
        <f t="shared" si="369"/>
        <v>42710.640671296293</v>
      </c>
      <c r="U3342">
        <f t="shared" si="370"/>
        <v>2016</v>
      </c>
      <c r="V3342" s="11">
        <v>42685.640671296293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6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0">
        <f t="shared" si="368"/>
        <v>42510.465520833335</v>
      </c>
      <c r="T3343" s="10">
        <f t="shared" si="369"/>
        <v>42533.374999999993</v>
      </c>
      <c r="U3343">
        <f t="shared" si="370"/>
        <v>2016</v>
      </c>
      <c r="V3343" s="11">
        <v>42510.465520833335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 s="6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0">
        <f t="shared" si="368"/>
        <v>42061.963078703695</v>
      </c>
      <c r="T3344" s="10">
        <f t="shared" si="369"/>
        <v>42094.874305555553</v>
      </c>
      <c r="U3344">
        <f t="shared" si="370"/>
        <v>2015</v>
      </c>
      <c r="V3344" s="11">
        <v>42061.963078703695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 s="6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0">
        <f t="shared" si="368"/>
        <v>42452.583148148151</v>
      </c>
      <c r="T3345" s="10">
        <f t="shared" si="369"/>
        <v>42473.220833333333</v>
      </c>
      <c r="U3345">
        <f t="shared" si="370"/>
        <v>2016</v>
      </c>
      <c r="V3345" s="11">
        <v>42452.583148148151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 s="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0">
        <f t="shared" si="368"/>
        <v>41850.866817129623</v>
      </c>
      <c r="T3346" s="10">
        <f t="shared" si="369"/>
        <v>41880.866817129623</v>
      </c>
      <c r="U3346">
        <f t="shared" si="370"/>
        <v>2014</v>
      </c>
      <c r="V3346" s="11">
        <v>41850.866817129623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 s="6">
        <f t="shared" si="365"/>
        <v>50</v>
      </c>
      <c r="Q3347" t="str">
        <f t="shared" si="366"/>
        <v>theater</v>
      </c>
      <c r="R3347" t="str">
        <f t="shared" si="367"/>
        <v>plays</v>
      </c>
      <c r="S3347" s="10">
        <f t="shared" si="368"/>
        <v>42052.772777777776</v>
      </c>
      <c r="T3347" s="10">
        <f t="shared" si="369"/>
        <v>42111.692361111105</v>
      </c>
      <c r="U3347">
        <f t="shared" si="370"/>
        <v>2015</v>
      </c>
      <c r="V3347" s="11">
        <v>42052.772777777776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 s="6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0">
        <f t="shared" si="368"/>
        <v>42053.691087962965</v>
      </c>
      <c r="T3348" s="10">
        <f t="shared" si="369"/>
        <v>42060.691087962965</v>
      </c>
      <c r="U3348">
        <f t="shared" si="370"/>
        <v>2015</v>
      </c>
      <c r="V3348" s="11">
        <v>42053.691087962965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 s="6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0">
        <f t="shared" si="368"/>
        <v>42484.218217592592</v>
      </c>
      <c r="T3349" s="10">
        <f t="shared" si="369"/>
        <v>42498.541666666664</v>
      </c>
      <c r="U3349">
        <f t="shared" si="370"/>
        <v>2016</v>
      </c>
      <c r="V3349" s="11">
        <v>42484.218217592592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 s="6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0">
        <f t="shared" si="368"/>
        <v>42466.225462962961</v>
      </c>
      <c r="T3350" s="10">
        <f t="shared" si="369"/>
        <v>42489.832638888889</v>
      </c>
      <c r="U3350">
        <f t="shared" si="370"/>
        <v>2016</v>
      </c>
      <c r="V3350" s="11">
        <v>42466.225462962961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 s="6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0">
        <f t="shared" si="368"/>
        <v>42512.777453703697</v>
      </c>
      <c r="T3351" s="10">
        <f t="shared" si="369"/>
        <v>42534.374999999993</v>
      </c>
      <c r="U3351">
        <f t="shared" si="370"/>
        <v>2016</v>
      </c>
      <c r="V3351" s="11">
        <v>42512.777453703697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 s="6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0">
        <f t="shared" si="368"/>
        <v>42302.368182870363</v>
      </c>
      <c r="T3352" s="10">
        <f t="shared" si="369"/>
        <v>42337.624999999993</v>
      </c>
      <c r="U3352">
        <f t="shared" si="370"/>
        <v>2015</v>
      </c>
      <c r="V3352" s="11">
        <v>42302.368182870363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 s="6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0">
        <f t="shared" si="368"/>
        <v>41806.062094907407</v>
      </c>
      <c r="T3353" s="10">
        <f t="shared" si="369"/>
        <v>41843.125</v>
      </c>
      <c r="U3353">
        <f t="shared" si="370"/>
        <v>2014</v>
      </c>
      <c r="V3353" s="11">
        <v>41806.062094907407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 s="6">
        <f t="shared" si="365"/>
        <v>76.8</v>
      </c>
      <c r="Q3354" t="str">
        <f t="shared" si="366"/>
        <v>theater</v>
      </c>
      <c r="R3354" t="str">
        <f t="shared" si="367"/>
        <v>plays</v>
      </c>
      <c r="S3354" s="10">
        <f t="shared" si="368"/>
        <v>42495.659467592595</v>
      </c>
      <c r="T3354" s="10">
        <f t="shared" si="369"/>
        <v>42552.624999999993</v>
      </c>
      <c r="U3354">
        <f t="shared" si="370"/>
        <v>2016</v>
      </c>
      <c r="V3354" s="11">
        <v>42495.659467592595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 s="6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0">
        <f t="shared" si="368"/>
        <v>42479.098958333336</v>
      </c>
      <c r="T3355" s="10">
        <f t="shared" si="369"/>
        <v>42492.624999999993</v>
      </c>
      <c r="U3355">
        <f t="shared" si="370"/>
        <v>2016</v>
      </c>
      <c r="V3355" s="11">
        <v>42479.098958333336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 s="6">
        <f t="shared" si="365"/>
        <v>55.6</v>
      </c>
      <c r="Q3356" t="str">
        <f t="shared" si="366"/>
        <v>theater</v>
      </c>
      <c r="R3356" t="str">
        <f t="shared" si="367"/>
        <v>plays</v>
      </c>
      <c r="S3356" s="10">
        <f t="shared" si="368"/>
        <v>42270.393587962964</v>
      </c>
      <c r="T3356" s="10">
        <f t="shared" si="369"/>
        <v>42305.834027777775</v>
      </c>
      <c r="U3356">
        <f t="shared" si="370"/>
        <v>2015</v>
      </c>
      <c r="V3356" s="11">
        <v>42270.393587962964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 s="6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0">
        <f t="shared" si="368"/>
        <v>42489.286192129628</v>
      </c>
      <c r="T3357" s="10">
        <f t="shared" si="369"/>
        <v>42500.136805555558</v>
      </c>
      <c r="U3357">
        <f t="shared" si="370"/>
        <v>2016</v>
      </c>
      <c r="V3357" s="11">
        <v>42489.286192129628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 s="6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0">
        <f t="shared" si="368"/>
        <v>42536.482314814813</v>
      </c>
      <c r="T3358" s="10">
        <f t="shared" si="369"/>
        <v>42566.482314814813</v>
      </c>
      <c r="U3358">
        <f t="shared" si="370"/>
        <v>2016</v>
      </c>
      <c r="V3358" s="11">
        <v>42536.482314814813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 s="6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0">
        <f t="shared" si="368"/>
        <v>41822.084606481476</v>
      </c>
      <c r="T3359" s="10">
        <f t="shared" si="369"/>
        <v>41852.084606481476</v>
      </c>
      <c r="U3359">
        <f t="shared" si="370"/>
        <v>2014</v>
      </c>
      <c r="V3359" s="11">
        <v>41822.084606481476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 s="6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0">
        <f t="shared" si="368"/>
        <v>41931.977766203701</v>
      </c>
      <c r="T3360" s="10">
        <f t="shared" si="369"/>
        <v>41962.019432870373</v>
      </c>
      <c r="U3360">
        <f t="shared" si="370"/>
        <v>2014</v>
      </c>
      <c r="V3360" s="11">
        <v>41931.977766203701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 s="6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0">
        <f t="shared" si="368"/>
        <v>42745.723773148151</v>
      </c>
      <c r="T3361" s="10">
        <f t="shared" si="369"/>
        <v>42790.723773148151</v>
      </c>
      <c r="U3361">
        <f t="shared" si="370"/>
        <v>2017</v>
      </c>
      <c r="V3361" s="11">
        <v>42745.723773148151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 s="6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0">
        <f t="shared" si="368"/>
        <v>42696.749340277776</v>
      </c>
      <c r="T3362" s="10">
        <f t="shared" si="369"/>
        <v>42718.332638888889</v>
      </c>
      <c r="U3362">
        <f t="shared" si="370"/>
        <v>2016</v>
      </c>
      <c r="V3362" s="11">
        <v>42696.749340277776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 s="6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0">
        <f t="shared" si="368"/>
        <v>41865.692013888889</v>
      </c>
      <c r="T3363" s="10">
        <f t="shared" si="369"/>
        <v>41883.332638888889</v>
      </c>
      <c r="U3363">
        <f t="shared" si="370"/>
        <v>2014</v>
      </c>
      <c r="V3363" s="11">
        <v>41865.692013888889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 s="6">
        <f t="shared" si="365"/>
        <v>54.5</v>
      </c>
      <c r="Q3364" t="str">
        <f t="shared" si="366"/>
        <v>theater</v>
      </c>
      <c r="R3364" t="str">
        <f t="shared" si="367"/>
        <v>plays</v>
      </c>
      <c r="S3364" s="10">
        <f t="shared" si="368"/>
        <v>42055.758298611108</v>
      </c>
      <c r="T3364" s="10">
        <f t="shared" si="369"/>
        <v>42069.871527777774</v>
      </c>
      <c r="U3364">
        <f t="shared" si="370"/>
        <v>2015</v>
      </c>
      <c r="V3364" s="11">
        <v>42055.758298611108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 s="6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0">
        <f t="shared" si="368"/>
        <v>41851.438020833331</v>
      </c>
      <c r="T3365" s="10">
        <f t="shared" si="369"/>
        <v>41870.333333333328</v>
      </c>
      <c r="U3365">
        <f t="shared" si="370"/>
        <v>2014</v>
      </c>
      <c r="V3365" s="11">
        <v>41851.438020833331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 s="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0">
        <f t="shared" si="368"/>
        <v>42422.644085648142</v>
      </c>
      <c r="T3366" s="10">
        <f t="shared" si="369"/>
        <v>42444.541666666664</v>
      </c>
      <c r="U3366">
        <f t="shared" si="370"/>
        <v>2016</v>
      </c>
      <c r="V3366" s="11">
        <v>42422.644085648142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 s="6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0">
        <f t="shared" si="368"/>
        <v>42320.768425925926</v>
      </c>
      <c r="T3367" s="10">
        <f t="shared" si="369"/>
        <v>42350.768425925926</v>
      </c>
      <c r="U3367">
        <f t="shared" si="370"/>
        <v>2015</v>
      </c>
      <c r="V3367" s="11">
        <v>42320.768425925926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 s="6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0">
        <f t="shared" si="368"/>
        <v>42106.734224537031</v>
      </c>
      <c r="T3368" s="10">
        <f t="shared" si="369"/>
        <v>42136.734224537031</v>
      </c>
      <c r="U3368">
        <f t="shared" si="370"/>
        <v>2015</v>
      </c>
      <c r="V3368" s="11">
        <v>42106.734224537031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 s="6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0">
        <f t="shared" si="368"/>
        <v>42192.600624999999</v>
      </c>
      <c r="T3369" s="10">
        <f t="shared" si="369"/>
        <v>42217.600624999999</v>
      </c>
      <c r="U3369">
        <f t="shared" si="370"/>
        <v>2015</v>
      </c>
      <c r="V3369" s="11">
        <v>42192.600624999999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 s="6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0">
        <f t="shared" si="368"/>
        <v>41968.866423611107</v>
      </c>
      <c r="T3370" s="10">
        <f t="shared" si="369"/>
        <v>42004.874999999993</v>
      </c>
      <c r="U3370">
        <f t="shared" si="370"/>
        <v>2014</v>
      </c>
      <c r="V3370" s="11">
        <v>41968.866423611107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 s="6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0">
        <f t="shared" si="368"/>
        <v>42689.708101851851</v>
      </c>
      <c r="T3371" s="10">
        <f t="shared" si="369"/>
        <v>42749.708101851851</v>
      </c>
      <c r="U3371">
        <f t="shared" si="370"/>
        <v>2016</v>
      </c>
      <c r="V3371" s="11">
        <v>42689.708101851851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 s="6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0">
        <f t="shared" si="368"/>
        <v>42690.000983796293</v>
      </c>
      <c r="T3372" s="10">
        <f t="shared" si="369"/>
        <v>42720.999999999993</v>
      </c>
      <c r="U3372">
        <f t="shared" si="370"/>
        <v>2016</v>
      </c>
      <c r="V3372" s="11">
        <v>42690.000983796293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 s="6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0">
        <f t="shared" si="368"/>
        <v>42312.541261574072</v>
      </c>
      <c r="T3373" s="10">
        <f t="shared" si="369"/>
        <v>42340.541261574072</v>
      </c>
      <c r="U3373">
        <f t="shared" si="370"/>
        <v>2015</v>
      </c>
      <c r="V3373" s="11">
        <v>42312.541261574072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 s="6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0">
        <f t="shared" si="368"/>
        <v>41855.214768518512</v>
      </c>
      <c r="T3374" s="10">
        <f t="shared" si="369"/>
        <v>41875.874305555553</v>
      </c>
      <c r="U3374">
        <f t="shared" si="370"/>
        <v>2014</v>
      </c>
      <c r="V3374" s="11">
        <v>41855.214768518512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 s="6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0">
        <f t="shared" si="368"/>
        <v>42179.521296296291</v>
      </c>
      <c r="T3375" s="10">
        <f t="shared" si="369"/>
        <v>42203.333333333336</v>
      </c>
      <c r="U3375">
        <f t="shared" si="370"/>
        <v>2015</v>
      </c>
      <c r="V3375" s="11">
        <v>42179.521296296291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 s="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0">
        <f t="shared" si="368"/>
        <v>42275.398333333331</v>
      </c>
      <c r="T3376" s="10">
        <f t="shared" si="369"/>
        <v>42305.398333333331</v>
      </c>
      <c r="U3376">
        <f t="shared" si="370"/>
        <v>2015</v>
      </c>
      <c r="V3376" s="11">
        <v>42275.398333333331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 s="6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0">
        <f t="shared" si="368"/>
        <v>41765.277465277773</v>
      </c>
      <c r="T3377" s="10">
        <f t="shared" si="369"/>
        <v>41777.277465277773</v>
      </c>
      <c r="U3377">
        <f t="shared" si="370"/>
        <v>2014</v>
      </c>
      <c r="V3377" s="11">
        <v>41765.277465277773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 s="6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0">
        <f t="shared" si="368"/>
        <v>42059.367986111109</v>
      </c>
      <c r="T3378" s="10">
        <f t="shared" si="369"/>
        <v>42119.326319444437</v>
      </c>
      <c r="U3378">
        <f t="shared" si="370"/>
        <v>2015</v>
      </c>
      <c r="V3378" s="11">
        <v>42059.367986111109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 s="6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0">
        <f t="shared" si="368"/>
        <v>42053.399293981485</v>
      </c>
      <c r="T3379" s="10">
        <f t="shared" si="369"/>
        <v>42083.37222222222</v>
      </c>
      <c r="U3379">
        <f t="shared" si="370"/>
        <v>2015</v>
      </c>
      <c r="V3379" s="11">
        <v>42053.399293981485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 s="6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0">
        <f t="shared" si="368"/>
        <v>41858.022060185183</v>
      </c>
      <c r="T3380" s="10">
        <f t="shared" si="369"/>
        <v>41882.213888888888</v>
      </c>
      <c r="U3380">
        <f t="shared" si="370"/>
        <v>2014</v>
      </c>
      <c r="V3380" s="11">
        <v>41858.022060185183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 s="6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0">
        <f t="shared" si="368"/>
        <v>42225.180555555555</v>
      </c>
      <c r="T3381" s="10">
        <f t="shared" si="369"/>
        <v>42242.624999999993</v>
      </c>
      <c r="U3381">
        <f t="shared" si="370"/>
        <v>2015</v>
      </c>
      <c r="V3381" s="11">
        <v>42225.180555555555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 s="6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0">
        <f t="shared" si="368"/>
        <v>41937.620115740734</v>
      </c>
      <c r="T3382" s="10">
        <f t="shared" si="369"/>
        <v>41972.661782407398</v>
      </c>
      <c r="U3382">
        <f t="shared" si="370"/>
        <v>2014</v>
      </c>
      <c r="V3382" s="11">
        <v>41937.620115740734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 s="6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0">
        <f t="shared" si="368"/>
        <v>42043.851655092592</v>
      </c>
      <c r="T3383" s="10">
        <f t="shared" si="369"/>
        <v>42073.809988425921</v>
      </c>
      <c r="U3383">
        <f t="shared" si="370"/>
        <v>2015</v>
      </c>
      <c r="V3383" s="11">
        <v>42043.851655092592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 s="6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0">
        <f t="shared" si="368"/>
        <v>42559.097870370366</v>
      </c>
      <c r="T3384" s="10">
        <f t="shared" si="369"/>
        <v>42583.624305555553</v>
      </c>
      <c r="U3384">
        <f t="shared" si="370"/>
        <v>2016</v>
      </c>
      <c r="V3384" s="11">
        <v>42559.097870370366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 s="6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0">
        <f t="shared" si="368"/>
        <v>42524.449305555558</v>
      </c>
      <c r="T3385" s="10">
        <f t="shared" si="369"/>
        <v>42544.449305555558</v>
      </c>
      <c r="U3385">
        <f t="shared" si="370"/>
        <v>2016</v>
      </c>
      <c r="V3385" s="11">
        <v>42524.449305555558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 s="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0">
        <f t="shared" si="368"/>
        <v>42291.754259259258</v>
      </c>
      <c r="T3386" s="10">
        <f t="shared" si="369"/>
        <v>42328.791666666664</v>
      </c>
      <c r="U3386">
        <f t="shared" si="370"/>
        <v>2015</v>
      </c>
      <c r="V3386" s="11">
        <v>42291.754259259258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 s="6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0">
        <f t="shared" si="368"/>
        <v>41953.534166666665</v>
      </c>
      <c r="T3387" s="10">
        <f t="shared" si="369"/>
        <v>41983.534166666665</v>
      </c>
      <c r="U3387">
        <f t="shared" si="370"/>
        <v>2014</v>
      </c>
      <c r="V3387" s="11">
        <v>41953.534166666665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 s="6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0">
        <f t="shared" si="368"/>
        <v>41946.311412037037</v>
      </c>
      <c r="T3388" s="10">
        <f t="shared" si="369"/>
        <v>41976.311412037037</v>
      </c>
      <c r="U3388">
        <f t="shared" si="370"/>
        <v>2014</v>
      </c>
      <c r="V3388" s="11">
        <v>41946.311412037037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 s="6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0">
        <f t="shared" si="368"/>
        <v>41947.429259259254</v>
      </c>
      <c r="T3389" s="10">
        <f t="shared" si="369"/>
        <v>41987.429259259261</v>
      </c>
      <c r="U3389">
        <f t="shared" si="370"/>
        <v>2014</v>
      </c>
      <c r="V3389" s="11">
        <v>41947.429259259254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 s="6">
        <f t="shared" si="365"/>
        <v>34.6</v>
      </c>
      <c r="Q3390" t="str">
        <f t="shared" si="366"/>
        <v>theater</v>
      </c>
      <c r="R3390" t="str">
        <f t="shared" si="367"/>
        <v>plays</v>
      </c>
      <c r="S3390" s="10">
        <f t="shared" si="368"/>
        <v>42143.127789351849</v>
      </c>
      <c r="T3390" s="10">
        <f t="shared" si="369"/>
        <v>42173.127789351849</v>
      </c>
      <c r="U3390">
        <f t="shared" si="370"/>
        <v>2015</v>
      </c>
      <c r="V3390" s="11">
        <v>42143.127789351849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 s="6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0">
        <f t="shared" si="368"/>
        <v>42494.230115740742</v>
      </c>
      <c r="T3391" s="10">
        <f t="shared" si="369"/>
        <v>42524.230115740742</v>
      </c>
      <c r="U3391">
        <f t="shared" si="370"/>
        <v>2016</v>
      </c>
      <c r="V3391" s="11">
        <v>42494.230115740742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 s="6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0">
        <f t="shared" si="368"/>
        <v>41815.44149305555</v>
      </c>
      <c r="T3392" s="10">
        <f t="shared" si="369"/>
        <v>41830.44149305555</v>
      </c>
      <c r="U3392">
        <f t="shared" si="370"/>
        <v>2014</v>
      </c>
      <c r="V3392" s="11">
        <v>41815.44149305555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 s="6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0">
        <f t="shared" si="368"/>
        <v>41830.212361111109</v>
      </c>
      <c r="T3393" s="10">
        <f t="shared" si="369"/>
        <v>41859.602777777778</v>
      </c>
      <c r="U3393">
        <f t="shared" si="370"/>
        <v>2014</v>
      </c>
      <c r="V3393" s="11">
        <v>41830.212361111109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 s="6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0">
        <f t="shared" si="368"/>
        <v>42446.51221064815</v>
      </c>
      <c r="T3394" s="10">
        <f t="shared" si="369"/>
        <v>42496.51221064815</v>
      </c>
      <c r="U3394">
        <f t="shared" si="370"/>
        <v>2016</v>
      </c>
      <c r="V3394" s="11">
        <v>42446.51221064815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E3395/D3395</f>
        <v>1.0580000000000001</v>
      </c>
      <c r="P3395" s="6">
        <f t="shared" ref="P3395:P3458" si="372">E3395/L3395</f>
        <v>36.06818181818182</v>
      </c>
      <c r="Q3395" t="str">
        <f t="shared" ref="Q3395:Q3458" si="373">LEFT(N3395,FIND("/",N3395)-1)</f>
        <v>theater</v>
      </c>
      <c r="R3395" t="str">
        <f t="shared" ref="R3395:R3458" si="374">MID(N3395,FIND("/",N3395)+1,LEN(N3395))</f>
        <v>plays</v>
      </c>
      <c r="S3395" s="10">
        <f t="shared" ref="S3395:S3458" si="375">(((J3395/60)/60)/24)+DATE(1970,1,1)+(-8/24)</f>
        <v>41923.588310185187</v>
      </c>
      <c r="T3395" s="10">
        <f t="shared" ref="T3395:T3458" si="376">(((I3395/60)/60)/24)+DATE(1970,1,1)+(-8/24)</f>
        <v>41948.698611111111</v>
      </c>
      <c r="U3395">
        <f t="shared" ref="U3395:U3458" si="377">YEAR(S3395)</f>
        <v>2014</v>
      </c>
      <c r="V3395" s="11">
        <v>41923.588310185187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 s="6">
        <f t="shared" si="372"/>
        <v>29</v>
      </c>
      <c r="Q3396" t="str">
        <f t="shared" si="373"/>
        <v>theater</v>
      </c>
      <c r="R3396" t="str">
        <f t="shared" si="374"/>
        <v>plays</v>
      </c>
      <c r="S3396" s="10">
        <f t="shared" si="375"/>
        <v>41817.262094907404</v>
      </c>
      <c r="T3396" s="10">
        <f t="shared" si="376"/>
        <v>41847.262094907404</v>
      </c>
      <c r="U3396">
        <f t="shared" si="377"/>
        <v>2014</v>
      </c>
      <c r="V3396" s="11">
        <v>41817.262094907404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 s="6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0">
        <f t="shared" si="375"/>
        <v>42140.378981481481</v>
      </c>
      <c r="T3397" s="10">
        <f t="shared" si="376"/>
        <v>42154.423611111109</v>
      </c>
      <c r="U3397">
        <f t="shared" si="377"/>
        <v>2015</v>
      </c>
      <c r="V3397" s="11">
        <v>42140.378981481481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 s="6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0">
        <f t="shared" si="375"/>
        <v>41764.113298611104</v>
      </c>
      <c r="T3398" s="10">
        <f t="shared" si="376"/>
        <v>41790.832638888889</v>
      </c>
      <c r="U3398">
        <f t="shared" si="377"/>
        <v>2014</v>
      </c>
      <c r="V3398" s="11">
        <v>41764.113298611104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 s="6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0">
        <f t="shared" si="375"/>
        <v>42378.145011574066</v>
      </c>
      <c r="T3399" s="10">
        <f t="shared" si="376"/>
        <v>42418.583333333336</v>
      </c>
      <c r="U3399">
        <f t="shared" si="377"/>
        <v>2016</v>
      </c>
      <c r="V3399" s="11">
        <v>42378.145011574066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 s="6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0">
        <f t="shared" si="375"/>
        <v>41941.418703703705</v>
      </c>
      <c r="T3400" s="10">
        <f t="shared" si="376"/>
        <v>41964.374999999993</v>
      </c>
      <c r="U3400">
        <f t="shared" si="377"/>
        <v>2014</v>
      </c>
      <c r="V3400" s="11">
        <v>41941.418703703705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 s="6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0">
        <f t="shared" si="375"/>
        <v>42026.587094907409</v>
      </c>
      <c r="T3401" s="10">
        <f t="shared" si="376"/>
        <v>42056.587094907409</v>
      </c>
      <c r="U3401">
        <f t="shared" si="377"/>
        <v>2015</v>
      </c>
      <c r="V3401" s="11">
        <v>42026.587094907409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 s="6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0">
        <f t="shared" si="375"/>
        <v>41834.620532407404</v>
      </c>
      <c r="T3402" s="10">
        <f t="shared" si="376"/>
        <v>41879.620532407404</v>
      </c>
      <c r="U3402">
        <f t="shared" si="377"/>
        <v>2014</v>
      </c>
      <c r="V3402" s="11">
        <v>41834.620532407404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 s="6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0">
        <f t="shared" si="375"/>
        <v>42193.3905787037</v>
      </c>
      <c r="T3403" s="10">
        <f t="shared" si="376"/>
        <v>42223.3905787037</v>
      </c>
      <c r="U3403">
        <f t="shared" si="377"/>
        <v>2015</v>
      </c>
      <c r="V3403" s="11">
        <v>42193.3905787037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 s="6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0">
        <f t="shared" si="375"/>
        <v>42290.285219907404</v>
      </c>
      <c r="T3404" s="10">
        <f t="shared" si="376"/>
        <v>42319.771527777775</v>
      </c>
      <c r="U3404">
        <f t="shared" si="377"/>
        <v>2015</v>
      </c>
      <c r="V3404" s="11">
        <v>42290.285219907404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6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0">
        <f t="shared" si="375"/>
        <v>42150.128749999996</v>
      </c>
      <c r="T3405" s="10">
        <f t="shared" si="376"/>
        <v>42180.128749999996</v>
      </c>
      <c r="U3405">
        <f t="shared" si="377"/>
        <v>2015</v>
      </c>
      <c r="V3405" s="11">
        <v>42150.128749999996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 s="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0">
        <f t="shared" si="375"/>
        <v>42152.170162037037</v>
      </c>
      <c r="T3406" s="10">
        <f t="shared" si="376"/>
        <v>42172.170162037037</v>
      </c>
      <c r="U3406">
        <f t="shared" si="377"/>
        <v>2015</v>
      </c>
      <c r="V3406" s="11">
        <v>42152.170162037037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 s="6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0">
        <f t="shared" si="375"/>
        <v>42409.683865740742</v>
      </c>
      <c r="T3407" s="10">
        <f t="shared" si="376"/>
        <v>42430.665972222218</v>
      </c>
      <c r="U3407">
        <f t="shared" si="377"/>
        <v>2016</v>
      </c>
      <c r="V3407" s="11">
        <v>42409.683865740742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 s="6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0">
        <f t="shared" si="375"/>
        <v>41791.159444444442</v>
      </c>
      <c r="T3408" s="10">
        <f t="shared" si="376"/>
        <v>41836.159444444442</v>
      </c>
      <c r="U3408">
        <f t="shared" si="377"/>
        <v>2014</v>
      </c>
      <c r="V3408" s="11">
        <v>41791.159444444442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 s="6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0">
        <f t="shared" si="375"/>
        <v>41796.08899305555</v>
      </c>
      <c r="T3409" s="10">
        <f t="shared" si="376"/>
        <v>41826.08899305555</v>
      </c>
      <c r="U3409">
        <f t="shared" si="377"/>
        <v>2014</v>
      </c>
      <c r="V3409" s="11">
        <v>41796.08899305555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 s="6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0">
        <f t="shared" si="375"/>
        <v>41808.65861111111</v>
      </c>
      <c r="T3410" s="10">
        <f t="shared" si="376"/>
        <v>41838.65861111111</v>
      </c>
      <c r="U3410">
        <f t="shared" si="377"/>
        <v>2014</v>
      </c>
      <c r="V3410" s="11">
        <v>41808.65861111111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 s="6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0">
        <f t="shared" si="375"/>
        <v>42544.480995370373</v>
      </c>
      <c r="T3411" s="10">
        <f t="shared" si="376"/>
        <v>42582.540277777771</v>
      </c>
      <c r="U3411">
        <f t="shared" si="377"/>
        <v>2016</v>
      </c>
      <c r="V3411" s="11">
        <v>42544.480995370373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 s="6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0">
        <f t="shared" si="375"/>
        <v>42499.70821759259</v>
      </c>
      <c r="T3412" s="10">
        <f t="shared" si="376"/>
        <v>42526.958333333336</v>
      </c>
      <c r="U3412">
        <f t="shared" si="377"/>
        <v>2016</v>
      </c>
      <c r="V3412" s="11">
        <v>42499.70821759259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 s="6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0">
        <f t="shared" si="375"/>
        <v>42264.689490740733</v>
      </c>
      <c r="T3413" s="10">
        <f t="shared" si="376"/>
        <v>42284.689490740733</v>
      </c>
      <c r="U3413">
        <f t="shared" si="377"/>
        <v>2015</v>
      </c>
      <c r="V3413" s="11">
        <v>42264.689490740733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 s="6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0">
        <f t="shared" si="375"/>
        <v>41879.625717592593</v>
      </c>
      <c r="T3414" s="10">
        <f t="shared" si="376"/>
        <v>41909.625717592593</v>
      </c>
      <c r="U3414">
        <f t="shared" si="377"/>
        <v>2014</v>
      </c>
      <c r="V3414" s="11">
        <v>41879.625717592593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 s="6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0">
        <f t="shared" si="375"/>
        <v>42053.399745370371</v>
      </c>
      <c r="T3415" s="10">
        <f t="shared" si="376"/>
        <v>42062.874305555553</v>
      </c>
      <c r="U3415">
        <f t="shared" si="377"/>
        <v>2015</v>
      </c>
      <c r="V3415" s="11">
        <v>42053.399745370371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 s="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0">
        <f t="shared" si="375"/>
        <v>42675.499131944445</v>
      </c>
      <c r="T3416" s="10">
        <f t="shared" si="376"/>
        <v>42704.999305555553</v>
      </c>
      <c r="U3416">
        <f t="shared" si="377"/>
        <v>2016</v>
      </c>
      <c r="V3416" s="11">
        <v>42675.499131944445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 s="6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0">
        <f t="shared" si="375"/>
        <v>42466.810833333329</v>
      </c>
      <c r="T3417" s="10">
        <f t="shared" si="376"/>
        <v>42477.645833333336</v>
      </c>
      <c r="U3417">
        <f t="shared" si="377"/>
        <v>2016</v>
      </c>
      <c r="V3417" s="11">
        <v>42466.810833333329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 s="6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0">
        <f t="shared" si="375"/>
        <v>42089.079224537032</v>
      </c>
      <c r="T3418" s="10">
        <f t="shared" si="376"/>
        <v>42117.437499999993</v>
      </c>
      <c r="U3418">
        <f t="shared" si="377"/>
        <v>2015</v>
      </c>
      <c r="V3418" s="11">
        <v>42089.079224537032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 s="6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0">
        <f t="shared" si="375"/>
        <v>41894.580416666664</v>
      </c>
      <c r="T3419" s="10">
        <f t="shared" si="376"/>
        <v>41937.696527777778</v>
      </c>
      <c r="U3419">
        <f t="shared" si="377"/>
        <v>2014</v>
      </c>
      <c r="V3419" s="11">
        <v>41894.580416666664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 s="6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0">
        <f t="shared" si="375"/>
        <v>41752.501238425924</v>
      </c>
      <c r="T3420" s="10">
        <f t="shared" si="376"/>
        <v>41782.501238425924</v>
      </c>
      <c r="U3420">
        <f t="shared" si="377"/>
        <v>2014</v>
      </c>
      <c r="V3420" s="11">
        <v>41752.501238425924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 s="6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0">
        <f t="shared" si="375"/>
        <v>42448.488252314812</v>
      </c>
      <c r="T3421" s="10">
        <f t="shared" si="376"/>
        <v>42466.562499999993</v>
      </c>
      <c r="U3421">
        <f t="shared" si="377"/>
        <v>2016</v>
      </c>
      <c r="V3421" s="11">
        <v>42448.488252314812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 s="6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0">
        <f t="shared" si="375"/>
        <v>42404.756967592592</v>
      </c>
      <c r="T3422" s="10">
        <f t="shared" si="376"/>
        <v>42413.666666666664</v>
      </c>
      <c r="U3422">
        <f t="shared" si="377"/>
        <v>2016</v>
      </c>
      <c r="V3422" s="11">
        <v>42404.756967592592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 s="6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0">
        <f t="shared" si="375"/>
        <v>42037.457905092589</v>
      </c>
      <c r="T3423" s="10">
        <f t="shared" si="376"/>
        <v>42067.457905092589</v>
      </c>
      <c r="U3423">
        <f t="shared" si="377"/>
        <v>2015</v>
      </c>
      <c r="V3423" s="11">
        <v>42037.457905092589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 s="6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0">
        <f t="shared" si="375"/>
        <v>42323.228888888887</v>
      </c>
      <c r="T3424" s="10">
        <f t="shared" si="376"/>
        <v>42351.666666666664</v>
      </c>
      <c r="U3424">
        <f t="shared" si="377"/>
        <v>2015</v>
      </c>
      <c r="V3424" s="11">
        <v>42323.228888888887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 s="6">
        <f t="shared" si="372"/>
        <v>35</v>
      </c>
      <c r="Q3425" t="str">
        <f t="shared" si="373"/>
        <v>theater</v>
      </c>
      <c r="R3425" t="str">
        <f t="shared" si="374"/>
        <v>plays</v>
      </c>
      <c r="S3425" s="10">
        <f t="shared" si="375"/>
        <v>42088.578020833331</v>
      </c>
      <c r="T3425" s="10">
        <f t="shared" si="376"/>
        <v>42118.578020833331</v>
      </c>
      <c r="U3425">
        <f t="shared" si="377"/>
        <v>2015</v>
      </c>
      <c r="V3425" s="11">
        <v>42088.578020833331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 s="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0">
        <f t="shared" si="375"/>
        <v>42018.343564814808</v>
      </c>
      <c r="T3426" s="10">
        <f t="shared" si="376"/>
        <v>42039.957638888889</v>
      </c>
      <c r="U3426">
        <f t="shared" si="377"/>
        <v>2015</v>
      </c>
      <c r="V3426" s="11">
        <v>42018.343564814808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 s="6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0">
        <f t="shared" si="375"/>
        <v>41884.28398148148</v>
      </c>
      <c r="T3427" s="10">
        <f t="shared" si="376"/>
        <v>41916.28398148148</v>
      </c>
      <c r="U3427">
        <f t="shared" si="377"/>
        <v>2014</v>
      </c>
      <c r="V3427" s="11">
        <v>41884.28398148148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 s="6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0">
        <f t="shared" si="375"/>
        <v>41883.723414351851</v>
      </c>
      <c r="T3428" s="10">
        <f t="shared" si="376"/>
        <v>41902.75</v>
      </c>
      <c r="U3428">
        <f t="shared" si="377"/>
        <v>2014</v>
      </c>
      <c r="V3428" s="11">
        <v>41883.723414351851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 s="6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0">
        <f t="shared" si="375"/>
        <v>41792.311944444438</v>
      </c>
      <c r="T3429" s="10">
        <f t="shared" si="376"/>
        <v>41822.311944444438</v>
      </c>
      <c r="U3429">
        <f t="shared" si="377"/>
        <v>2014</v>
      </c>
      <c r="V3429" s="11">
        <v>41792.311944444438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 s="6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0">
        <f t="shared" si="375"/>
        <v>42038.387118055551</v>
      </c>
      <c r="T3430" s="10">
        <f t="shared" si="376"/>
        <v>42063.374999999993</v>
      </c>
      <c r="U3430">
        <f t="shared" si="377"/>
        <v>2015</v>
      </c>
      <c r="V3430" s="11">
        <v>42038.387118055551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 s="6">
        <f t="shared" si="372"/>
        <v>16.25</v>
      </c>
      <c r="Q3431" t="str">
        <f t="shared" si="373"/>
        <v>theater</v>
      </c>
      <c r="R3431" t="str">
        <f t="shared" si="374"/>
        <v>plays</v>
      </c>
      <c r="S3431" s="10">
        <f t="shared" si="375"/>
        <v>42661.688206018516</v>
      </c>
      <c r="T3431" s="10">
        <f t="shared" si="376"/>
        <v>42675.688206018516</v>
      </c>
      <c r="U3431">
        <f t="shared" si="377"/>
        <v>2016</v>
      </c>
      <c r="V3431" s="11">
        <v>42661.688206018516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 s="6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0">
        <f t="shared" si="375"/>
        <v>41820.612280092588</v>
      </c>
      <c r="T3432" s="10">
        <f t="shared" si="376"/>
        <v>41850.612280092588</v>
      </c>
      <c r="U3432">
        <f t="shared" si="377"/>
        <v>2014</v>
      </c>
      <c r="V3432" s="11">
        <v>41820.612280092588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 s="6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0">
        <f t="shared" si="375"/>
        <v>41839.397604166668</v>
      </c>
      <c r="T3433" s="10">
        <f t="shared" si="376"/>
        <v>41869.397604166668</v>
      </c>
      <c r="U3433">
        <f t="shared" si="377"/>
        <v>2014</v>
      </c>
      <c r="V3433" s="11">
        <v>41839.397604166668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 s="6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0">
        <f t="shared" si="375"/>
        <v>42380.247847222221</v>
      </c>
      <c r="T3434" s="10">
        <f t="shared" si="376"/>
        <v>42405.583333333336</v>
      </c>
      <c r="U3434">
        <f t="shared" si="377"/>
        <v>2016</v>
      </c>
      <c r="V3434" s="11">
        <v>42380.247847222221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 s="6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0">
        <f t="shared" si="375"/>
        <v>41775.729803240742</v>
      </c>
      <c r="T3435" s="10">
        <f t="shared" si="376"/>
        <v>41806.791666666664</v>
      </c>
      <c r="U3435">
        <f t="shared" si="377"/>
        <v>2014</v>
      </c>
      <c r="V3435" s="11">
        <v>41775.729803240742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 s="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0">
        <f t="shared" si="375"/>
        <v>41800.047094907408</v>
      </c>
      <c r="T3436" s="10">
        <f t="shared" si="376"/>
        <v>41830.047094907408</v>
      </c>
      <c r="U3436">
        <f t="shared" si="377"/>
        <v>2014</v>
      </c>
      <c r="V3436" s="11">
        <v>41800.047094907408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 s="6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0">
        <f t="shared" si="375"/>
        <v>42572.283483796295</v>
      </c>
      <c r="T3437" s="10">
        <f t="shared" si="376"/>
        <v>42588.791666666664</v>
      </c>
      <c r="U3437">
        <f t="shared" si="377"/>
        <v>2016</v>
      </c>
      <c r="V3437" s="11">
        <v>42572.283483796295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 s="6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0">
        <f t="shared" si="375"/>
        <v>41851.208252314813</v>
      </c>
      <c r="T3438" s="10">
        <f t="shared" si="376"/>
        <v>41872.352777777778</v>
      </c>
      <c r="U3438">
        <f t="shared" si="377"/>
        <v>2014</v>
      </c>
      <c r="V3438" s="11">
        <v>41851.208252314813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 s="6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0">
        <f t="shared" si="375"/>
        <v>42205.377546296295</v>
      </c>
      <c r="T3439" s="10">
        <f t="shared" si="376"/>
        <v>42235.377546296295</v>
      </c>
      <c r="U3439">
        <f t="shared" si="377"/>
        <v>2015</v>
      </c>
      <c r="V3439" s="11">
        <v>42205.377546296295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 s="6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0">
        <f t="shared" si="375"/>
        <v>42100.594525462955</v>
      </c>
      <c r="T3440" s="10">
        <f t="shared" si="376"/>
        <v>42126.541666666664</v>
      </c>
      <c r="U3440">
        <f t="shared" si="377"/>
        <v>2015</v>
      </c>
      <c r="V3440" s="11">
        <v>42100.594525462955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 s="6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0">
        <f t="shared" si="375"/>
        <v>42374.577893518515</v>
      </c>
      <c r="T3441" s="10">
        <f t="shared" si="376"/>
        <v>42387.874305555553</v>
      </c>
      <c r="U3441">
        <f t="shared" si="377"/>
        <v>2016</v>
      </c>
      <c r="V3441" s="11">
        <v>42374.577893518515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 s="6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0">
        <f t="shared" si="375"/>
        <v>41808.789675925924</v>
      </c>
      <c r="T3442" s="10">
        <f t="shared" si="376"/>
        <v>41831.34375</v>
      </c>
      <c r="U3442">
        <f t="shared" si="377"/>
        <v>2014</v>
      </c>
      <c r="V3442" s="11">
        <v>41808.789675925924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 s="6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0">
        <f t="shared" si="375"/>
        <v>42294.096307870372</v>
      </c>
      <c r="T3443" s="10">
        <f t="shared" si="376"/>
        <v>42321.511805555558</v>
      </c>
      <c r="U3443">
        <f t="shared" si="377"/>
        <v>2015</v>
      </c>
      <c r="V3443" s="11">
        <v>42294.096307870372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 s="6">
        <f t="shared" si="372"/>
        <v>31.25</v>
      </c>
      <c r="Q3444" t="str">
        <f t="shared" si="373"/>
        <v>theater</v>
      </c>
      <c r="R3444" t="str">
        <f t="shared" si="374"/>
        <v>plays</v>
      </c>
      <c r="S3444" s="10">
        <f t="shared" si="375"/>
        <v>42124.50777777777</v>
      </c>
      <c r="T3444" s="10">
        <f t="shared" si="376"/>
        <v>42154.50777777777</v>
      </c>
      <c r="U3444">
        <f t="shared" si="377"/>
        <v>2015</v>
      </c>
      <c r="V3444" s="11">
        <v>42124.50777777777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 s="6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0">
        <f t="shared" si="375"/>
        <v>41861.191504629627</v>
      </c>
      <c r="T3445" s="10">
        <f t="shared" si="376"/>
        <v>41891.191504629627</v>
      </c>
      <c r="U3445">
        <f t="shared" si="377"/>
        <v>2014</v>
      </c>
      <c r="V3445" s="11">
        <v>41861.191504629627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 s="6">
        <f t="shared" si="372"/>
        <v>43.35</v>
      </c>
      <c r="Q3446" t="str">
        <f t="shared" si="373"/>
        <v>theater</v>
      </c>
      <c r="R3446" t="str">
        <f t="shared" si="374"/>
        <v>plays</v>
      </c>
      <c r="S3446" s="10">
        <f t="shared" si="375"/>
        <v>42520.95817129629</v>
      </c>
      <c r="T3446" s="10">
        <f t="shared" si="376"/>
        <v>42529.249305555553</v>
      </c>
      <c r="U3446">
        <f t="shared" si="377"/>
        <v>2016</v>
      </c>
      <c r="V3446" s="11">
        <v>42520.95817129629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 s="6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0">
        <f t="shared" si="375"/>
        <v>42272.197175925925</v>
      </c>
      <c r="T3447" s="10">
        <f t="shared" si="376"/>
        <v>42300.197175925925</v>
      </c>
      <c r="U3447">
        <f t="shared" si="377"/>
        <v>2015</v>
      </c>
      <c r="V3447" s="11">
        <v>42272.197175925925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 s="6">
        <f t="shared" si="372"/>
        <v>43.28</v>
      </c>
      <c r="Q3448" t="str">
        <f t="shared" si="373"/>
        <v>theater</v>
      </c>
      <c r="R3448" t="str">
        <f t="shared" si="374"/>
        <v>plays</v>
      </c>
      <c r="S3448" s="10">
        <f t="shared" si="375"/>
        <v>42016.499131944445</v>
      </c>
      <c r="T3448" s="10">
        <f t="shared" si="376"/>
        <v>42040.180555555555</v>
      </c>
      <c r="U3448">
        <f t="shared" si="377"/>
        <v>2015</v>
      </c>
      <c r="V3448" s="11">
        <v>42016.499131944445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 s="6">
        <f t="shared" si="372"/>
        <v>77</v>
      </c>
      <c r="Q3449" t="str">
        <f t="shared" si="373"/>
        <v>theater</v>
      </c>
      <c r="R3449" t="str">
        <f t="shared" si="374"/>
        <v>plays</v>
      </c>
      <c r="S3449" s="10">
        <f t="shared" si="375"/>
        <v>42402.555694444447</v>
      </c>
      <c r="T3449" s="10">
        <f t="shared" si="376"/>
        <v>42447.514027777775</v>
      </c>
      <c r="U3449">
        <f t="shared" si="377"/>
        <v>2016</v>
      </c>
      <c r="V3449" s="11">
        <v>42402.555694444447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 s="6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0">
        <f t="shared" si="375"/>
        <v>41959.785752314812</v>
      </c>
      <c r="T3450" s="10">
        <f t="shared" si="376"/>
        <v>41989.785752314812</v>
      </c>
      <c r="U3450">
        <f t="shared" si="377"/>
        <v>2014</v>
      </c>
      <c r="V3450" s="11">
        <v>41959.785752314812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 s="6">
        <f t="shared" si="372"/>
        <v>68.25</v>
      </c>
      <c r="Q3451" t="str">
        <f t="shared" si="373"/>
        <v>theater</v>
      </c>
      <c r="R3451" t="str">
        <f t="shared" si="374"/>
        <v>plays</v>
      </c>
      <c r="S3451" s="10">
        <f t="shared" si="375"/>
        <v>42531.719189814808</v>
      </c>
      <c r="T3451" s="10">
        <f t="shared" si="376"/>
        <v>42559.833333333336</v>
      </c>
      <c r="U3451">
        <f t="shared" si="377"/>
        <v>2016</v>
      </c>
      <c r="V3451" s="11">
        <v>42531.719189814808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 s="6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0">
        <f t="shared" si="375"/>
        <v>42036.371192129627</v>
      </c>
      <c r="T3452" s="10">
        <f t="shared" si="376"/>
        <v>42096.329525462956</v>
      </c>
      <c r="U3452">
        <f t="shared" si="377"/>
        <v>2015</v>
      </c>
      <c r="V3452" s="11">
        <v>42036.371192129627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 s="6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0">
        <f t="shared" si="375"/>
        <v>42088.390358796292</v>
      </c>
      <c r="T3453" s="10">
        <f t="shared" si="376"/>
        <v>42115.390358796292</v>
      </c>
      <c r="U3453">
        <f t="shared" si="377"/>
        <v>2015</v>
      </c>
      <c r="V3453" s="11">
        <v>42088.390358796292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 s="6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0">
        <f t="shared" si="375"/>
        <v>41820.305856481478</v>
      </c>
      <c r="T3454" s="10">
        <f t="shared" si="376"/>
        <v>41842.832638888889</v>
      </c>
      <c r="U3454">
        <f t="shared" si="377"/>
        <v>2014</v>
      </c>
      <c r="V3454" s="11">
        <v>41820.305856481478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 s="6">
        <f t="shared" si="372"/>
        <v>27.5</v>
      </c>
      <c r="Q3455" t="str">
        <f t="shared" si="373"/>
        <v>theater</v>
      </c>
      <c r="R3455" t="str">
        <f t="shared" si="374"/>
        <v>plays</v>
      </c>
      <c r="S3455" s="10">
        <f t="shared" si="375"/>
        <v>42535.645324074074</v>
      </c>
      <c r="T3455" s="10">
        <f t="shared" si="376"/>
        <v>42595.645324074074</v>
      </c>
      <c r="U3455">
        <f t="shared" si="377"/>
        <v>2016</v>
      </c>
      <c r="V3455" s="11">
        <v>42535.645324074074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 s="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0">
        <f t="shared" si="375"/>
        <v>41821.365266203698</v>
      </c>
      <c r="T3456" s="10">
        <f t="shared" si="376"/>
        <v>41851.365266203698</v>
      </c>
      <c r="U3456">
        <f t="shared" si="377"/>
        <v>2014</v>
      </c>
      <c r="V3456" s="11">
        <v>41821.365266203698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 s="6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0">
        <f t="shared" si="375"/>
        <v>42626.416979166665</v>
      </c>
      <c r="T3457" s="10">
        <f t="shared" si="376"/>
        <v>42656.416979166665</v>
      </c>
      <c r="U3457">
        <f t="shared" si="377"/>
        <v>2016</v>
      </c>
      <c r="V3457" s="11">
        <v>42626.416979166665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1.913</v>
      </c>
      <c r="P3458" s="6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0">
        <f t="shared" si="375"/>
        <v>41820.872303240736</v>
      </c>
      <c r="T3458" s="10">
        <f t="shared" si="376"/>
        <v>41851.957638888889</v>
      </c>
      <c r="U3458">
        <f t="shared" si="377"/>
        <v>2014</v>
      </c>
      <c r="V3458" s="11">
        <v>41820.872303240736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E3459/D3459</f>
        <v>1.4019999999999999</v>
      </c>
      <c r="P3459" s="6">
        <f t="shared" ref="P3459:P3522" si="379">E3459/L3459</f>
        <v>50.981818181818184</v>
      </c>
      <c r="Q3459" t="str">
        <f t="shared" ref="Q3459:Q3522" si="380">LEFT(N3459,FIND("/",N3459)-1)</f>
        <v>theater</v>
      </c>
      <c r="R3459" t="str">
        <f t="shared" ref="R3459:R3522" si="381">MID(N3459,FIND("/",N3459)+1,LEN(N3459))</f>
        <v>plays</v>
      </c>
      <c r="S3459" s="10">
        <f t="shared" ref="S3459:S3522" si="382">(((J3459/60)/60)/24)+DATE(1970,1,1)+(-8/24)</f>
        <v>42016.373344907406</v>
      </c>
      <c r="T3459" s="10">
        <f t="shared" ref="T3459:T3522" si="383">(((I3459/60)/60)/24)+DATE(1970,1,1)+(-8/24)</f>
        <v>42046.915972222218</v>
      </c>
      <c r="U3459">
        <f t="shared" ref="U3459:U3522" si="384">YEAR(S3459)</f>
        <v>2015</v>
      </c>
      <c r="V3459" s="11">
        <v>42016.373344907406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6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0">
        <f t="shared" si="382"/>
        <v>42010.869247685179</v>
      </c>
      <c r="T3460" s="10">
        <f t="shared" si="383"/>
        <v>42037.852083333331</v>
      </c>
      <c r="U3460">
        <f t="shared" si="384"/>
        <v>2015</v>
      </c>
      <c r="V3460" s="11">
        <v>42010.869247685179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6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0">
        <f t="shared" si="382"/>
        <v>42480.146527777775</v>
      </c>
      <c r="T3461" s="10">
        <f t="shared" si="383"/>
        <v>42510.146527777775</v>
      </c>
      <c r="U3461">
        <f t="shared" si="384"/>
        <v>2016</v>
      </c>
      <c r="V3461" s="11">
        <v>42480.146527777775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6">
        <f t="shared" si="379"/>
        <v>50</v>
      </c>
      <c r="Q3462" t="str">
        <f t="shared" si="380"/>
        <v>theater</v>
      </c>
      <c r="R3462" t="str">
        <f t="shared" si="381"/>
        <v>plays</v>
      </c>
      <c r="S3462" s="10">
        <f t="shared" si="382"/>
        <v>41852.193888888884</v>
      </c>
      <c r="T3462" s="10">
        <f t="shared" si="383"/>
        <v>41866.193888888884</v>
      </c>
      <c r="U3462">
        <f t="shared" si="384"/>
        <v>2014</v>
      </c>
      <c r="V3462" s="11">
        <v>41852.193888888884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6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0">
        <f t="shared" si="382"/>
        <v>42643.299525462957</v>
      </c>
      <c r="T3463" s="10">
        <f t="shared" si="383"/>
        <v>42671.791666666664</v>
      </c>
      <c r="U3463">
        <f t="shared" si="384"/>
        <v>2016</v>
      </c>
      <c r="V3463" s="11">
        <v>42643.299525462957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6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0">
        <f t="shared" si="382"/>
        <v>42179.565138888887</v>
      </c>
      <c r="T3464" s="10">
        <f t="shared" si="383"/>
        <v>42195.416666666664</v>
      </c>
      <c r="U3464">
        <f t="shared" si="384"/>
        <v>2015</v>
      </c>
      <c r="V3464" s="11">
        <v>42179.565138888887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6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0">
        <f t="shared" si="382"/>
        <v>42612.585474537038</v>
      </c>
      <c r="T3465" s="10">
        <f t="shared" si="383"/>
        <v>42653.832638888889</v>
      </c>
      <c r="U3465">
        <f t="shared" si="384"/>
        <v>2016</v>
      </c>
      <c r="V3465" s="11">
        <v>42612.585474537038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0">
        <f t="shared" si="382"/>
        <v>42574.796724537031</v>
      </c>
      <c r="T3466" s="10">
        <f t="shared" si="383"/>
        <v>42604.796724537031</v>
      </c>
      <c r="U3466">
        <f t="shared" si="384"/>
        <v>2016</v>
      </c>
      <c r="V3466" s="11">
        <v>42574.796724537031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6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0">
        <f t="shared" si="382"/>
        <v>42200.292499999996</v>
      </c>
      <c r="T3467" s="10">
        <f t="shared" si="383"/>
        <v>42225.333333333336</v>
      </c>
      <c r="U3467">
        <f t="shared" si="384"/>
        <v>2015</v>
      </c>
      <c r="V3467" s="11">
        <v>42200.292499999996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6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0">
        <f t="shared" si="382"/>
        <v>42419.685763888883</v>
      </c>
      <c r="T3468" s="10">
        <f t="shared" si="383"/>
        <v>42479.644097222219</v>
      </c>
      <c r="U3468">
        <f t="shared" si="384"/>
        <v>2016</v>
      </c>
      <c r="V3468" s="11">
        <v>42419.685763888883</v>
      </c>
    </row>
    <row r="3469" spans="1:22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6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0">
        <f t="shared" si="382"/>
        <v>42053.338333333326</v>
      </c>
      <c r="T3469" s="10">
        <f t="shared" si="383"/>
        <v>42083.296666666669</v>
      </c>
      <c r="U3469">
        <f t="shared" si="384"/>
        <v>2015</v>
      </c>
      <c r="V3469" s="11">
        <v>42053.338333333326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6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0">
        <f t="shared" si="382"/>
        <v>42605.432048611103</v>
      </c>
      <c r="T3470" s="10">
        <f t="shared" si="383"/>
        <v>42633.791666666664</v>
      </c>
      <c r="U3470">
        <f t="shared" si="384"/>
        <v>2016</v>
      </c>
      <c r="V3470" s="11">
        <v>42605.432048611103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6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0">
        <f t="shared" si="382"/>
        <v>42458.308391203704</v>
      </c>
      <c r="T3471" s="10">
        <f t="shared" si="383"/>
        <v>42488.308391203704</v>
      </c>
      <c r="U3471">
        <f t="shared" si="384"/>
        <v>2016</v>
      </c>
      <c r="V3471" s="11">
        <v>42458.308391203704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6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0">
        <f t="shared" si="382"/>
        <v>42528.688680555548</v>
      </c>
      <c r="T3472" s="10">
        <f t="shared" si="383"/>
        <v>42566.568055555552</v>
      </c>
      <c r="U3472">
        <f t="shared" si="384"/>
        <v>2016</v>
      </c>
      <c r="V3472" s="11">
        <v>42528.688680555548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6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0">
        <f t="shared" si="382"/>
        <v>41841.487152777772</v>
      </c>
      <c r="T3473" s="10">
        <f t="shared" si="383"/>
        <v>41882.5</v>
      </c>
      <c r="U3473">
        <f t="shared" si="384"/>
        <v>2014</v>
      </c>
      <c r="V3473" s="11">
        <v>41841.487152777772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6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0">
        <f t="shared" si="382"/>
        <v>41927.837164351848</v>
      </c>
      <c r="T3474" s="10">
        <f t="shared" si="383"/>
        <v>41948.915972222218</v>
      </c>
      <c r="U3474">
        <f t="shared" si="384"/>
        <v>2014</v>
      </c>
      <c r="V3474" s="11">
        <v>41927.837164351848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6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0">
        <f t="shared" si="382"/>
        <v>42062.501111111109</v>
      </c>
      <c r="T3475" s="10">
        <f t="shared" si="383"/>
        <v>42083.518749999996</v>
      </c>
      <c r="U3475">
        <f t="shared" si="384"/>
        <v>2015</v>
      </c>
      <c r="V3475" s="11">
        <v>42062.501111111109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 s="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0">
        <f t="shared" si="382"/>
        <v>42541.168182870366</v>
      </c>
      <c r="T3476" s="10">
        <f t="shared" si="383"/>
        <v>42571.168182870366</v>
      </c>
      <c r="U3476">
        <f t="shared" si="384"/>
        <v>2016</v>
      </c>
      <c r="V3476" s="11">
        <v>42541.168182870366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 s="6">
        <f t="shared" si="379"/>
        <v>20</v>
      </c>
      <c r="Q3477" t="str">
        <f t="shared" si="380"/>
        <v>theater</v>
      </c>
      <c r="R3477" t="str">
        <f t="shared" si="381"/>
        <v>plays</v>
      </c>
      <c r="S3477" s="10">
        <f t="shared" si="382"/>
        <v>41918.547499999993</v>
      </c>
      <c r="T3477" s="10">
        <f t="shared" si="383"/>
        <v>41945.666666666664</v>
      </c>
      <c r="U3477">
        <f t="shared" si="384"/>
        <v>2014</v>
      </c>
      <c r="V3477" s="11">
        <v>41918.547499999993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 s="6">
        <f t="shared" si="379"/>
        <v>52</v>
      </c>
      <c r="Q3478" t="str">
        <f t="shared" si="380"/>
        <v>theater</v>
      </c>
      <c r="R3478" t="str">
        <f t="shared" si="381"/>
        <v>plays</v>
      </c>
      <c r="S3478" s="10">
        <f t="shared" si="382"/>
        <v>41920.946643518517</v>
      </c>
      <c r="T3478" s="10">
        <f t="shared" si="383"/>
        <v>41938.791666666664</v>
      </c>
      <c r="U3478">
        <f t="shared" si="384"/>
        <v>2014</v>
      </c>
      <c r="V3478" s="11">
        <v>41920.946643518517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 s="6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0">
        <f t="shared" si="382"/>
        <v>42128.403275462959</v>
      </c>
      <c r="T3479" s="10">
        <f t="shared" si="383"/>
        <v>42140.791666666664</v>
      </c>
      <c r="U3479">
        <f t="shared" si="384"/>
        <v>2015</v>
      </c>
      <c r="V3479" s="11">
        <v>42128.403275462959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 s="6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0">
        <f t="shared" si="382"/>
        <v>42053.583587962967</v>
      </c>
      <c r="T3480" s="10">
        <f t="shared" si="383"/>
        <v>42079.541666666664</v>
      </c>
      <c r="U3480">
        <f t="shared" si="384"/>
        <v>2015</v>
      </c>
      <c r="V3480" s="11">
        <v>42053.583587962967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 s="6">
        <f t="shared" si="379"/>
        <v>34.25</v>
      </c>
      <c r="Q3481" t="str">
        <f t="shared" si="380"/>
        <v>theater</v>
      </c>
      <c r="R3481" t="str">
        <f t="shared" si="381"/>
        <v>plays</v>
      </c>
      <c r="S3481" s="10">
        <f t="shared" si="382"/>
        <v>41781.521759259253</v>
      </c>
      <c r="T3481" s="10">
        <f t="shared" si="383"/>
        <v>41811.521759259253</v>
      </c>
      <c r="U3481">
        <f t="shared" si="384"/>
        <v>2014</v>
      </c>
      <c r="V3481" s="11">
        <v>41781.521759259253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 s="6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0">
        <f t="shared" si="382"/>
        <v>42170.984108796292</v>
      </c>
      <c r="T3482" s="10">
        <f t="shared" si="383"/>
        <v>42195.541666666664</v>
      </c>
      <c r="U3482">
        <f t="shared" si="384"/>
        <v>2015</v>
      </c>
      <c r="V3482" s="11">
        <v>42170.984108796292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 s="6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0">
        <f t="shared" si="382"/>
        <v>41988.914212962954</v>
      </c>
      <c r="T3483" s="10">
        <f t="shared" si="383"/>
        <v>42005.914212962954</v>
      </c>
      <c r="U3483">
        <f t="shared" si="384"/>
        <v>2014</v>
      </c>
      <c r="V3483" s="11">
        <v>41988.914212962954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 s="6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0">
        <f t="shared" si="382"/>
        <v>41796.438263888886</v>
      </c>
      <c r="T3484" s="10">
        <f t="shared" si="383"/>
        <v>41826.438263888886</v>
      </c>
      <c r="U3484">
        <f t="shared" si="384"/>
        <v>2014</v>
      </c>
      <c r="V3484" s="11">
        <v>41796.438263888886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 s="6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0">
        <f t="shared" si="382"/>
        <v>41793.335428240738</v>
      </c>
      <c r="T3485" s="10">
        <f t="shared" si="383"/>
        <v>41823.335428240738</v>
      </c>
      <c r="U3485">
        <f t="shared" si="384"/>
        <v>2014</v>
      </c>
      <c r="V3485" s="11">
        <v>41793.335428240738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 s="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0">
        <f t="shared" si="382"/>
        <v>42506.427071759252</v>
      </c>
      <c r="T3486" s="10">
        <f t="shared" si="383"/>
        <v>42536.427071759252</v>
      </c>
      <c r="U3486">
        <f t="shared" si="384"/>
        <v>2016</v>
      </c>
      <c r="V3486" s="11">
        <v>42506.427071759252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 s="6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0">
        <f t="shared" si="382"/>
        <v>42372.359722222223</v>
      </c>
      <c r="T3487" s="10">
        <f t="shared" si="383"/>
        <v>42402.359722222223</v>
      </c>
      <c r="U3487">
        <f t="shared" si="384"/>
        <v>2016</v>
      </c>
      <c r="V3487" s="11">
        <v>42372.359722222223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 s="6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0">
        <f t="shared" si="382"/>
        <v>42126.541678240734</v>
      </c>
      <c r="T3488" s="10">
        <f t="shared" si="383"/>
        <v>42157.957638888889</v>
      </c>
      <c r="U3488">
        <f t="shared" si="384"/>
        <v>2015</v>
      </c>
      <c r="V3488" s="11">
        <v>42126.541678240734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 s="6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0">
        <f t="shared" si="382"/>
        <v>42149.607083333329</v>
      </c>
      <c r="T3489" s="10">
        <f t="shared" si="383"/>
        <v>42179.607083333329</v>
      </c>
      <c r="U3489">
        <f t="shared" si="384"/>
        <v>2015</v>
      </c>
      <c r="V3489" s="11">
        <v>42149.607083333329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 s="6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0">
        <f t="shared" si="382"/>
        <v>42087.43472222222</v>
      </c>
      <c r="T3490" s="10">
        <f t="shared" si="383"/>
        <v>42111.333333333336</v>
      </c>
      <c r="U3490">
        <f t="shared" si="384"/>
        <v>2015</v>
      </c>
      <c r="V3490" s="11">
        <v>42087.43472222222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 s="6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0">
        <f t="shared" si="382"/>
        <v>41753.302442129629</v>
      </c>
      <c r="T3491" s="10">
        <f t="shared" si="383"/>
        <v>41783.541666666664</v>
      </c>
      <c r="U3491">
        <f t="shared" si="384"/>
        <v>2014</v>
      </c>
      <c r="V3491" s="11">
        <v>41753.302442129629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 s="6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0">
        <f t="shared" si="382"/>
        <v>42443.469027777777</v>
      </c>
      <c r="T3492" s="10">
        <f t="shared" si="383"/>
        <v>42473.469027777777</v>
      </c>
      <c r="U3492">
        <f t="shared" si="384"/>
        <v>2016</v>
      </c>
      <c r="V3492" s="11">
        <v>42443.469027777777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 s="6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0">
        <f t="shared" si="382"/>
        <v>42120.916481481479</v>
      </c>
      <c r="T3493" s="10">
        <f t="shared" si="383"/>
        <v>42141.916481481479</v>
      </c>
      <c r="U3493">
        <f t="shared" si="384"/>
        <v>2015</v>
      </c>
      <c r="V3493" s="11">
        <v>42120.916481481479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 s="6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0">
        <f t="shared" si="382"/>
        <v>42267.675891203697</v>
      </c>
      <c r="T3494" s="10">
        <f t="shared" si="383"/>
        <v>42302.675891203697</v>
      </c>
      <c r="U3494">
        <f t="shared" si="384"/>
        <v>2015</v>
      </c>
      <c r="V3494" s="11">
        <v>42267.675891203697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6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0">
        <f t="shared" si="382"/>
        <v>41848.532824074071</v>
      </c>
      <c r="T3495" s="10">
        <f t="shared" si="383"/>
        <v>41867.882638888885</v>
      </c>
      <c r="U3495">
        <f t="shared" si="384"/>
        <v>2014</v>
      </c>
      <c r="V3495" s="11">
        <v>41848.532824074071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0">
        <f t="shared" si="382"/>
        <v>42688.881655092591</v>
      </c>
      <c r="T3496" s="10">
        <f t="shared" si="383"/>
        <v>42699.916666666664</v>
      </c>
      <c r="U3496">
        <f t="shared" si="384"/>
        <v>2016</v>
      </c>
      <c r="V3496" s="11">
        <v>42688.881655092591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 s="6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0">
        <f t="shared" si="382"/>
        <v>41915.429502314815</v>
      </c>
      <c r="T3497" s="10">
        <f t="shared" si="383"/>
        <v>41944.387499999997</v>
      </c>
      <c r="U3497">
        <f t="shared" si="384"/>
        <v>2014</v>
      </c>
      <c r="V3497" s="11">
        <v>41915.429502314815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 s="6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0">
        <f t="shared" si="382"/>
        <v>42584.513495370367</v>
      </c>
      <c r="T3498" s="10">
        <f t="shared" si="383"/>
        <v>42624.513495370367</v>
      </c>
      <c r="U3498">
        <f t="shared" si="384"/>
        <v>2016</v>
      </c>
      <c r="V3498" s="11">
        <v>42584.513495370367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 s="6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0">
        <f t="shared" si="382"/>
        <v>42511.408611111103</v>
      </c>
      <c r="T3499" s="10">
        <f t="shared" si="383"/>
        <v>42523.583333333336</v>
      </c>
      <c r="U3499">
        <f t="shared" si="384"/>
        <v>2016</v>
      </c>
      <c r="V3499" s="11">
        <v>42511.408611111103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 s="6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0">
        <f t="shared" si="382"/>
        <v>42458.825277777774</v>
      </c>
      <c r="T3500" s="10">
        <f t="shared" si="383"/>
        <v>42518.572222222218</v>
      </c>
      <c r="U3500">
        <f t="shared" si="384"/>
        <v>2016</v>
      </c>
      <c r="V3500" s="11">
        <v>42458.825277777774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 s="6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0">
        <f t="shared" si="382"/>
        <v>42131.702835648146</v>
      </c>
      <c r="T3501" s="10">
        <f t="shared" si="383"/>
        <v>42185.957638888889</v>
      </c>
      <c r="U3501">
        <f t="shared" si="384"/>
        <v>2015</v>
      </c>
      <c r="V3501" s="11">
        <v>42131.702835648146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 s="6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0">
        <f t="shared" si="382"/>
        <v>42419.586087962954</v>
      </c>
      <c r="T3502" s="10">
        <f t="shared" si="383"/>
        <v>42435.874305555553</v>
      </c>
      <c r="U3502">
        <f t="shared" si="384"/>
        <v>2016</v>
      </c>
      <c r="V3502" s="11">
        <v>42419.586087962954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 s="6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0">
        <f t="shared" si="382"/>
        <v>42233.430497685178</v>
      </c>
      <c r="T3503" s="10">
        <f t="shared" si="383"/>
        <v>42258.430497685178</v>
      </c>
      <c r="U3503">
        <f t="shared" si="384"/>
        <v>2015</v>
      </c>
      <c r="V3503" s="11">
        <v>42233.430497685178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 s="6">
        <f t="shared" si="379"/>
        <v>136</v>
      </c>
      <c r="Q3504" t="str">
        <f t="shared" si="380"/>
        <v>theater</v>
      </c>
      <c r="R3504" t="str">
        <f t="shared" si="381"/>
        <v>plays</v>
      </c>
      <c r="S3504" s="10">
        <f t="shared" si="382"/>
        <v>42430.506064814814</v>
      </c>
      <c r="T3504" s="10">
        <f t="shared" si="383"/>
        <v>42444.832638888889</v>
      </c>
      <c r="U3504">
        <f t="shared" si="384"/>
        <v>2016</v>
      </c>
      <c r="V3504" s="11">
        <v>42430.506064814814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 s="6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0">
        <f t="shared" si="382"/>
        <v>42545.144999999997</v>
      </c>
      <c r="T3505" s="10">
        <f t="shared" si="383"/>
        <v>42575.144999999997</v>
      </c>
      <c r="U3505">
        <f t="shared" si="384"/>
        <v>2016</v>
      </c>
      <c r="V3505" s="11">
        <v>42545.144999999997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6">
        <f t="shared" si="379"/>
        <v>125</v>
      </c>
      <c r="Q3506" t="str">
        <f t="shared" si="380"/>
        <v>theater</v>
      </c>
      <c r="R3506" t="str">
        <f t="shared" si="381"/>
        <v>plays</v>
      </c>
      <c r="S3506" s="10">
        <f t="shared" si="382"/>
        <v>42297.415405092594</v>
      </c>
      <c r="T3506" s="10">
        <f t="shared" si="383"/>
        <v>42327.457071759258</v>
      </c>
      <c r="U3506">
        <f t="shared" si="384"/>
        <v>2015</v>
      </c>
      <c r="V3506" s="11">
        <v>42297.415405092594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 s="6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0">
        <f t="shared" si="382"/>
        <v>41760.602372685185</v>
      </c>
      <c r="T3507" s="10">
        <f t="shared" si="383"/>
        <v>41771.833333333328</v>
      </c>
      <c r="U3507">
        <f t="shared" si="384"/>
        <v>2014</v>
      </c>
      <c r="V3507" s="11">
        <v>41760.602372685185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 s="6">
        <f t="shared" si="379"/>
        <v>105</v>
      </c>
      <c r="Q3508" t="str">
        <f t="shared" si="380"/>
        <v>theater</v>
      </c>
      <c r="R3508" t="str">
        <f t="shared" si="381"/>
        <v>plays</v>
      </c>
      <c r="S3508" s="10">
        <f t="shared" si="382"/>
        <v>41829.400925925926</v>
      </c>
      <c r="T3508" s="10">
        <f t="shared" si="383"/>
        <v>41874.400925925926</v>
      </c>
      <c r="U3508">
        <f t="shared" si="384"/>
        <v>2014</v>
      </c>
      <c r="V3508" s="11">
        <v>41829.400925925926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 s="6">
        <f t="shared" si="379"/>
        <v>145</v>
      </c>
      <c r="Q3509" t="str">
        <f t="shared" si="380"/>
        <v>theater</v>
      </c>
      <c r="R3509" t="str">
        <f t="shared" si="381"/>
        <v>plays</v>
      </c>
      <c r="S3509" s="10">
        <f t="shared" si="382"/>
        <v>42491.589548611104</v>
      </c>
      <c r="T3509" s="10">
        <f t="shared" si="383"/>
        <v>42521.589548611104</v>
      </c>
      <c r="U3509">
        <f t="shared" si="384"/>
        <v>2016</v>
      </c>
      <c r="V3509" s="11">
        <v>42491.589548611104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 s="6">
        <f t="shared" si="379"/>
        <v>12</v>
      </c>
      <c r="Q3510" t="str">
        <f t="shared" si="380"/>
        <v>theater</v>
      </c>
      <c r="R3510" t="str">
        <f t="shared" si="381"/>
        <v>plays</v>
      </c>
      <c r="S3510" s="10">
        <f t="shared" si="382"/>
        <v>42477.396446759252</v>
      </c>
      <c r="T3510" s="10">
        <f t="shared" si="383"/>
        <v>42500.541666666664</v>
      </c>
      <c r="U3510">
        <f t="shared" si="384"/>
        <v>2016</v>
      </c>
      <c r="V3510" s="11">
        <v>42477.396446759252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 s="6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0">
        <f t="shared" si="382"/>
        <v>41950.526226851849</v>
      </c>
      <c r="T3511" s="10">
        <f t="shared" si="383"/>
        <v>41963.871527777774</v>
      </c>
      <c r="U3511">
        <f t="shared" si="384"/>
        <v>2014</v>
      </c>
      <c r="V3511" s="11">
        <v>41950.526226851849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 s="6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0">
        <f t="shared" si="382"/>
        <v>41802.287569444445</v>
      </c>
      <c r="T3512" s="10">
        <f t="shared" si="383"/>
        <v>41822.287569444445</v>
      </c>
      <c r="U3512">
        <f t="shared" si="384"/>
        <v>2014</v>
      </c>
      <c r="V3512" s="11">
        <v>41802.287569444445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 s="6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0">
        <f t="shared" si="382"/>
        <v>41927.540451388886</v>
      </c>
      <c r="T3513" s="10">
        <f t="shared" si="383"/>
        <v>41950.4375</v>
      </c>
      <c r="U3513">
        <f t="shared" si="384"/>
        <v>2014</v>
      </c>
      <c r="V3513" s="11">
        <v>41927.540451388886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6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0">
        <f t="shared" si="382"/>
        <v>42057.203611111108</v>
      </c>
      <c r="T3514" s="10">
        <f t="shared" si="383"/>
        <v>42117.161944444444</v>
      </c>
      <c r="U3514">
        <f t="shared" si="384"/>
        <v>2015</v>
      </c>
      <c r="V3514" s="11">
        <v>42057.203611111108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 s="6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0">
        <f t="shared" si="382"/>
        <v>41780.762870370367</v>
      </c>
      <c r="T3515" s="10">
        <f t="shared" si="383"/>
        <v>41793.874305555553</v>
      </c>
      <c r="U3515">
        <f t="shared" si="384"/>
        <v>2014</v>
      </c>
      <c r="V3515" s="11">
        <v>41780.762870370367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 s="6">
        <f t="shared" si="379"/>
        <v>55</v>
      </c>
      <c r="Q3516" t="str">
        <f t="shared" si="380"/>
        <v>theater</v>
      </c>
      <c r="R3516" t="str">
        <f t="shared" si="381"/>
        <v>plays</v>
      </c>
      <c r="S3516" s="10">
        <f t="shared" si="382"/>
        <v>42020.513333333329</v>
      </c>
      <c r="T3516" s="10">
        <f t="shared" si="383"/>
        <v>42036.874305555553</v>
      </c>
      <c r="U3516">
        <f t="shared" si="384"/>
        <v>2015</v>
      </c>
      <c r="V3516" s="11">
        <v>42020.513333333329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 s="6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0">
        <f t="shared" si="382"/>
        <v>42125.439479166664</v>
      </c>
      <c r="T3517" s="10">
        <f t="shared" si="383"/>
        <v>42155.439479166664</v>
      </c>
      <c r="U3517">
        <f t="shared" si="384"/>
        <v>2015</v>
      </c>
      <c r="V3517" s="11">
        <v>42125.439479166664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6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0">
        <f t="shared" si="382"/>
        <v>41855.676736111105</v>
      </c>
      <c r="T3518" s="10">
        <f t="shared" si="383"/>
        <v>41889.791666666664</v>
      </c>
      <c r="U3518">
        <f t="shared" si="384"/>
        <v>2014</v>
      </c>
      <c r="V3518" s="11">
        <v>41855.676736111105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6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0">
        <f t="shared" si="382"/>
        <v>41794.484189814815</v>
      </c>
      <c r="T3519" s="10">
        <f t="shared" si="383"/>
        <v>41824.125</v>
      </c>
      <c r="U3519">
        <f t="shared" si="384"/>
        <v>2014</v>
      </c>
      <c r="V3519" s="11">
        <v>41794.484189814815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 s="6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0">
        <f t="shared" si="382"/>
        <v>41893.450219907405</v>
      </c>
      <c r="T3520" s="10">
        <f t="shared" si="383"/>
        <v>41914.26458333333</v>
      </c>
      <c r="U3520">
        <f t="shared" si="384"/>
        <v>2014</v>
      </c>
      <c r="V3520" s="11">
        <v>41893.450219907405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 s="6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0">
        <f t="shared" si="382"/>
        <v>42037.265624999993</v>
      </c>
      <c r="T3521" s="10">
        <f t="shared" si="383"/>
        <v>42067.265624999993</v>
      </c>
      <c r="U3521">
        <f t="shared" si="384"/>
        <v>2015</v>
      </c>
      <c r="V3521" s="11">
        <v>42037.265624999993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 s="6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0">
        <f t="shared" si="382"/>
        <v>42227.490879629629</v>
      </c>
      <c r="T3522" s="10">
        <f t="shared" si="383"/>
        <v>42253.240972222215</v>
      </c>
      <c r="U3522">
        <f t="shared" si="384"/>
        <v>2015</v>
      </c>
      <c r="V3522" s="11">
        <v>42227.490879629629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E3523/D3523</f>
        <v>1.6942857142857144</v>
      </c>
      <c r="P3523" s="6">
        <f t="shared" ref="P3523:P3586" si="386">E3523/L3523</f>
        <v>45.615384615384613</v>
      </c>
      <c r="Q3523" t="str">
        <f t="shared" ref="Q3523:Q3586" si="387">LEFT(N3523,FIND("/",N3523)-1)</f>
        <v>theater</v>
      </c>
      <c r="R3523" t="str">
        <f t="shared" ref="R3523:R3586" si="388">MID(N3523,FIND("/",N3523)+1,LEN(N3523))</f>
        <v>plays</v>
      </c>
      <c r="S3523" s="10">
        <f t="shared" ref="S3523:S3586" si="389">(((J3523/60)/60)/24)+DATE(1970,1,1)+(-8/24)</f>
        <v>41881.028009259258</v>
      </c>
      <c r="T3523" s="10">
        <f t="shared" ref="T3523:T3586" si="390">(((I3523/60)/60)/24)+DATE(1970,1,1)+(-8/24)</f>
        <v>41911.028009259258</v>
      </c>
      <c r="U3523">
        <f t="shared" ref="U3523:U3586" si="391">YEAR(S3523)</f>
        <v>2014</v>
      </c>
      <c r="V3523" s="11">
        <v>41881.028009259258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6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0">
        <f t="shared" si="389"/>
        <v>42234.456550925919</v>
      </c>
      <c r="T3524" s="10">
        <f t="shared" si="390"/>
        <v>42262.087500000001</v>
      </c>
      <c r="U3524">
        <f t="shared" si="391"/>
        <v>2015</v>
      </c>
      <c r="V3524" s="11">
        <v>42234.456550925919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 s="6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0">
        <f t="shared" si="389"/>
        <v>42581.064212962963</v>
      </c>
      <c r="T3525" s="10">
        <f t="shared" si="390"/>
        <v>42638.624999999993</v>
      </c>
      <c r="U3525">
        <f t="shared" si="391"/>
        <v>2016</v>
      </c>
      <c r="V3525" s="11">
        <v>42581.064212962963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 s="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0">
        <f t="shared" si="389"/>
        <v>41880.430243055554</v>
      </c>
      <c r="T3526" s="10">
        <f t="shared" si="390"/>
        <v>41894.833333333328</v>
      </c>
      <c r="U3526">
        <f t="shared" si="391"/>
        <v>2014</v>
      </c>
      <c r="V3526" s="11">
        <v>41880.430243055554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 s="6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0">
        <f t="shared" si="389"/>
        <v>42214.362337962964</v>
      </c>
      <c r="T3527" s="10">
        <f t="shared" si="390"/>
        <v>42225.333333333336</v>
      </c>
      <c r="U3527">
        <f t="shared" si="391"/>
        <v>2015</v>
      </c>
      <c r="V3527" s="11">
        <v>42214.362337962964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 s="6">
        <f t="shared" si="386"/>
        <v>99</v>
      </c>
      <c r="Q3528" t="str">
        <f t="shared" si="387"/>
        <v>theater</v>
      </c>
      <c r="R3528" t="str">
        <f t="shared" si="388"/>
        <v>plays</v>
      </c>
      <c r="S3528" s="10">
        <f t="shared" si="389"/>
        <v>42460.001979166664</v>
      </c>
      <c r="T3528" s="10">
        <f t="shared" si="390"/>
        <v>42487.915972222218</v>
      </c>
      <c r="U3528">
        <f t="shared" si="391"/>
        <v>2016</v>
      </c>
      <c r="V3528" s="11">
        <v>42460.001979166664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 s="6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0">
        <f t="shared" si="389"/>
        <v>42166.689872685187</v>
      </c>
      <c r="T3529" s="10">
        <f t="shared" si="390"/>
        <v>42195.832638888889</v>
      </c>
      <c r="U3529">
        <f t="shared" si="391"/>
        <v>2015</v>
      </c>
      <c r="V3529" s="11">
        <v>42166.689872685187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 s="6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0">
        <f t="shared" si="389"/>
        <v>42733.168032407404</v>
      </c>
      <c r="T3530" s="10">
        <f t="shared" si="390"/>
        <v>42753.168032407404</v>
      </c>
      <c r="U3530">
        <f t="shared" si="391"/>
        <v>2016</v>
      </c>
      <c r="V3530" s="11">
        <v>42733.168032407404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 s="6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0">
        <f t="shared" si="389"/>
        <v>42177.428449074076</v>
      </c>
      <c r="T3531" s="10">
        <f t="shared" si="390"/>
        <v>42197.708333333336</v>
      </c>
      <c r="U3531">
        <f t="shared" si="391"/>
        <v>2015</v>
      </c>
      <c r="V3531" s="11">
        <v>42177.428449074076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6">
        <f t="shared" si="386"/>
        <v>125</v>
      </c>
      <c r="Q3532" t="str">
        <f t="shared" si="387"/>
        <v>theater</v>
      </c>
      <c r="R3532" t="str">
        <f t="shared" si="388"/>
        <v>plays</v>
      </c>
      <c r="S3532" s="10">
        <f t="shared" si="389"/>
        <v>42442.29001157407</v>
      </c>
      <c r="T3532" s="10">
        <f t="shared" si="390"/>
        <v>42470.499999999993</v>
      </c>
      <c r="U3532">
        <f t="shared" si="391"/>
        <v>2016</v>
      </c>
      <c r="V3532" s="11">
        <v>42442.29001157407</v>
      </c>
    </row>
    <row r="3533" spans="1:2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 s="6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0">
        <f t="shared" si="389"/>
        <v>42521.32099537037</v>
      </c>
      <c r="T3533" s="10">
        <f t="shared" si="390"/>
        <v>42551.32099537037</v>
      </c>
      <c r="U3533">
        <f t="shared" si="391"/>
        <v>2016</v>
      </c>
      <c r="V3533" s="11">
        <v>42521.32099537037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 s="6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0">
        <f t="shared" si="389"/>
        <v>41884.266516203701</v>
      </c>
      <c r="T3534" s="10">
        <f t="shared" si="390"/>
        <v>41899.832638888889</v>
      </c>
      <c r="U3534">
        <f t="shared" si="391"/>
        <v>2014</v>
      </c>
      <c r="V3534" s="11">
        <v>41884.266516203701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 s="6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0">
        <f t="shared" si="389"/>
        <v>42289.427858796298</v>
      </c>
      <c r="T3535" s="10">
        <f t="shared" si="390"/>
        <v>42319.469525462955</v>
      </c>
      <c r="U3535">
        <f t="shared" si="391"/>
        <v>2015</v>
      </c>
      <c r="V3535" s="11">
        <v>42289.427858796298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 s="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0">
        <f t="shared" si="389"/>
        <v>42243.291932870365</v>
      </c>
      <c r="T3536" s="10">
        <f t="shared" si="390"/>
        <v>42278.291932870365</v>
      </c>
      <c r="U3536">
        <f t="shared" si="391"/>
        <v>2015</v>
      </c>
      <c r="V3536" s="11">
        <v>42243.291932870365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 s="6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0">
        <f t="shared" si="389"/>
        <v>42248.306828703695</v>
      </c>
      <c r="T3537" s="10">
        <f t="shared" si="390"/>
        <v>42279.416666666664</v>
      </c>
      <c r="U3537">
        <f t="shared" si="391"/>
        <v>2015</v>
      </c>
      <c r="V3537" s="11">
        <v>42248.306828703695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 s="6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0">
        <f t="shared" si="389"/>
        <v>42328.393807870372</v>
      </c>
      <c r="T3538" s="10">
        <f t="shared" si="390"/>
        <v>42358.165972222218</v>
      </c>
      <c r="U3538">
        <f t="shared" si="391"/>
        <v>2015</v>
      </c>
      <c r="V3538" s="11">
        <v>42328.393807870372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 s="6">
        <f t="shared" si="386"/>
        <v>43.5</v>
      </c>
      <c r="Q3539" t="str">
        <f t="shared" si="387"/>
        <v>theater</v>
      </c>
      <c r="R3539" t="str">
        <f t="shared" si="388"/>
        <v>plays</v>
      </c>
      <c r="S3539" s="10">
        <f t="shared" si="389"/>
        <v>41923.021018518513</v>
      </c>
      <c r="T3539" s="10">
        <f t="shared" si="390"/>
        <v>41959.999305555553</v>
      </c>
      <c r="U3539">
        <f t="shared" si="391"/>
        <v>2014</v>
      </c>
      <c r="V3539" s="11">
        <v>41923.021018518513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 s="6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0">
        <f t="shared" si="389"/>
        <v>42571.087268518517</v>
      </c>
      <c r="T3540" s="10">
        <f t="shared" si="390"/>
        <v>42599.087268518517</v>
      </c>
      <c r="U3540">
        <f t="shared" si="391"/>
        <v>2016</v>
      </c>
      <c r="V3540" s="11">
        <v>42571.087268518517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 s="6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0">
        <f t="shared" si="389"/>
        <v>42600.422708333332</v>
      </c>
      <c r="T3541" s="10">
        <f t="shared" si="390"/>
        <v>42621.422708333332</v>
      </c>
      <c r="U3541">
        <f t="shared" si="391"/>
        <v>2016</v>
      </c>
      <c r="V3541" s="11">
        <v>42600.422708333332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 s="6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0">
        <f t="shared" si="389"/>
        <v>42516.670034722221</v>
      </c>
      <c r="T3542" s="10">
        <f t="shared" si="390"/>
        <v>42546.670034722221</v>
      </c>
      <c r="U3542">
        <f t="shared" si="391"/>
        <v>2016</v>
      </c>
      <c r="V3542" s="11">
        <v>42516.670034722221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 s="6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0">
        <f t="shared" si="389"/>
        <v>42222.396701388883</v>
      </c>
      <c r="T3543" s="10">
        <f t="shared" si="390"/>
        <v>42247.396701388883</v>
      </c>
      <c r="U3543">
        <f t="shared" si="391"/>
        <v>2015</v>
      </c>
      <c r="V3543" s="11">
        <v>42222.396701388883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 s="6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0">
        <f t="shared" si="389"/>
        <v>41829.266458333332</v>
      </c>
      <c r="T3544" s="10">
        <f t="shared" si="390"/>
        <v>41889.266458333332</v>
      </c>
      <c r="U3544">
        <f t="shared" si="391"/>
        <v>2014</v>
      </c>
      <c r="V3544" s="11">
        <v>41829.266458333332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 s="6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0">
        <f t="shared" si="389"/>
        <v>42150.421979166662</v>
      </c>
      <c r="T3545" s="10">
        <f t="shared" si="390"/>
        <v>42180.421979166662</v>
      </c>
      <c r="U3545">
        <f t="shared" si="391"/>
        <v>2015</v>
      </c>
      <c r="V3545" s="11">
        <v>42150.421979166662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 s="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0">
        <f t="shared" si="389"/>
        <v>42040.498344907406</v>
      </c>
      <c r="T3546" s="10">
        <f t="shared" si="390"/>
        <v>42070.498344907406</v>
      </c>
      <c r="U3546">
        <f t="shared" si="391"/>
        <v>2015</v>
      </c>
      <c r="V3546" s="11">
        <v>42040.498344907406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 s="6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0">
        <f t="shared" si="389"/>
        <v>42075.474062499998</v>
      </c>
      <c r="T3547" s="10">
        <f t="shared" si="390"/>
        <v>42105.474062499998</v>
      </c>
      <c r="U3547">
        <f t="shared" si="391"/>
        <v>2015</v>
      </c>
      <c r="V3547" s="11">
        <v>42075.474062499998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 s="6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0">
        <f t="shared" si="389"/>
        <v>42073.327361111107</v>
      </c>
      <c r="T3548" s="10">
        <f t="shared" si="390"/>
        <v>42094.832638888889</v>
      </c>
      <c r="U3548">
        <f t="shared" si="391"/>
        <v>2015</v>
      </c>
      <c r="V3548" s="11">
        <v>42073.327361111107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 s="6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0">
        <f t="shared" si="389"/>
        <v>42479.745381944442</v>
      </c>
      <c r="T3549" s="10">
        <f t="shared" si="390"/>
        <v>42503.832638888889</v>
      </c>
      <c r="U3549">
        <f t="shared" si="391"/>
        <v>2016</v>
      </c>
      <c r="V3549" s="11">
        <v>42479.745381944442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 s="6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0">
        <f t="shared" si="389"/>
        <v>42411.608958333331</v>
      </c>
      <c r="T3550" s="10">
        <f t="shared" si="390"/>
        <v>42433.708333333336</v>
      </c>
      <c r="U3550">
        <f t="shared" si="391"/>
        <v>2016</v>
      </c>
      <c r="V3550" s="11">
        <v>42411.608958333331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 s="6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0">
        <f t="shared" si="389"/>
        <v>42223.061030092591</v>
      </c>
      <c r="T3551" s="10">
        <f t="shared" si="390"/>
        <v>42251.061030092591</v>
      </c>
      <c r="U3551">
        <f t="shared" si="391"/>
        <v>2015</v>
      </c>
      <c r="V3551" s="11">
        <v>42223.061030092591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 s="6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0">
        <f t="shared" si="389"/>
        <v>42462.560162037036</v>
      </c>
      <c r="T3552" s="10">
        <f t="shared" si="390"/>
        <v>42492.560162037036</v>
      </c>
      <c r="U3552">
        <f t="shared" si="391"/>
        <v>2016</v>
      </c>
      <c r="V3552" s="11">
        <v>42462.560162037036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 s="6">
        <f t="shared" si="386"/>
        <v>61.1</v>
      </c>
      <c r="Q3553" t="str">
        <f t="shared" si="387"/>
        <v>theater</v>
      </c>
      <c r="R3553" t="str">
        <f t="shared" si="388"/>
        <v>plays</v>
      </c>
      <c r="S3553" s="10">
        <f t="shared" si="389"/>
        <v>41753.182523148142</v>
      </c>
      <c r="T3553" s="10">
        <f t="shared" si="390"/>
        <v>41781.588194444441</v>
      </c>
      <c r="U3553">
        <f t="shared" si="391"/>
        <v>2014</v>
      </c>
      <c r="V3553" s="11">
        <v>41753.182523148142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 s="6">
        <f t="shared" si="386"/>
        <v>38.65</v>
      </c>
      <c r="Q3554" t="str">
        <f t="shared" si="387"/>
        <v>theater</v>
      </c>
      <c r="R3554" t="str">
        <f t="shared" si="388"/>
        <v>plays</v>
      </c>
      <c r="S3554" s="10">
        <f t="shared" si="389"/>
        <v>41788.253749999996</v>
      </c>
      <c r="T3554" s="10">
        <f t="shared" si="390"/>
        <v>41818.253749999996</v>
      </c>
      <c r="U3554">
        <f t="shared" si="391"/>
        <v>2014</v>
      </c>
      <c r="V3554" s="11">
        <v>41788.253749999996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 s="6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0">
        <f t="shared" si="389"/>
        <v>42195.695370370369</v>
      </c>
      <c r="T3555" s="10">
        <f t="shared" si="390"/>
        <v>42227.666666666664</v>
      </c>
      <c r="U3555">
        <f t="shared" si="391"/>
        <v>2015</v>
      </c>
      <c r="V3555" s="11">
        <v>42195.695370370369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 s="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0">
        <f t="shared" si="389"/>
        <v>42015.717118055552</v>
      </c>
      <c r="T3556" s="10">
        <f t="shared" si="390"/>
        <v>42046.374999999993</v>
      </c>
      <c r="U3556">
        <f t="shared" si="391"/>
        <v>2015</v>
      </c>
      <c r="V3556" s="11">
        <v>42015.717118055552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 s="6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0">
        <f t="shared" si="389"/>
        <v>42661.108726851853</v>
      </c>
      <c r="T3557" s="10">
        <f t="shared" si="390"/>
        <v>42691.15039351851</v>
      </c>
      <c r="U3557">
        <f t="shared" si="391"/>
        <v>2016</v>
      </c>
      <c r="V3557" s="11">
        <v>42661.108726851853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 s="6">
        <f t="shared" si="386"/>
        <v>110.5</v>
      </c>
      <c r="Q3558" t="str">
        <f t="shared" si="387"/>
        <v>theater</v>
      </c>
      <c r="R3558" t="str">
        <f t="shared" si="388"/>
        <v>plays</v>
      </c>
      <c r="S3558" s="10">
        <f t="shared" si="389"/>
        <v>41808.316249999996</v>
      </c>
      <c r="T3558" s="10">
        <f t="shared" si="390"/>
        <v>41868.316249999996</v>
      </c>
      <c r="U3558">
        <f t="shared" si="391"/>
        <v>2014</v>
      </c>
      <c r="V3558" s="11">
        <v>41808.316249999996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 s="6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0">
        <f t="shared" si="389"/>
        <v>41729.943414351852</v>
      </c>
      <c r="T3559" s="10">
        <f t="shared" si="390"/>
        <v>41763.943414351852</v>
      </c>
      <c r="U3559">
        <f t="shared" si="391"/>
        <v>2014</v>
      </c>
      <c r="V3559" s="11">
        <v>41729.943414351852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 s="6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0">
        <f t="shared" si="389"/>
        <v>42139.483506944445</v>
      </c>
      <c r="T3560" s="10">
        <f t="shared" si="390"/>
        <v>42181.541666666664</v>
      </c>
      <c r="U3560">
        <f t="shared" si="391"/>
        <v>2015</v>
      </c>
      <c r="V3560" s="11">
        <v>42139.483506944445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 s="6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0">
        <f t="shared" si="389"/>
        <v>42193.762824074067</v>
      </c>
      <c r="T3561" s="10">
        <f t="shared" si="390"/>
        <v>42216.040277777771</v>
      </c>
      <c r="U3561">
        <f t="shared" si="391"/>
        <v>2015</v>
      </c>
      <c r="V3561" s="11">
        <v>42193.762824074067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 s="6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0">
        <f t="shared" si="389"/>
        <v>42115.556319444448</v>
      </c>
      <c r="T3562" s="10">
        <f t="shared" si="390"/>
        <v>42150.781249999993</v>
      </c>
      <c r="U3562">
        <f t="shared" si="391"/>
        <v>2015</v>
      </c>
      <c r="V3562" s="11">
        <v>42115.556319444448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 s="6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0">
        <f t="shared" si="389"/>
        <v>42203.346967592595</v>
      </c>
      <c r="T3563" s="10">
        <f t="shared" si="390"/>
        <v>42221.441666666658</v>
      </c>
      <c r="U3563">
        <f t="shared" si="391"/>
        <v>2015</v>
      </c>
      <c r="V3563" s="11">
        <v>42203.346967592595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 s="6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0">
        <f t="shared" si="389"/>
        <v>42433.428553240738</v>
      </c>
      <c r="T3564" s="10">
        <f t="shared" si="390"/>
        <v>42442.583333333336</v>
      </c>
      <c r="U3564">
        <f t="shared" si="391"/>
        <v>2016</v>
      </c>
      <c r="V3564" s="11">
        <v>42433.428553240738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 s="6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0">
        <f t="shared" si="389"/>
        <v>42555.33861111111</v>
      </c>
      <c r="T3565" s="10">
        <f t="shared" si="390"/>
        <v>42583.458333333336</v>
      </c>
      <c r="U3565">
        <f t="shared" si="391"/>
        <v>2016</v>
      </c>
      <c r="V3565" s="11">
        <v>42555.33861111111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 s="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0">
        <f t="shared" si="389"/>
        <v>42236.289918981485</v>
      </c>
      <c r="T3566" s="10">
        <f t="shared" si="390"/>
        <v>42282.333333333336</v>
      </c>
      <c r="U3566">
        <f t="shared" si="391"/>
        <v>2015</v>
      </c>
      <c r="V3566" s="11">
        <v>42236.289918981485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 s="6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0">
        <f t="shared" si="389"/>
        <v>41974.409814814811</v>
      </c>
      <c r="T3567" s="10">
        <f t="shared" si="390"/>
        <v>42004.409814814811</v>
      </c>
      <c r="U3567">
        <f t="shared" si="391"/>
        <v>2014</v>
      </c>
      <c r="V3567" s="11">
        <v>41974.409814814811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 s="6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0">
        <f t="shared" si="389"/>
        <v>41997.174571759257</v>
      </c>
      <c r="T3568" s="10">
        <f t="shared" si="390"/>
        <v>42027.174571759257</v>
      </c>
      <c r="U3568">
        <f t="shared" si="391"/>
        <v>2014</v>
      </c>
      <c r="V3568" s="11">
        <v>41997.174571759257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 s="6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0">
        <f t="shared" si="389"/>
        <v>42135.477361111109</v>
      </c>
      <c r="T3569" s="10">
        <f t="shared" si="390"/>
        <v>42165.477361111109</v>
      </c>
      <c r="U3569">
        <f t="shared" si="391"/>
        <v>2015</v>
      </c>
      <c r="V3569" s="11">
        <v>42135.477361111109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 s="6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0">
        <f t="shared" si="389"/>
        <v>41869.407337962963</v>
      </c>
      <c r="T3570" s="10">
        <f t="shared" si="390"/>
        <v>41899.407337962963</v>
      </c>
      <c r="U3570">
        <f t="shared" si="391"/>
        <v>2014</v>
      </c>
      <c r="V3570" s="11">
        <v>41869.407337962963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 s="6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0">
        <f t="shared" si="389"/>
        <v>41982.355277777773</v>
      </c>
      <c r="T3571" s="10">
        <f t="shared" si="390"/>
        <v>42012.355277777773</v>
      </c>
      <c r="U3571">
        <f t="shared" si="391"/>
        <v>2014</v>
      </c>
      <c r="V3571" s="11">
        <v>41982.355277777773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 s="6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0">
        <f t="shared" si="389"/>
        <v>41975.998645833337</v>
      </c>
      <c r="T3572" s="10">
        <f t="shared" si="390"/>
        <v>42003.958333333336</v>
      </c>
      <c r="U3572">
        <f t="shared" si="391"/>
        <v>2014</v>
      </c>
      <c r="V3572" s="11">
        <v>41975.998645833337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 s="6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0">
        <f t="shared" si="389"/>
        <v>41912.525613425925</v>
      </c>
      <c r="T3573" s="10">
        <f t="shared" si="390"/>
        <v>41942.525613425925</v>
      </c>
      <c r="U3573">
        <f t="shared" si="391"/>
        <v>2014</v>
      </c>
      <c r="V3573" s="11">
        <v>41912.525613425925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 s="6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0">
        <f t="shared" si="389"/>
        <v>42146.23706018518</v>
      </c>
      <c r="T3574" s="10">
        <f t="shared" si="390"/>
        <v>42176.23706018518</v>
      </c>
      <c r="U3574">
        <f t="shared" si="391"/>
        <v>2015</v>
      </c>
      <c r="V3574" s="11">
        <v>42146.23706018518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 s="6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0">
        <f t="shared" si="389"/>
        <v>41921.042199074072</v>
      </c>
      <c r="T3575" s="10">
        <f t="shared" si="390"/>
        <v>41951.083865740737</v>
      </c>
      <c r="U3575">
        <f t="shared" si="391"/>
        <v>2014</v>
      </c>
      <c r="V3575" s="11">
        <v>41921.042199074072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 s="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0">
        <f t="shared" si="389"/>
        <v>41926.609351851846</v>
      </c>
      <c r="T3576" s="10">
        <f t="shared" si="390"/>
        <v>41956.651018518511</v>
      </c>
      <c r="U3576">
        <f t="shared" si="391"/>
        <v>2014</v>
      </c>
      <c r="V3576" s="11">
        <v>41926.609351851846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 s="6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0">
        <f t="shared" si="389"/>
        <v>42561.450543981475</v>
      </c>
      <c r="T3577" s="10">
        <f t="shared" si="390"/>
        <v>42592.832638888889</v>
      </c>
      <c r="U3577">
        <f t="shared" si="391"/>
        <v>2016</v>
      </c>
      <c r="V3577" s="11">
        <v>42561.450543981475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 s="6">
        <f t="shared" si="386"/>
        <v>20</v>
      </c>
      <c r="Q3578" t="str">
        <f t="shared" si="387"/>
        <v>theater</v>
      </c>
      <c r="R3578" t="str">
        <f t="shared" si="388"/>
        <v>plays</v>
      </c>
      <c r="S3578" s="10">
        <f t="shared" si="389"/>
        <v>42649.215902777774</v>
      </c>
      <c r="T3578" s="10">
        <f t="shared" si="390"/>
        <v>42709.257569444446</v>
      </c>
      <c r="U3578">
        <f t="shared" si="391"/>
        <v>2016</v>
      </c>
      <c r="V3578" s="11">
        <v>42649.215902777774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 s="6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0">
        <f t="shared" si="389"/>
        <v>42093.453506944446</v>
      </c>
      <c r="T3579" s="10">
        <f t="shared" si="390"/>
        <v>42119.936111111114</v>
      </c>
      <c r="U3579">
        <f t="shared" si="391"/>
        <v>2015</v>
      </c>
      <c r="V3579" s="11">
        <v>42093.453506944446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 s="6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0">
        <f t="shared" si="389"/>
        <v>42460.400196759256</v>
      </c>
      <c r="T3580" s="10">
        <f t="shared" si="390"/>
        <v>42490.400196759256</v>
      </c>
      <c r="U3580">
        <f t="shared" si="391"/>
        <v>2016</v>
      </c>
      <c r="V3580" s="11">
        <v>42460.400196759256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 s="6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0">
        <f t="shared" si="389"/>
        <v>42430.428888888891</v>
      </c>
      <c r="T3581" s="10">
        <f t="shared" si="390"/>
        <v>42460.38722222222</v>
      </c>
      <c r="U3581">
        <f t="shared" si="391"/>
        <v>2016</v>
      </c>
      <c r="V3581" s="11">
        <v>42430.428888888891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 s="6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0">
        <f t="shared" si="389"/>
        <v>42025.842847222222</v>
      </c>
      <c r="T3582" s="10">
        <f t="shared" si="390"/>
        <v>42063.874305555553</v>
      </c>
      <c r="U3582">
        <f t="shared" si="391"/>
        <v>2015</v>
      </c>
      <c r="V3582" s="11">
        <v>42025.842847222222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 s="6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0">
        <f t="shared" si="389"/>
        <v>41836.13784722222</v>
      </c>
      <c r="T3583" s="10">
        <f t="shared" si="390"/>
        <v>41850.13784722222</v>
      </c>
      <c r="U3583">
        <f t="shared" si="391"/>
        <v>2014</v>
      </c>
      <c r="V3583" s="11">
        <v>41836.13784722222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 s="6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0">
        <f t="shared" si="389"/>
        <v>42450.762523148143</v>
      </c>
      <c r="T3584" s="10">
        <f t="shared" si="390"/>
        <v>42464.762523148143</v>
      </c>
      <c r="U3584">
        <f t="shared" si="391"/>
        <v>2016</v>
      </c>
      <c r="V3584" s="11">
        <v>42450.762523148143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 s="6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0">
        <f t="shared" si="389"/>
        <v>42418.092650462961</v>
      </c>
      <c r="T3585" s="10">
        <f t="shared" si="390"/>
        <v>42478.050983796296</v>
      </c>
      <c r="U3585">
        <f t="shared" si="391"/>
        <v>2016</v>
      </c>
      <c r="V3585" s="11">
        <v>42418.092650462961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1.155</v>
      </c>
      <c r="P3586" s="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0">
        <f t="shared" si="389"/>
        <v>42167.983148148145</v>
      </c>
      <c r="T3586" s="10">
        <f t="shared" si="390"/>
        <v>42197.983148148145</v>
      </c>
      <c r="U3586">
        <f t="shared" si="391"/>
        <v>2015</v>
      </c>
      <c r="V3586" s="11">
        <v>42167.983148148145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E3587/D3587</f>
        <v>1.1911764705882353</v>
      </c>
      <c r="P3587" s="6">
        <f t="shared" ref="P3587:P3650" si="393">E3587/L3587</f>
        <v>176.08695652173913</v>
      </c>
      <c r="Q3587" t="str">
        <f t="shared" ref="Q3587:Q3650" si="394">LEFT(N3587,FIND("/",N3587)-1)</f>
        <v>theater</v>
      </c>
      <c r="R3587" t="str">
        <f t="shared" ref="R3587:R3650" si="395">MID(N3587,FIND("/",N3587)+1,LEN(N3587))</f>
        <v>plays</v>
      </c>
      <c r="S3587" s="10">
        <f t="shared" ref="S3587:S3650" si="396">(((J3587/60)/60)/24)+DATE(1970,1,1)+(-8/24)</f>
        <v>41964.382986111108</v>
      </c>
      <c r="T3587" s="10">
        <f t="shared" ref="T3587:T3650" si="397">(((I3587/60)/60)/24)+DATE(1970,1,1)+(-8/24)</f>
        <v>41994.382986111108</v>
      </c>
      <c r="U3587">
        <f t="shared" ref="U3587:U3650" si="398">YEAR(S3587)</f>
        <v>2014</v>
      </c>
      <c r="V3587" s="11">
        <v>41964.382986111108</v>
      </c>
    </row>
    <row r="3588" spans="1:2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 s="6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0">
        <f t="shared" si="396"/>
        <v>42576.364236111105</v>
      </c>
      <c r="T3588" s="10">
        <f t="shared" si="397"/>
        <v>42636.364236111105</v>
      </c>
      <c r="U3588">
        <f t="shared" si="398"/>
        <v>2016</v>
      </c>
      <c r="V3588" s="11">
        <v>42576.364236111105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 s="6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0">
        <f t="shared" si="396"/>
        <v>42503.206643518519</v>
      </c>
      <c r="T3589" s="10">
        <f t="shared" si="397"/>
        <v>42548.458333333336</v>
      </c>
      <c r="U3589">
        <f t="shared" si="398"/>
        <v>2016</v>
      </c>
      <c r="V3589" s="11">
        <v>42503.206643518519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 s="6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0">
        <f t="shared" si="396"/>
        <v>42101.495486111111</v>
      </c>
      <c r="T3590" s="10">
        <f t="shared" si="397"/>
        <v>42123.624999999993</v>
      </c>
      <c r="U3590">
        <f t="shared" si="398"/>
        <v>2015</v>
      </c>
      <c r="V3590" s="11">
        <v>42101.495486111111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 s="6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0">
        <f t="shared" si="396"/>
        <v>42125.314201388886</v>
      </c>
      <c r="T3591" s="10">
        <f t="shared" si="397"/>
        <v>42150.314201388886</v>
      </c>
      <c r="U3591">
        <f t="shared" si="398"/>
        <v>2015</v>
      </c>
      <c r="V3591" s="11">
        <v>42125.314201388886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 s="6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0">
        <f t="shared" si="396"/>
        <v>41902.000393518516</v>
      </c>
      <c r="T3592" s="10">
        <f t="shared" si="397"/>
        <v>41932.000393518516</v>
      </c>
      <c r="U3592">
        <f t="shared" si="398"/>
        <v>2014</v>
      </c>
      <c r="V3592" s="11">
        <v>41902.000393518516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 s="6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0">
        <f t="shared" si="396"/>
        <v>42003.61509259259</v>
      </c>
      <c r="T3593" s="10">
        <f t="shared" si="397"/>
        <v>42027.874305555553</v>
      </c>
      <c r="U3593">
        <f t="shared" si="398"/>
        <v>2014</v>
      </c>
      <c r="V3593" s="11">
        <v>42003.61509259259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 s="6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0">
        <f t="shared" si="396"/>
        <v>41988.496608796289</v>
      </c>
      <c r="T3594" s="10">
        <f t="shared" si="397"/>
        <v>42045.874305555553</v>
      </c>
      <c r="U3594">
        <f t="shared" si="398"/>
        <v>2014</v>
      </c>
      <c r="V3594" s="11">
        <v>41988.496608796289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 s="6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0">
        <f t="shared" si="396"/>
        <v>41974.565266203703</v>
      </c>
      <c r="T3595" s="10">
        <f t="shared" si="397"/>
        <v>42009.518055555549</v>
      </c>
      <c r="U3595">
        <f t="shared" si="398"/>
        <v>2014</v>
      </c>
      <c r="V3595" s="11">
        <v>41974.565266203703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 s="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0">
        <f t="shared" si="396"/>
        <v>42591.733587962961</v>
      </c>
      <c r="T3596" s="10">
        <f t="shared" si="397"/>
        <v>42616.733587962961</v>
      </c>
      <c r="U3596">
        <f t="shared" si="398"/>
        <v>2016</v>
      </c>
      <c r="V3596" s="11">
        <v>42591.733587962961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 s="6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0">
        <f t="shared" si="396"/>
        <v>42049.675034722219</v>
      </c>
      <c r="T3597" s="10">
        <f t="shared" si="397"/>
        <v>42075.957638888889</v>
      </c>
      <c r="U3597">
        <f t="shared" si="398"/>
        <v>2015</v>
      </c>
      <c r="V3597" s="11">
        <v>42049.675034722219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 s="6">
        <f t="shared" si="393"/>
        <v>79</v>
      </c>
      <c r="Q3598" t="str">
        <f t="shared" si="394"/>
        <v>theater</v>
      </c>
      <c r="R3598" t="str">
        <f t="shared" si="395"/>
        <v>plays</v>
      </c>
      <c r="S3598" s="10">
        <f t="shared" si="396"/>
        <v>41856.381736111107</v>
      </c>
      <c r="T3598" s="10">
        <f t="shared" si="397"/>
        <v>41877.381736111107</v>
      </c>
      <c r="U3598">
        <f t="shared" si="398"/>
        <v>2014</v>
      </c>
      <c r="V3598" s="11">
        <v>41856.381736111107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 s="6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0">
        <f t="shared" si="396"/>
        <v>42417.252199074072</v>
      </c>
      <c r="T3599" s="10">
        <f t="shared" si="397"/>
        <v>42431.915972222218</v>
      </c>
      <c r="U3599">
        <f t="shared" si="398"/>
        <v>2016</v>
      </c>
      <c r="V3599" s="11">
        <v>42417.252199074072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 s="6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0">
        <f t="shared" si="396"/>
        <v>41866.465532407405</v>
      </c>
      <c r="T3600" s="10">
        <f t="shared" si="397"/>
        <v>41884.874305555553</v>
      </c>
      <c r="U3600">
        <f t="shared" si="398"/>
        <v>2014</v>
      </c>
      <c r="V3600" s="11">
        <v>41866.465532407405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 s="6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0">
        <f t="shared" si="396"/>
        <v>42220.461539351854</v>
      </c>
      <c r="T3601" s="10">
        <f t="shared" si="397"/>
        <v>42245.666666666664</v>
      </c>
      <c r="U3601">
        <f t="shared" si="398"/>
        <v>2015</v>
      </c>
      <c r="V3601" s="11">
        <v>42220.461539351854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 s="6">
        <f t="shared" si="393"/>
        <v>3.25</v>
      </c>
      <c r="Q3602" t="str">
        <f t="shared" si="394"/>
        <v>theater</v>
      </c>
      <c r="R3602" t="str">
        <f t="shared" si="395"/>
        <v>plays</v>
      </c>
      <c r="S3602" s="10">
        <f t="shared" si="396"/>
        <v>42628.515787037039</v>
      </c>
      <c r="T3602" s="10">
        <f t="shared" si="397"/>
        <v>42656.515787037039</v>
      </c>
      <c r="U3602">
        <f t="shared" si="398"/>
        <v>2016</v>
      </c>
      <c r="V3602" s="11">
        <v>42628.515787037039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 s="6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0">
        <f t="shared" si="396"/>
        <v>41990.665300925924</v>
      </c>
      <c r="T3603" s="10">
        <f t="shared" si="397"/>
        <v>42020.665300925924</v>
      </c>
      <c r="U3603">
        <f t="shared" si="398"/>
        <v>2014</v>
      </c>
      <c r="V3603" s="11">
        <v>41990.665300925924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 s="6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0">
        <f t="shared" si="396"/>
        <v>42447.56109953703</v>
      </c>
      <c r="T3604" s="10">
        <f t="shared" si="397"/>
        <v>42507.56109953703</v>
      </c>
      <c r="U3604">
        <f t="shared" si="398"/>
        <v>2016</v>
      </c>
      <c r="V3604" s="11">
        <v>42447.56109953703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 s="6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0">
        <f t="shared" si="396"/>
        <v>42283.531018518515</v>
      </c>
      <c r="T3605" s="10">
        <f t="shared" si="397"/>
        <v>42313.572685185187</v>
      </c>
      <c r="U3605">
        <f t="shared" si="398"/>
        <v>2015</v>
      </c>
      <c r="V3605" s="11">
        <v>42283.531018518515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 s="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0">
        <f t="shared" si="396"/>
        <v>42482.68236111111</v>
      </c>
      <c r="T3606" s="10">
        <f t="shared" si="397"/>
        <v>42488.957638888889</v>
      </c>
      <c r="U3606">
        <f t="shared" si="398"/>
        <v>2016</v>
      </c>
      <c r="V3606" s="11">
        <v>42482.68236111111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 s="6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0">
        <f t="shared" si="396"/>
        <v>42383.459791666661</v>
      </c>
      <c r="T3607" s="10">
        <f t="shared" si="397"/>
        <v>42413.459791666661</v>
      </c>
      <c r="U3607">
        <f t="shared" si="398"/>
        <v>2016</v>
      </c>
      <c r="V3607" s="11">
        <v>42383.459791666661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 s="6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0">
        <f t="shared" si="396"/>
        <v>42566.271493055552</v>
      </c>
      <c r="T3608" s="10">
        <f t="shared" si="397"/>
        <v>42596.271493055552</v>
      </c>
      <c r="U3608">
        <f t="shared" si="398"/>
        <v>2016</v>
      </c>
      <c r="V3608" s="11">
        <v>42566.271493055552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 s="6">
        <f t="shared" si="393"/>
        <v>29</v>
      </c>
      <c r="Q3609" t="str">
        <f t="shared" si="394"/>
        <v>theater</v>
      </c>
      <c r="R3609" t="str">
        <f t="shared" si="395"/>
        <v>plays</v>
      </c>
      <c r="S3609" s="10">
        <f t="shared" si="396"/>
        <v>42338.630578703705</v>
      </c>
      <c r="T3609" s="10">
        <f t="shared" si="397"/>
        <v>42352.666666666664</v>
      </c>
      <c r="U3609">
        <f t="shared" si="398"/>
        <v>2015</v>
      </c>
      <c r="V3609" s="11">
        <v>42338.630578703705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 s="6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0">
        <f t="shared" si="396"/>
        <v>42506.37604166667</v>
      </c>
      <c r="T3610" s="10">
        <f t="shared" si="397"/>
        <v>42538.249999999993</v>
      </c>
      <c r="U3610">
        <f t="shared" si="398"/>
        <v>2016</v>
      </c>
      <c r="V3610" s="11">
        <v>42506.37604166667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 s="6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0">
        <f t="shared" si="396"/>
        <v>42429.658391203695</v>
      </c>
      <c r="T3611" s="10">
        <f t="shared" si="397"/>
        <v>42459.616724537038</v>
      </c>
      <c r="U3611">
        <f t="shared" si="398"/>
        <v>2016</v>
      </c>
      <c r="V3611" s="11">
        <v>42429.658391203695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 s="6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0">
        <f t="shared" si="396"/>
        <v>42203.09879629629</v>
      </c>
      <c r="T3612" s="10">
        <f t="shared" si="397"/>
        <v>42233.09879629629</v>
      </c>
      <c r="U3612">
        <f t="shared" si="398"/>
        <v>2015</v>
      </c>
      <c r="V3612" s="11">
        <v>42203.09879629629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 s="6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0">
        <f t="shared" si="396"/>
        <v>42072.037048611113</v>
      </c>
      <c r="T3613" s="10">
        <f t="shared" si="397"/>
        <v>42102.037048611113</v>
      </c>
      <c r="U3613">
        <f t="shared" si="398"/>
        <v>2015</v>
      </c>
      <c r="V3613" s="11">
        <v>42072.037048611113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 s="6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0">
        <f t="shared" si="396"/>
        <v>41789.393645833334</v>
      </c>
      <c r="T3614" s="10">
        <f t="shared" si="397"/>
        <v>41799.393645833334</v>
      </c>
      <c r="U3614">
        <f t="shared" si="398"/>
        <v>2014</v>
      </c>
      <c r="V3614" s="11">
        <v>41789.393645833334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 s="6">
        <f t="shared" si="393"/>
        <v>62.5</v>
      </c>
      <c r="Q3615" t="str">
        <f t="shared" si="394"/>
        <v>theater</v>
      </c>
      <c r="R3615" t="str">
        <f t="shared" si="395"/>
        <v>plays</v>
      </c>
      <c r="S3615" s="10">
        <f t="shared" si="396"/>
        <v>41788.256643518514</v>
      </c>
      <c r="T3615" s="10">
        <f t="shared" si="397"/>
        <v>41818.256643518514</v>
      </c>
      <c r="U3615">
        <f t="shared" si="398"/>
        <v>2014</v>
      </c>
      <c r="V3615" s="11">
        <v>41788.256643518514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 s="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0">
        <f t="shared" si="396"/>
        <v>42143.708518518521</v>
      </c>
      <c r="T3616" s="10">
        <f t="shared" si="397"/>
        <v>42173.708518518521</v>
      </c>
      <c r="U3616">
        <f t="shared" si="398"/>
        <v>2015</v>
      </c>
      <c r="V3616" s="11">
        <v>42143.708518518521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 s="6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0">
        <f t="shared" si="396"/>
        <v>42318.260370370372</v>
      </c>
      <c r="T3617" s="10">
        <f t="shared" si="397"/>
        <v>42348.260370370372</v>
      </c>
      <c r="U3617">
        <f t="shared" si="398"/>
        <v>2015</v>
      </c>
      <c r="V3617" s="11">
        <v>42318.260370370372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 s="6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0">
        <f t="shared" si="396"/>
        <v>42052.616481481477</v>
      </c>
      <c r="T3618" s="10">
        <f t="shared" si="397"/>
        <v>42082.574814814812</v>
      </c>
      <c r="U3618">
        <f t="shared" si="398"/>
        <v>2015</v>
      </c>
      <c r="V3618" s="11">
        <v>42052.616481481477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 s="6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0">
        <f t="shared" si="396"/>
        <v>42779.276956018519</v>
      </c>
      <c r="T3619" s="10">
        <f t="shared" si="397"/>
        <v>42793.666666666664</v>
      </c>
      <c r="U3619">
        <f t="shared" si="398"/>
        <v>2017</v>
      </c>
      <c r="V3619" s="11">
        <v>42779.276956018519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 s="6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0">
        <f t="shared" si="396"/>
        <v>42128.294560185182</v>
      </c>
      <c r="T3620" s="10">
        <f t="shared" si="397"/>
        <v>42158.294560185182</v>
      </c>
      <c r="U3620">
        <f t="shared" si="398"/>
        <v>2015</v>
      </c>
      <c r="V3620" s="11">
        <v>42128.294560185182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 s="6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0">
        <f t="shared" si="396"/>
        <v>42660.79891203704</v>
      </c>
      <c r="T3621" s="10">
        <f t="shared" si="397"/>
        <v>42693.583333333336</v>
      </c>
      <c r="U3621">
        <f t="shared" si="398"/>
        <v>2016</v>
      </c>
      <c r="V3621" s="11">
        <v>42660.79891203704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 s="6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0">
        <f t="shared" si="396"/>
        <v>42037.60487268518</v>
      </c>
      <c r="T3622" s="10">
        <f t="shared" si="397"/>
        <v>42067.833333333336</v>
      </c>
      <c r="U3622">
        <f t="shared" si="398"/>
        <v>2015</v>
      </c>
      <c r="V3622" s="11">
        <v>42037.60487268518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 s="6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0">
        <f t="shared" si="396"/>
        <v>42619.602361111109</v>
      </c>
      <c r="T3623" s="10">
        <f t="shared" si="397"/>
        <v>42643.541666666664</v>
      </c>
      <c r="U3623">
        <f t="shared" si="398"/>
        <v>2016</v>
      </c>
      <c r="V3623" s="11">
        <v>42619.602361111109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 s="6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0">
        <f t="shared" si="396"/>
        <v>41876.888553240737</v>
      </c>
      <c r="T3624" s="10">
        <f t="shared" si="397"/>
        <v>41909.807638888888</v>
      </c>
      <c r="U3624">
        <f t="shared" si="398"/>
        <v>2014</v>
      </c>
      <c r="V3624" s="11">
        <v>41876.888553240737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 s="6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0">
        <f t="shared" si="396"/>
        <v>41828.403587962959</v>
      </c>
      <c r="T3625" s="10">
        <f t="shared" si="397"/>
        <v>41845.958333333328</v>
      </c>
      <c r="U3625">
        <f t="shared" si="398"/>
        <v>2014</v>
      </c>
      <c r="V3625" s="11">
        <v>41828.403587962959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 s="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0">
        <f t="shared" si="396"/>
        <v>42545.440856481473</v>
      </c>
      <c r="T3626" s="10">
        <f t="shared" si="397"/>
        <v>42605.440856481473</v>
      </c>
      <c r="U3626">
        <f t="shared" si="398"/>
        <v>2016</v>
      </c>
      <c r="V3626" s="11">
        <v>42545.440856481473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 s="6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0">
        <f t="shared" si="396"/>
        <v>42157.319178240738</v>
      </c>
      <c r="T3627" s="10">
        <f t="shared" si="397"/>
        <v>42187.319178240738</v>
      </c>
      <c r="U3627">
        <f t="shared" si="398"/>
        <v>2015</v>
      </c>
      <c r="V3627" s="11">
        <v>42157.319178240738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 s="6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0">
        <f t="shared" si="396"/>
        <v>41846.333993055552</v>
      </c>
      <c r="T3628" s="10">
        <f t="shared" si="397"/>
        <v>41867.333993055552</v>
      </c>
      <c r="U3628">
        <f t="shared" si="398"/>
        <v>2014</v>
      </c>
      <c r="V3628" s="11">
        <v>41846.333993055552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 s="6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0">
        <f t="shared" si="396"/>
        <v>42460.408414351848</v>
      </c>
      <c r="T3629" s="10">
        <f t="shared" si="397"/>
        <v>42510.832638888889</v>
      </c>
      <c r="U3629">
        <f t="shared" si="398"/>
        <v>2016</v>
      </c>
      <c r="V3629" s="11">
        <v>42460.408414351848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6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0">
        <f t="shared" si="396"/>
        <v>42291.4999537037</v>
      </c>
      <c r="T3630" s="10">
        <f t="shared" si="397"/>
        <v>42351.541620370372</v>
      </c>
      <c r="U3630">
        <f t="shared" si="398"/>
        <v>2015</v>
      </c>
      <c r="V3630" s="11">
        <v>42291.4999537037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 s="6">
        <f t="shared" si="393"/>
        <v>1</v>
      </c>
      <c r="Q3631" t="str">
        <f t="shared" si="394"/>
        <v>theater</v>
      </c>
      <c r="R3631" t="str">
        <f t="shared" si="395"/>
        <v>musical</v>
      </c>
      <c r="S3631" s="10">
        <f t="shared" si="396"/>
        <v>42436.761157407404</v>
      </c>
      <c r="T3631" s="10">
        <f t="shared" si="397"/>
        <v>42495.374999999993</v>
      </c>
      <c r="U3631">
        <f t="shared" si="398"/>
        <v>2016</v>
      </c>
      <c r="V3631" s="11">
        <v>42436.761157407404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 s="6">
        <f t="shared" si="393"/>
        <v>1</v>
      </c>
      <c r="Q3632" t="str">
        <f t="shared" si="394"/>
        <v>theater</v>
      </c>
      <c r="R3632" t="str">
        <f t="shared" si="395"/>
        <v>musical</v>
      </c>
      <c r="S3632" s="10">
        <f t="shared" si="396"/>
        <v>41942.513773148145</v>
      </c>
      <c r="T3632" s="10">
        <f t="shared" si="397"/>
        <v>41972.555439814816</v>
      </c>
      <c r="U3632">
        <f t="shared" si="398"/>
        <v>2014</v>
      </c>
      <c r="V3632" s="11">
        <v>41942.513773148145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 s="6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0">
        <f t="shared" si="396"/>
        <v>41880.42010416666</v>
      </c>
      <c r="T3633" s="10">
        <f t="shared" si="397"/>
        <v>41904.832638888889</v>
      </c>
      <c r="U3633">
        <f t="shared" si="398"/>
        <v>2014</v>
      </c>
      <c r="V3633" s="11">
        <v>41880.42010416666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 s="6">
        <f t="shared" si="393"/>
        <v>100</v>
      </c>
      <c r="Q3634" t="str">
        <f t="shared" si="394"/>
        <v>theater</v>
      </c>
      <c r="R3634" t="str">
        <f t="shared" si="395"/>
        <v>musical</v>
      </c>
      <c r="S3634" s="10">
        <f t="shared" si="396"/>
        <v>41946.603576388887</v>
      </c>
      <c r="T3634" s="10">
        <f t="shared" si="397"/>
        <v>41966.603576388887</v>
      </c>
      <c r="U3634">
        <f t="shared" si="398"/>
        <v>2014</v>
      </c>
      <c r="V3634" s="11">
        <v>41946.603576388887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 s="6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0">
        <f t="shared" si="396"/>
        <v>42649.290127314809</v>
      </c>
      <c r="T3635" s="10">
        <f t="shared" si="397"/>
        <v>42692.708333333336</v>
      </c>
      <c r="U3635">
        <f t="shared" si="398"/>
        <v>2016</v>
      </c>
      <c r="V3635" s="11">
        <v>42649.290127314809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 s="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0">
        <f t="shared" si="396"/>
        <v>42700.833032407405</v>
      </c>
      <c r="T3636" s="10">
        <f t="shared" si="397"/>
        <v>42748.832638888889</v>
      </c>
      <c r="U3636">
        <f t="shared" si="398"/>
        <v>2016</v>
      </c>
      <c r="V3636" s="11">
        <v>42700.833032407405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 s="6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0">
        <f t="shared" si="396"/>
        <v>42450.549490740734</v>
      </c>
      <c r="T3637" s="10">
        <f t="shared" si="397"/>
        <v>42480.549490740734</v>
      </c>
      <c r="U3637">
        <f t="shared" si="398"/>
        <v>2016</v>
      </c>
      <c r="V3637" s="11">
        <v>42450.549490740734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6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0">
        <f t="shared" si="396"/>
        <v>42226.361446759263</v>
      </c>
      <c r="T3638" s="10">
        <f t="shared" si="397"/>
        <v>42261.361446759263</v>
      </c>
      <c r="U3638">
        <f t="shared" si="398"/>
        <v>2015</v>
      </c>
      <c r="V3638" s="11">
        <v>42226.361446759263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 s="6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0">
        <f t="shared" si="396"/>
        <v>41975.367303240739</v>
      </c>
      <c r="T3639" s="10">
        <f t="shared" si="397"/>
        <v>42005.367303240739</v>
      </c>
      <c r="U3639">
        <f t="shared" si="398"/>
        <v>2014</v>
      </c>
      <c r="V3639" s="11">
        <v>41975.367303240739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 s="6">
        <f t="shared" si="393"/>
        <v>108</v>
      </c>
      <c r="Q3640" t="str">
        <f t="shared" si="394"/>
        <v>theater</v>
      </c>
      <c r="R3640" t="str">
        <f t="shared" si="395"/>
        <v>musical</v>
      </c>
      <c r="S3640" s="10">
        <f t="shared" si="396"/>
        <v>42053.339490740742</v>
      </c>
      <c r="T3640" s="10">
        <f t="shared" si="397"/>
        <v>42113.29782407407</v>
      </c>
      <c r="U3640">
        <f t="shared" si="398"/>
        <v>2015</v>
      </c>
      <c r="V3640" s="11">
        <v>42053.339490740742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 s="6">
        <f t="shared" si="393"/>
        <v>1</v>
      </c>
      <c r="Q3641" t="str">
        <f t="shared" si="394"/>
        <v>theater</v>
      </c>
      <c r="R3641" t="str">
        <f t="shared" si="395"/>
        <v>musical</v>
      </c>
      <c r="S3641" s="10">
        <f t="shared" si="396"/>
        <v>42590.343819444439</v>
      </c>
      <c r="T3641" s="10">
        <f t="shared" si="397"/>
        <v>42650.299305555549</v>
      </c>
      <c r="U3641">
        <f t="shared" si="398"/>
        <v>2016</v>
      </c>
      <c r="V3641" s="11">
        <v>42590.343819444439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 s="6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0">
        <f t="shared" si="396"/>
        <v>42104.448263888888</v>
      </c>
      <c r="T3642" s="10">
        <f t="shared" si="397"/>
        <v>42134.448263888888</v>
      </c>
      <c r="U3642">
        <f t="shared" si="398"/>
        <v>2015</v>
      </c>
      <c r="V3642" s="11">
        <v>42104.448263888888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6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0">
        <f t="shared" si="396"/>
        <v>41899.293738425928</v>
      </c>
      <c r="T3643" s="10">
        <f t="shared" si="397"/>
        <v>41916.875</v>
      </c>
      <c r="U3643">
        <f t="shared" si="398"/>
        <v>2014</v>
      </c>
      <c r="V3643" s="11">
        <v>41899.293738425928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 s="6">
        <f t="shared" si="393"/>
        <v>7.5</v>
      </c>
      <c r="Q3644" t="str">
        <f t="shared" si="394"/>
        <v>theater</v>
      </c>
      <c r="R3644" t="str">
        <f t="shared" si="395"/>
        <v>musical</v>
      </c>
      <c r="S3644" s="10">
        <f t="shared" si="396"/>
        <v>42297.482951388891</v>
      </c>
      <c r="T3644" s="10">
        <f t="shared" si="397"/>
        <v>42338.374999999993</v>
      </c>
      <c r="U3644">
        <f t="shared" si="398"/>
        <v>2015</v>
      </c>
      <c r="V3644" s="11">
        <v>42297.482951388891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6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0">
        <f t="shared" si="396"/>
        <v>42284.810636574075</v>
      </c>
      <c r="T3645" s="10">
        <f t="shared" si="397"/>
        <v>42324.852303240739</v>
      </c>
      <c r="U3645">
        <f t="shared" si="398"/>
        <v>2015</v>
      </c>
      <c r="V3645" s="11">
        <v>42284.810636574075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 s="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0">
        <f t="shared" si="396"/>
        <v>42408.908414351848</v>
      </c>
      <c r="T3646" s="10">
        <f t="shared" si="397"/>
        <v>42436.874305555553</v>
      </c>
      <c r="U3646">
        <f t="shared" si="398"/>
        <v>2016</v>
      </c>
      <c r="V3646" s="11">
        <v>42408.908414351848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 s="6">
        <f t="shared" si="393"/>
        <v>1</v>
      </c>
      <c r="Q3647" t="str">
        <f t="shared" si="394"/>
        <v>theater</v>
      </c>
      <c r="R3647" t="str">
        <f t="shared" si="395"/>
        <v>musical</v>
      </c>
      <c r="S3647" s="10">
        <f t="shared" si="396"/>
        <v>42665.637013888881</v>
      </c>
      <c r="T3647" s="10">
        <f t="shared" si="397"/>
        <v>42695.678680555553</v>
      </c>
      <c r="U3647">
        <f t="shared" si="398"/>
        <v>2016</v>
      </c>
      <c r="V3647" s="11">
        <v>42665.637013888881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 s="6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0">
        <f t="shared" si="396"/>
        <v>42140.08798611111</v>
      </c>
      <c r="T3648" s="10">
        <f t="shared" si="397"/>
        <v>42171.645833333336</v>
      </c>
      <c r="U3648">
        <f t="shared" si="398"/>
        <v>2015</v>
      </c>
      <c r="V3648" s="11">
        <v>42140.08798611111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 s="6">
        <f t="shared" si="393"/>
        <v>15</v>
      </c>
      <c r="Q3649" t="str">
        <f t="shared" si="394"/>
        <v>theater</v>
      </c>
      <c r="R3649" t="str">
        <f t="shared" si="395"/>
        <v>musical</v>
      </c>
      <c r="S3649" s="10">
        <f t="shared" si="396"/>
        <v>42598.415821759256</v>
      </c>
      <c r="T3649" s="10">
        <f t="shared" si="397"/>
        <v>42643.415821759256</v>
      </c>
      <c r="U3649">
        <f t="shared" si="398"/>
        <v>2016</v>
      </c>
      <c r="V3649" s="11">
        <v>42598.415821759256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1.003825</v>
      </c>
      <c r="P3650" s="6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0">
        <f t="shared" si="396"/>
        <v>41886.958854166667</v>
      </c>
      <c r="T3650" s="10">
        <f t="shared" si="397"/>
        <v>41916.958854166667</v>
      </c>
      <c r="U3650">
        <f t="shared" si="398"/>
        <v>2014</v>
      </c>
      <c r="V3650" s="11">
        <v>41886.958854166667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E3651/D3651</f>
        <v>1.04</v>
      </c>
      <c r="P3651" s="6">
        <f t="shared" ref="P3651:P3714" si="400">E3651/L3651</f>
        <v>97.5</v>
      </c>
      <c r="Q3651" t="str">
        <f t="shared" ref="Q3651:Q3714" si="401">LEFT(N3651,FIND("/",N3651)-1)</f>
        <v>theater</v>
      </c>
      <c r="R3651" t="str">
        <f t="shared" ref="R3651:R3714" si="402">MID(N3651,FIND("/",N3651)+1,LEN(N3651))</f>
        <v>plays</v>
      </c>
      <c r="S3651" s="10">
        <f t="shared" ref="S3651:S3714" si="403">(((J3651/60)/60)/24)+DATE(1970,1,1)+(-8/24)</f>
        <v>41780.379560185182</v>
      </c>
      <c r="T3651" s="10">
        <f t="shared" ref="T3651:T3714" si="404">(((I3651/60)/60)/24)+DATE(1970,1,1)+(-8/24)</f>
        <v>41806.379560185182</v>
      </c>
      <c r="U3651">
        <f t="shared" ref="U3651:U3714" si="405">YEAR(S3651)</f>
        <v>2014</v>
      </c>
      <c r="V3651" s="11">
        <v>41780.379560185182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6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0">
        <f t="shared" si="403"/>
        <v>42381.145648148151</v>
      </c>
      <c r="T3652" s="10">
        <f t="shared" si="404"/>
        <v>42402.145648148151</v>
      </c>
      <c r="U3652">
        <f t="shared" si="405"/>
        <v>2016</v>
      </c>
      <c r="V3652" s="11">
        <v>42381.145648148151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 s="6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0">
        <f t="shared" si="403"/>
        <v>41828.312986111108</v>
      </c>
      <c r="T3653" s="10">
        <f t="shared" si="404"/>
        <v>41861.332638888889</v>
      </c>
      <c r="U3653">
        <f t="shared" si="405"/>
        <v>2014</v>
      </c>
      <c r="V3653" s="11">
        <v>41828.312986111108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 s="6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0">
        <f t="shared" si="403"/>
        <v>42596.311365740738</v>
      </c>
      <c r="T3654" s="10">
        <f t="shared" si="404"/>
        <v>42606.832638888889</v>
      </c>
      <c r="U3654">
        <f t="shared" si="405"/>
        <v>2016</v>
      </c>
      <c r="V3654" s="11">
        <v>42596.311365740738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 s="6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0">
        <f t="shared" si="403"/>
        <v>42191.030173611107</v>
      </c>
      <c r="T3655" s="10">
        <f t="shared" si="404"/>
        <v>42221.030173611107</v>
      </c>
      <c r="U3655">
        <f t="shared" si="405"/>
        <v>2015</v>
      </c>
      <c r="V3655" s="11">
        <v>42191.030173611107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 s="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0">
        <f t="shared" si="403"/>
        <v>42440.08317129629</v>
      </c>
      <c r="T3656" s="10">
        <f t="shared" si="404"/>
        <v>42463.374999999993</v>
      </c>
      <c r="U3656">
        <f t="shared" si="405"/>
        <v>2016</v>
      </c>
      <c r="V3656" s="11">
        <v>42440.08317129629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 s="6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0">
        <f t="shared" si="403"/>
        <v>42173.469884259255</v>
      </c>
      <c r="T3657" s="10">
        <f t="shared" si="404"/>
        <v>42202.957638888889</v>
      </c>
      <c r="U3657">
        <f t="shared" si="405"/>
        <v>2015</v>
      </c>
      <c r="V3657" s="11">
        <v>42173.469884259255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 s="6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0">
        <f t="shared" si="403"/>
        <v>42737.57680555556</v>
      </c>
      <c r="T3658" s="10">
        <f t="shared" si="404"/>
        <v>42767.624305555553</v>
      </c>
      <c r="U3658">
        <f t="shared" si="405"/>
        <v>2017</v>
      </c>
      <c r="V3658" s="11">
        <v>42737.57680555556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 s="6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0">
        <f t="shared" si="403"/>
        <v>42499.296516203707</v>
      </c>
      <c r="T3659" s="10">
        <f t="shared" si="404"/>
        <v>42522.570833333331</v>
      </c>
      <c r="U3659">
        <f t="shared" si="405"/>
        <v>2016</v>
      </c>
      <c r="V3659" s="11">
        <v>42499.296516203707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 s="6">
        <f t="shared" si="400"/>
        <v>75.5</v>
      </c>
      <c r="Q3660" t="str">
        <f t="shared" si="401"/>
        <v>theater</v>
      </c>
      <c r="R3660" t="str">
        <f t="shared" si="402"/>
        <v>plays</v>
      </c>
      <c r="S3660" s="10">
        <f t="shared" si="403"/>
        <v>41775.525231481479</v>
      </c>
      <c r="T3660" s="10">
        <f t="shared" si="404"/>
        <v>41821.832638888889</v>
      </c>
      <c r="U3660">
        <f t="shared" si="405"/>
        <v>2014</v>
      </c>
      <c r="V3660" s="11">
        <v>41775.525231481479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 s="6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0">
        <f t="shared" si="403"/>
        <v>42054.943865740737</v>
      </c>
      <c r="T3661" s="10">
        <f t="shared" si="404"/>
        <v>42082.277083333327</v>
      </c>
      <c r="U3661">
        <f t="shared" si="405"/>
        <v>2015</v>
      </c>
      <c r="V3661" s="11">
        <v>42054.943865740737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6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0">
        <f t="shared" si="403"/>
        <v>41971.547743055555</v>
      </c>
      <c r="T3662" s="10">
        <f t="shared" si="404"/>
        <v>41996.547743055555</v>
      </c>
      <c r="U3662">
        <f t="shared" si="405"/>
        <v>2014</v>
      </c>
      <c r="V3662" s="11">
        <v>41971.547743055555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 s="6">
        <f t="shared" si="400"/>
        <v>92.5</v>
      </c>
      <c r="Q3663" t="str">
        <f t="shared" si="401"/>
        <v>theater</v>
      </c>
      <c r="R3663" t="str">
        <f t="shared" si="402"/>
        <v>plays</v>
      </c>
      <c r="S3663" s="10">
        <f t="shared" si="403"/>
        <v>42447.563333333332</v>
      </c>
      <c r="T3663" s="10">
        <f t="shared" si="404"/>
        <v>42469.833333333336</v>
      </c>
      <c r="U3663">
        <f t="shared" si="405"/>
        <v>2016</v>
      </c>
      <c r="V3663" s="11">
        <v>42447.563333333332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 s="6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0">
        <f t="shared" si="403"/>
        <v>42063.886736111112</v>
      </c>
      <c r="T3664" s="10">
        <f t="shared" si="404"/>
        <v>42093.84506944444</v>
      </c>
      <c r="U3664">
        <f t="shared" si="405"/>
        <v>2015</v>
      </c>
      <c r="V3664" s="11">
        <v>42063.886736111112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 s="6">
        <f t="shared" si="400"/>
        <v>26</v>
      </c>
      <c r="Q3665" t="str">
        <f t="shared" si="401"/>
        <v>theater</v>
      </c>
      <c r="R3665" t="str">
        <f t="shared" si="402"/>
        <v>plays</v>
      </c>
      <c r="S3665" s="10">
        <f t="shared" si="403"/>
        <v>42665.118402777771</v>
      </c>
      <c r="T3665" s="10">
        <f t="shared" si="404"/>
        <v>42725.160069444442</v>
      </c>
      <c r="U3665">
        <f t="shared" si="405"/>
        <v>2016</v>
      </c>
      <c r="V3665" s="11">
        <v>42665.118402777771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 s="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0">
        <f t="shared" si="403"/>
        <v>42522.91538194444</v>
      </c>
      <c r="T3666" s="10">
        <f t="shared" si="404"/>
        <v>42536.91538194444</v>
      </c>
      <c r="U3666">
        <f t="shared" si="405"/>
        <v>2016</v>
      </c>
      <c r="V3666" s="11">
        <v>42522.91538194444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 s="6">
        <f t="shared" si="400"/>
        <v>51</v>
      </c>
      <c r="Q3667" t="str">
        <f t="shared" si="401"/>
        <v>theater</v>
      </c>
      <c r="R3667" t="str">
        <f t="shared" si="402"/>
        <v>plays</v>
      </c>
      <c r="S3667" s="10">
        <f t="shared" si="403"/>
        <v>42294.47479166666</v>
      </c>
      <c r="T3667" s="10">
        <f t="shared" si="404"/>
        <v>42305.495833333327</v>
      </c>
      <c r="U3667">
        <f t="shared" si="405"/>
        <v>2015</v>
      </c>
      <c r="V3667" s="11">
        <v>42294.47479166666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 s="6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0">
        <f t="shared" si="403"/>
        <v>41822.571550925924</v>
      </c>
      <c r="T3668" s="10">
        <f t="shared" si="404"/>
        <v>41843.958333333328</v>
      </c>
      <c r="U3668">
        <f t="shared" si="405"/>
        <v>2014</v>
      </c>
      <c r="V3668" s="11">
        <v>41822.571550925924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 s="6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0">
        <f t="shared" si="403"/>
        <v>42173.636793981481</v>
      </c>
      <c r="T3669" s="10">
        <f t="shared" si="404"/>
        <v>42203.636793981481</v>
      </c>
      <c r="U3669">
        <f t="shared" si="405"/>
        <v>2015</v>
      </c>
      <c r="V3669" s="11">
        <v>42173.636793981481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 s="6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0">
        <f t="shared" si="403"/>
        <v>42185.222824074073</v>
      </c>
      <c r="T3670" s="10">
        <f t="shared" si="404"/>
        <v>42208.439583333333</v>
      </c>
      <c r="U3670">
        <f t="shared" si="405"/>
        <v>2015</v>
      </c>
      <c r="V3670" s="11">
        <v>42185.222824074073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 s="6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0">
        <f t="shared" si="403"/>
        <v>42136.341863425921</v>
      </c>
      <c r="T3671" s="10">
        <f t="shared" si="404"/>
        <v>42166.341863425921</v>
      </c>
      <c r="U3671">
        <f t="shared" si="405"/>
        <v>2015</v>
      </c>
      <c r="V3671" s="11">
        <v>42136.341863425921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 s="6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0">
        <f t="shared" si="403"/>
        <v>42142.180682870363</v>
      </c>
      <c r="T3672" s="10">
        <f t="shared" si="404"/>
        <v>42155.624999999993</v>
      </c>
      <c r="U3672">
        <f t="shared" si="405"/>
        <v>2015</v>
      </c>
      <c r="V3672" s="11">
        <v>42142.180682870363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 s="6">
        <f t="shared" si="400"/>
        <v>88.25</v>
      </c>
      <c r="Q3673" t="str">
        <f t="shared" si="401"/>
        <v>theater</v>
      </c>
      <c r="R3673" t="str">
        <f t="shared" si="402"/>
        <v>plays</v>
      </c>
      <c r="S3673" s="10">
        <f t="shared" si="403"/>
        <v>41820.294756944444</v>
      </c>
      <c r="T3673" s="10">
        <f t="shared" si="404"/>
        <v>41840.832638888889</v>
      </c>
      <c r="U3673">
        <f t="shared" si="405"/>
        <v>2014</v>
      </c>
      <c r="V3673" s="11">
        <v>41820.294756944444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 s="6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0">
        <f t="shared" si="403"/>
        <v>41878.613240740735</v>
      </c>
      <c r="T3674" s="10">
        <f t="shared" si="404"/>
        <v>41908.613240740735</v>
      </c>
      <c r="U3674">
        <f t="shared" si="405"/>
        <v>2014</v>
      </c>
      <c r="V3674" s="11">
        <v>41878.613240740735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 s="6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0">
        <f t="shared" si="403"/>
        <v>41913.961770833332</v>
      </c>
      <c r="T3675" s="10">
        <f t="shared" si="404"/>
        <v>41948.202777777777</v>
      </c>
      <c r="U3675">
        <f t="shared" si="405"/>
        <v>2014</v>
      </c>
      <c r="V3675" s="11">
        <v>41913.961770833332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 s="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0">
        <f t="shared" si="403"/>
        <v>42556.539687499993</v>
      </c>
      <c r="T3676" s="10">
        <f t="shared" si="404"/>
        <v>42616.539687499993</v>
      </c>
      <c r="U3676">
        <f t="shared" si="405"/>
        <v>2016</v>
      </c>
      <c r="V3676" s="11">
        <v>42556.539687499993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 s="6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0">
        <f t="shared" si="403"/>
        <v>42493.263680555552</v>
      </c>
      <c r="T3677" s="10">
        <f t="shared" si="404"/>
        <v>42505.624999999993</v>
      </c>
      <c r="U3677">
        <f t="shared" si="405"/>
        <v>2016</v>
      </c>
      <c r="V3677" s="11">
        <v>42493.263680555552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 s="6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0">
        <f t="shared" si="403"/>
        <v>41876.482453703698</v>
      </c>
      <c r="T3678" s="10">
        <f t="shared" si="404"/>
        <v>41894.482453703698</v>
      </c>
      <c r="U3678">
        <f t="shared" si="405"/>
        <v>2014</v>
      </c>
      <c r="V3678" s="11">
        <v>41876.482453703698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 s="6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0">
        <f t="shared" si="403"/>
        <v>41802.240949074068</v>
      </c>
      <c r="T3679" s="10">
        <f t="shared" si="404"/>
        <v>41822.832638888889</v>
      </c>
      <c r="U3679">
        <f t="shared" si="405"/>
        <v>2014</v>
      </c>
      <c r="V3679" s="11">
        <v>41802.240949074068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 s="6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0">
        <f t="shared" si="403"/>
        <v>42120.197893518511</v>
      </c>
      <c r="T3680" s="10">
        <f t="shared" si="404"/>
        <v>42155.197893518511</v>
      </c>
      <c r="U3680">
        <f t="shared" si="405"/>
        <v>2015</v>
      </c>
      <c r="V3680" s="11">
        <v>42120.197893518511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 s="6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0">
        <f t="shared" si="403"/>
        <v>41786.428020833329</v>
      </c>
      <c r="T3681" s="10">
        <f t="shared" si="404"/>
        <v>41820.874305555553</v>
      </c>
      <c r="U3681">
        <f t="shared" si="405"/>
        <v>2014</v>
      </c>
      <c r="V3681" s="11">
        <v>41786.428020833329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 s="6">
        <f t="shared" si="400"/>
        <v>99.5</v>
      </c>
      <c r="Q3682" t="str">
        <f t="shared" si="401"/>
        <v>theater</v>
      </c>
      <c r="R3682" t="str">
        <f t="shared" si="402"/>
        <v>plays</v>
      </c>
      <c r="S3682" s="10">
        <f t="shared" si="403"/>
        <v>42627.120763888881</v>
      </c>
      <c r="T3682" s="10">
        <f t="shared" si="404"/>
        <v>42648.120763888881</v>
      </c>
      <c r="U3682">
        <f t="shared" si="405"/>
        <v>2016</v>
      </c>
      <c r="V3682" s="11">
        <v>42627.120763888881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 s="6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0">
        <f t="shared" si="403"/>
        <v>42374.318171296291</v>
      </c>
      <c r="T3683" s="10">
        <f t="shared" si="404"/>
        <v>42384.318171296291</v>
      </c>
      <c r="U3683">
        <f t="shared" si="405"/>
        <v>2016</v>
      </c>
      <c r="V3683" s="11">
        <v>42374.318171296291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 s="6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0">
        <f t="shared" si="403"/>
        <v>41772.352060185185</v>
      </c>
      <c r="T3684" s="10">
        <f t="shared" si="404"/>
        <v>41805.957638888889</v>
      </c>
      <c r="U3684">
        <f t="shared" si="405"/>
        <v>2014</v>
      </c>
      <c r="V3684" s="11">
        <v>41772.352060185185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 s="6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0">
        <f t="shared" si="403"/>
        <v>42632.783518518518</v>
      </c>
      <c r="T3685" s="10">
        <f t="shared" si="404"/>
        <v>42662.783518518518</v>
      </c>
      <c r="U3685">
        <f t="shared" si="405"/>
        <v>2016</v>
      </c>
      <c r="V3685" s="11">
        <v>42632.783518518518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 s="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0">
        <f t="shared" si="403"/>
        <v>42218.84706018518</v>
      </c>
      <c r="T3686" s="10">
        <f t="shared" si="404"/>
        <v>42248.84706018518</v>
      </c>
      <c r="U3686">
        <f t="shared" si="405"/>
        <v>2015</v>
      </c>
      <c r="V3686" s="11">
        <v>42218.84706018518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 s="6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0">
        <f t="shared" si="403"/>
        <v>41753.259942129625</v>
      </c>
      <c r="T3687" s="10">
        <f t="shared" si="404"/>
        <v>41778.541666666664</v>
      </c>
      <c r="U3687">
        <f t="shared" si="405"/>
        <v>2014</v>
      </c>
      <c r="V3687" s="11">
        <v>41753.259942129625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 s="6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0">
        <f t="shared" si="403"/>
        <v>42230.329398148147</v>
      </c>
      <c r="T3688" s="10">
        <f t="shared" si="404"/>
        <v>42244.832638888889</v>
      </c>
      <c r="U3688">
        <f t="shared" si="405"/>
        <v>2015</v>
      </c>
      <c r="V3688" s="11">
        <v>42230.329398148147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 s="6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0">
        <f t="shared" si="403"/>
        <v>41786.884895833333</v>
      </c>
      <c r="T3689" s="10">
        <f t="shared" si="404"/>
        <v>41816.884895833333</v>
      </c>
      <c r="U3689">
        <f t="shared" si="405"/>
        <v>2014</v>
      </c>
      <c r="V3689" s="11">
        <v>41786.884895833333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 s="6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0">
        <f t="shared" si="403"/>
        <v>41829.453749999993</v>
      </c>
      <c r="T3690" s="10">
        <f t="shared" si="404"/>
        <v>41859.453749999993</v>
      </c>
      <c r="U3690">
        <f t="shared" si="405"/>
        <v>2014</v>
      </c>
      <c r="V3690" s="11">
        <v>41829.453749999993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 s="6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0">
        <f t="shared" si="403"/>
        <v>42147.49350694444</v>
      </c>
      <c r="T3691" s="10">
        <f t="shared" si="404"/>
        <v>42176.600694444445</v>
      </c>
      <c r="U3691">
        <f t="shared" si="405"/>
        <v>2015</v>
      </c>
      <c r="V3691" s="11">
        <v>42147.49350694444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 s="6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0">
        <f t="shared" si="403"/>
        <v>41940.264849537038</v>
      </c>
      <c r="T3692" s="10">
        <f t="shared" si="404"/>
        <v>41970.306516203702</v>
      </c>
      <c r="U3692">
        <f t="shared" si="405"/>
        <v>2014</v>
      </c>
      <c r="V3692" s="11">
        <v>41940.264849537038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 s="6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0">
        <f t="shared" si="403"/>
        <v>42020.367233796293</v>
      </c>
      <c r="T3693" s="10">
        <f t="shared" si="404"/>
        <v>42064.874305555553</v>
      </c>
      <c r="U3693">
        <f t="shared" si="405"/>
        <v>2015</v>
      </c>
      <c r="V3693" s="11">
        <v>42020.367233796293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 s="6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0">
        <f t="shared" si="403"/>
        <v>41891.631701388884</v>
      </c>
      <c r="T3694" s="10">
        <f t="shared" si="404"/>
        <v>41900.666666666664</v>
      </c>
      <c r="U3694">
        <f t="shared" si="405"/>
        <v>2014</v>
      </c>
      <c r="V3694" s="11">
        <v>41891.631701388884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 s="6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0">
        <f t="shared" si="403"/>
        <v>42308.85797453703</v>
      </c>
      <c r="T3695" s="10">
        <f t="shared" si="404"/>
        <v>42338.604166666664</v>
      </c>
      <c r="U3695">
        <f t="shared" si="405"/>
        <v>2015</v>
      </c>
      <c r="V3695" s="11">
        <v>42308.85797453703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 s="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0">
        <f t="shared" si="403"/>
        <v>42489.800543981481</v>
      </c>
      <c r="T3696" s="10">
        <f t="shared" si="404"/>
        <v>42526.749999999993</v>
      </c>
      <c r="U3696">
        <f t="shared" si="405"/>
        <v>2016</v>
      </c>
      <c r="V3696" s="11">
        <v>42489.800543981481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 s="6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0">
        <f t="shared" si="403"/>
        <v>41995.537152777775</v>
      </c>
      <c r="T3697" s="10">
        <f t="shared" si="404"/>
        <v>42015.537152777775</v>
      </c>
      <c r="U3697">
        <f t="shared" si="405"/>
        <v>2014</v>
      </c>
      <c r="V3697" s="11">
        <v>41995.537152777775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 s="6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0">
        <f t="shared" si="403"/>
        <v>41988.283749999995</v>
      </c>
      <c r="T3698" s="10">
        <f t="shared" si="404"/>
        <v>42048.283749999995</v>
      </c>
      <c r="U3698">
        <f t="shared" si="405"/>
        <v>2014</v>
      </c>
      <c r="V3698" s="11">
        <v>41988.283749999995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 s="6">
        <f t="shared" si="400"/>
        <v>72</v>
      </c>
      <c r="Q3699" t="str">
        <f t="shared" si="401"/>
        <v>theater</v>
      </c>
      <c r="R3699" t="str">
        <f t="shared" si="402"/>
        <v>plays</v>
      </c>
      <c r="S3699" s="10">
        <f t="shared" si="403"/>
        <v>42479.1325</v>
      </c>
      <c r="T3699" s="10">
        <f t="shared" si="404"/>
        <v>42500.1325</v>
      </c>
      <c r="U3699">
        <f t="shared" si="405"/>
        <v>2016</v>
      </c>
      <c r="V3699" s="11">
        <v>42479.1325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 s="6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0">
        <f t="shared" si="403"/>
        <v>42401.473229166666</v>
      </c>
      <c r="T3700" s="10">
        <f t="shared" si="404"/>
        <v>42431.473229166666</v>
      </c>
      <c r="U3700">
        <f t="shared" si="405"/>
        <v>2016</v>
      </c>
      <c r="V3700" s="11">
        <v>42401.473229166666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 s="6">
        <f t="shared" si="400"/>
        <v>63</v>
      </c>
      <c r="Q3701" t="str">
        <f t="shared" si="401"/>
        <v>theater</v>
      </c>
      <c r="R3701" t="str">
        <f t="shared" si="402"/>
        <v>plays</v>
      </c>
      <c r="S3701" s="10">
        <f t="shared" si="403"/>
        <v>41897.268703703703</v>
      </c>
      <c r="T3701" s="10">
        <f t="shared" si="404"/>
        <v>41927.268703703703</v>
      </c>
      <c r="U3701">
        <f t="shared" si="405"/>
        <v>2014</v>
      </c>
      <c r="V3701" s="11">
        <v>41897.268703703703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 s="6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0">
        <f t="shared" si="403"/>
        <v>41882.25231481481</v>
      </c>
      <c r="T3702" s="10">
        <f t="shared" si="404"/>
        <v>41912.333333333328</v>
      </c>
      <c r="U3702">
        <f t="shared" si="405"/>
        <v>2014</v>
      </c>
      <c r="V3702" s="11">
        <v>41882.25231481481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 s="6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0">
        <f t="shared" si="403"/>
        <v>42129.208252314813</v>
      </c>
      <c r="T3703" s="10">
        <f t="shared" si="404"/>
        <v>42159.208252314813</v>
      </c>
      <c r="U3703">
        <f t="shared" si="405"/>
        <v>2015</v>
      </c>
      <c r="V3703" s="11">
        <v>42129.208252314813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 s="6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0">
        <f t="shared" si="403"/>
        <v>42524.204675925925</v>
      </c>
      <c r="T3704" s="10">
        <f t="shared" si="404"/>
        <v>42561.624305555553</v>
      </c>
      <c r="U3704">
        <f t="shared" si="405"/>
        <v>2016</v>
      </c>
      <c r="V3704" s="11">
        <v>42524.204675925925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 s="6">
        <f t="shared" si="400"/>
        <v>43.2</v>
      </c>
      <c r="Q3705" t="str">
        <f t="shared" si="401"/>
        <v>theater</v>
      </c>
      <c r="R3705" t="str">
        <f t="shared" si="402"/>
        <v>plays</v>
      </c>
      <c r="S3705" s="10">
        <f t="shared" si="403"/>
        <v>42556.171157407407</v>
      </c>
      <c r="T3705" s="10">
        <f t="shared" si="404"/>
        <v>42594.957638888889</v>
      </c>
      <c r="U3705">
        <f t="shared" si="405"/>
        <v>2016</v>
      </c>
      <c r="V3705" s="11">
        <v>42556.171157407407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 s="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0">
        <f t="shared" si="403"/>
        <v>42461.356412037036</v>
      </c>
      <c r="T3706" s="10">
        <f t="shared" si="404"/>
        <v>42521.356412037036</v>
      </c>
      <c r="U3706">
        <f t="shared" si="405"/>
        <v>2016</v>
      </c>
      <c r="V3706" s="11">
        <v>42461.356412037036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 s="6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0">
        <f t="shared" si="403"/>
        <v>41792.209652777776</v>
      </c>
      <c r="T3707" s="10">
        <f t="shared" si="404"/>
        <v>41813.416666666664</v>
      </c>
      <c r="U3707">
        <f t="shared" si="405"/>
        <v>2014</v>
      </c>
      <c r="V3707" s="11">
        <v>41792.209652777776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 s="6">
        <f t="shared" si="400"/>
        <v>140</v>
      </c>
      <c r="Q3708" t="str">
        <f t="shared" si="401"/>
        <v>theater</v>
      </c>
      <c r="R3708" t="str">
        <f t="shared" si="402"/>
        <v>plays</v>
      </c>
      <c r="S3708" s="10">
        <f t="shared" si="403"/>
        <v>41879.580428240741</v>
      </c>
      <c r="T3708" s="10">
        <f t="shared" si="404"/>
        <v>41894.580428240741</v>
      </c>
      <c r="U3708">
        <f t="shared" si="405"/>
        <v>2014</v>
      </c>
      <c r="V3708" s="11">
        <v>41879.580428240741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 s="6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0">
        <f t="shared" si="403"/>
        <v>42551.715023148143</v>
      </c>
      <c r="T3709" s="10">
        <f t="shared" si="404"/>
        <v>42572.893055555549</v>
      </c>
      <c r="U3709">
        <f t="shared" si="405"/>
        <v>2016</v>
      </c>
      <c r="V3709" s="11">
        <v>42551.715023148143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 s="6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0">
        <f t="shared" si="403"/>
        <v>41809.808865740735</v>
      </c>
      <c r="T3710" s="10">
        <f t="shared" si="404"/>
        <v>41823.808865740735</v>
      </c>
      <c r="U3710">
        <f t="shared" si="405"/>
        <v>2014</v>
      </c>
      <c r="V3710" s="11">
        <v>41809.808865740735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 s="6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0">
        <f t="shared" si="403"/>
        <v>41785.374374999999</v>
      </c>
      <c r="T3711" s="10">
        <f t="shared" si="404"/>
        <v>41815.374374999999</v>
      </c>
      <c r="U3711">
        <f t="shared" si="405"/>
        <v>2014</v>
      </c>
      <c r="V3711" s="11">
        <v>41785.374374999999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 s="6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0">
        <f t="shared" si="403"/>
        <v>42072.242916666662</v>
      </c>
      <c r="T3712" s="10">
        <f t="shared" si="404"/>
        <v>42097.242916666662</v>
      </c>
      <c r="U3712">
        <f t="shared" si="405"/>
        <v>2015</v>
      </c>
      <c r="V3712" s="11">
        <v>42072.242916666662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 s="6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0">
        <f t="shared" si="403"/>
        <v>41779.3908912037</v>
      </c>
      <c r="T3713" s="10">
        <f t="shared" si="404"/>
        <v>41805.333333333328</v>
      </c>
      <c r="U3713">
        <f t="shared" si="405"/>
        <v>2014</v>
      </c>
      <c r="V3713" s="11">
        <v>41779.3908912037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1.5373333333333334</v>
      </c>
      <c r="P3714" s="6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0">
        <f t="shared" si="403"/>
        <v>42133.838738425926</v>
      </c>
      <c r="T3714" s="10">
        <f t="shared" si="404"/>
        <v>42154.957638888889</v>
      </c>
      <c r="U3714">
        <f t="shared" si="405"/>
        <v>2015</v>
      </c>
      <c r="V3714" s="11">
        <v>42133.838738425926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E3715/D3715</f>
        <v>1.0149999999999999</v>
      </c>
      <c r="P3715" s="6">
        <f t="shared" ref="P3715:P3778" si="407">E3715/L3715</f>
        <v>106.84210526315789</v>
      </c>
      <c r="Q3715" t="str">
        <f t="shared" ref="Q3715:Q3778" si="408">LEFT(N3715,FIND("/",N3715)-1)</f>
        <v>theater</v>
      </c>
      <c r="R3715" t="str">
        <f t="shared" ref="R3715:R3778" si="409">MID(N3715,FIND("/",N3715)+1,LEN(N3715))</f>
        <v>plays</v>
      </c>
      <c r="S3715" s="10">
        <f t="shared" ref="S3715:S3778" si="410">(((J3715/60)/60)/24)+DATE(1970,1,1)+(-8/24)</f>
        <v>42505.404699074068</v>
      </c>
      <c r="T3715" s="10">
        <f t="shared" ref="T3715:T3778" si="411">(((I3715/60)/60)/24)+DATE(1970,1,1)+(-8/24)</f>
        <v>42525.404699074068</v>
      </c>
      <c r="U3715">
        <f t="shared" ref="U3715:U3778" si="412">YEAR(S3715)</f>
        <v>2016</v>
      </c>
      <c r="V3715" s="11">
        <v>42505.404699074068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 s="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0">
        <f t="shared" si="410"/>
        <v>42118.222997685189</v>
      </c>
      <c r="T3716" s="10">
        <f t="shared" si="411"/>
        <v>42149.832638888889</v>
      </c>
      <c r="U3716">
        <f t="shared" si="412"/>
        <v>2015</v>
      </c>
      <c r="V3716" s="11">
        <v>42118.222997685189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 s="6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0">
        <f t="shared" si="410"/>
        <v>42036.662256944437</v>
      </c>
      <c r="T3717" s="10">
        <f t="shared" si="411"/>
        <v>42094.202777777777</v>
      </c>
      <c r="U3717">
        <f t="shared" si="412"/>
        <v>2015</v>
      </c>
      <c r="V3717" s="11">
        <v>42036.662256944437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 s="6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0">
        <f t="shared" si="410"/>
        <v>42360.554502314808</v>
      </c>
      <c r="T3718" s="10">
        <f t="shared" si="411"/>
        <v>42390.554502314808</v>
      </c>
      <c r="U3718">
        <f t="shared" si="412"/>
        <v>2015</v>
      </c>
      <c r="V3718" s="11">
        <v>42360.554502314808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 s="6">
        <f t="shared" si="407"/>
        <v>310</v>
      </c>
      <c r="Q3719" t="str">
        <f t="shared" si="408"/>
        <v>theater</v>
      </c>
      <c r="R3719" t="str">
        <f t="shared" si="409"/>
        <v>plays</v>
      </c>
      <c r="S3719" s="10">
        <f t="shared" si="410"/>
        <v>42102.532974537033</v>
      </c>
      <c r="T3719" s="10">
        <f t="shared" si="411"/>
        <v>42133.532974537033</v>
      </c>
      <c r="U3719">
        <f t="shared" si="412"/>
        <v>2015</v>
      </c>
      <c r="V3719" s="11">
        <v>42102.532974537033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 s="6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0">
        <f t="shared" si="410"/>
        <v>42032.382812499993</v>
      </c>
      <c r="T3720" s="10">
        <f t="shared" si="411"/>
        <v>42062.382812499993</v>
      </c>
      <c r="U3720">
        <f t="shared" si="412"/>
        <v>2015</v>
      </c>
      <c r="V3720" s="11">
        <v>42032.382812499993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 s="6">
        <f t="shared" si="407"/>
        <v>105</v>
      </c>
      <c r="Q3721" t="str">
        <f t="shared" si="408"/>
        <v>theater</v>
      </c>
      <c r="R3721" t="str">
        <f t="shared" si="409"/>
        <v>plays</v>
      </c>
      <c r="S3721" s="10">
        <f t="shared" si="410"/>
        <v>42147.396597222221</v>
      </c>
      <c r="T3721" s="10">
        <f t="shared" si="411"/>
        <v>42177.396597222221</v>
      </c>
      <c r="U3721">
        <f t="shared" si="412"/>
        <v>2015</v>
      </c>
      <c r="V3721" s="11">
        <v>42147.396597222221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 s="6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0">
        <f t="shared" si="410"/>
        <v>42165.659791666665</v>
      </c>
      <c r="T3722" s="10">
        <f t="shared" si="411"/>
        <v>42187.659791666665</v>
      </c>
      <c r="U3722">
        <f t="shared" si="412"/>
        <v>2015</v>
      </c>
      <c r="V3722" s="11">
        <v>42165.659791666665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 s="6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0">
        <f t="shared" si="410"/>
        <v>41927.602824074071</v>
      </c>
      <c r="T3723" s="10">
        <f t="shared" si="411"/>
        <v>41948.644490740735</v>
      </c>
      <c r="U3723">
        <f t="shared" si="412"/>
        <v>2014</v>
      </c>
      <c r="V3723" s="11">
        <v>41927.602824074071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 s="6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0">
        <f t="shared" si="410"/>
        <v>42381.338506944441</v>
      </c>
      <c r="T3724" s="10">
        <f t="shared" si="411"/>
        <v>42411.624305555553</v>
      </c>
      <c r="U3724">
        <f t="shared" si="412"/>
        <v>2016</v>
      </c>
      <c r="V3724" s="11">
        <v>42381.338506944441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 s="6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0">
        <f t="shared" si="410"/>
        <v>41943.419699074075</v>
      </c>
      <c r="T3725" s="10">
        <f t="shared" si="411"/>
        <v>41973.461365740739</v>
      </c>
      <c r="U3725">
        <f t="shared" si="412"/>
        <v>2014</v>
      </c>
      <c r="V3725" s="11">
        <v>41943.419699074075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 s="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0">
        <f t="shared" si="410"/>
        <v>42465.158101851855</v>
      </c>
      <c r="T3726" s="10">
        <f t="shared" si="411"/>
        <v>42494.624999999993</v>
      </c>
      <c r="U3726">
        <f t="shared" si="412"/>
        <v>2016</v>
      </c>
      <c r="V3726" s="11">
        <v>42465.158101851855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 s="6">
        <f t="shared" si="407"/>
        <v>25.4</v>
      </c>
      <c r="Q3727" t="str">
        <f t="shared" si="408"/>
        <v>theater</v>
      </c>
      <c r="R3727" t="str">
        <f t="shared" si="409"/>
        <v>plays</v>
      </c>
      <c r="S3727" s="10">
        <f t="shared" si="410"/>
        <v>42401.611886574072</v>
      </c>
      <c r="T3727" s="10">
        <f t="shared" si="411"/>
        <v>42418.562499999993</v>
      </c>
      <c r="U3727">
        <f t="shared" si="412"/>
        <v>2016</v>
      </c>
      <c r="V3727" s="11">
        <v>42401.611886574072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 s="6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0">
        <f t="shared" si="410"/>
        <v>42461.807534722226</v>
      </c>
      <c r="T3728" s="10">
        <f t="shared" si="411"/>
        <v>42489.541666666664</v>
      </c>
      <c r="U3728">
        <f t="shared" si="412"/>
        <v>2016</v>
      </c>
      <c r="V3728" s="11">
        <v>42461.807534722226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 s="6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0">
        <f t="shared" si="410"/>
        <v>42632.014976851853</v>
      </c>
      <c r="T3729" s="10">
        <f t="shared" si="411"/>
        <v>42662.871527777774</v>
      </c>
      <c r="U3729">
        <f t="shared" si="412"/>
        <v>2016</v>
      </c>
      <c r="V3729" s="11">
        <v>42632.014976851853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 s="6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0">
        <f t="shared" si="410"/>
        <v>42204.837685185186</v>
      </c>
      <c r="T3730" s="10">
        <f t="shared" si="411"/>
        <v>42234.837685185186</v>
      </c>
      <c r="U3730">
        <f t="shared" si="412"/>
        <v>2015</v>
      </c>
      <c r="V3730" s="11">
        <v>42204.837685185186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 s="6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0">
        <f t="shared" si="410"/>
        <v>42040.871666666666</v>
      </c>
      <c r="T3731" s="10">
        <f t="shared" si="411"/>
        <v>42085.829999999994</v>
      </c>
      <c r="U3731">
        <f t="shared" si="412"/>
        <v>2015</v>
      </c>
      <c r="V3731" s="11">
        <v>42040.871666666666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 s="6">
        <f t="shared" si="407"/>
        <v>100</v>
      </c>
      <c r="Q3732" t="str">
        <f t="shared" si="408"/>
        <v>theater</v>
      </c>
      <c r="R3732" t="str">
        <f t="shared" si="409"/>
        <v>plays</v>
      </c>
      <c r="S3732" s="10">
        <f t="shared" si="410"/>
        <v>42203.34443287037</v>
      </c>
      <c r="T3732" s="10">
        <f t="shared" si="411"/>
        <v>42233.34443287037</v>
      </c>
      <c r="U3732">
        <f t="shared" si="412"/>
        <v>2015</v>
      </c>
      <c r="V3732" s="11">
        <v>42203.34443287037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 s="6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0">
        <f t="shared" si="410"/>
        <v>41983.419513888883</v>
      </c>
      <c r="T3733" s="10">
        <f t="shared" si="411"/>
        <v>42013.807638888888</v>
      </c>
      <c r="U3733">
        <f t="shared" si="412"/>
        <v>2014</v>
      </c>
      <c r="V3733" s="11">
        <v>41983.419513888883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 s="6">
        <f t="shared" si="407"/>
        <v>32.75</v>
      </c>
      <c r="Q3734" t="str">
        <f t="shared" si="408"/>
        <v>theater</v>
      </c>
      <c r="R3734" t="str">
        <f t="shared" si="409"/>
        <v>plays</v>
      </c>
      <c r="S3734" s="10">
        <f t="shared" si="410"/>
        <v>41968.344131944446</v>
      </c>
      <c r="T3734" s="10">
        <f t="shared" si="411"/>
        <v>42028.166666666664</v>
      </c>
      <c r="U3734">
        <f t="shared" si="412"/>
        <v>2014</v>
      </c>
      <c r="V3734" s="11">
        <v>41968.344131944446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6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0">
        <f t="shared" si="410"/>
        <v>42102.691064814811</v>
      </c>
      <c r="T3735" s="10">
        <f t="shared" si="411"/>
        <v>42112.604166666664</v>
      </c>
      <c r="U3735">
        <f t="shared" si="412"/>
        <v>2015</v>
      </c>
      <c r="V3735" s="11">
        <v>42102.691064814811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 s="6">
        <f t="shared" si="407"/>
        <v>61</v>
      </c>
      <c r="Q3736" t="str">
        <f t="shared" si="408"/>
        <v>theater</v>
      </c>
      <c r="R3736" t="str">
        <f t="shared" si="409"/>
        <v>plays</v>
      </c>
      <c r="S3736" s="10">
        <f t="shared" si="410"/>
        <v>42089.568240740737</v>
      </c>
      <c r="T3736" s="10">
        <f t="shared" si="411"/>
        <v>42149.568240740737</v>
      </c>
      <c r="U3736">
        <f t="shared" si="412"/>
        <v>2015</v>
      </c>
      <c r="V3736" s="11">
        <v>42089.568240740737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 s="6">
        <f t="shared" si="407"/>
        <v>10</v>
      </c>
      <c r="Q3737" t="str">
        <f t="shared" si="408"/>
        <v>theater</v>
      </c>
      <c r="R3737" t="str">
        <f t="shared" si="409"/>
        <v>plays</v>
      </c>
      <c r="S3737" s="10">
        <f t="shared" si="410"/>
        <v>42122.359826388885</v>
      </c>
      <c r="T3737" s="10">
        <f t="shared" si="411"/>
        <v>42152.359826388885</v>
      </c>
      <c r="U3737">
        <f t="shared" si="412"/>
        <v>2015</v>
      </c>
      <c r="V3737" s="11">
        <v>42122.359826388885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 s="6">
        <f t="shared" si="407"/>
        <v>10</v>
      </c>
      <c r="Q3738" t="str">
        <f t="shared" si="408"/>
        <v>theater</v>
      </c>
      <c r="R3738" t="str">
        <f t="shared" si="409"/>
        <v>plays</v>
      </c>
      <c r="S3738" s="10">
        <f t="shared" si="410"/>
        <v>42048.378391203696</v>
      </c>
      <c r="T3738" s="10">
        <f t="shared" si="411"/>
        <v>42086.416666666664</v>
      </c>
      <c r="U3738">
        <f t="shared" si="412"/>
        <v>2015</v>
      </c>
      <c r="V3738" s="11">
        <v>42048.378391203696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 s="6">
        <f t="shared" si="407"/>
        <v>37.5</v>
      </c>
      <c r="Q3739" t="str">
        <f t="shared" si="408"/>
        <v>theater</v>
      </c>
      <c r="R3739" t="str">
        <f t="shared" si="409"/>
        <v>plays</v>
      </c>
      <c r="S3739" s="10">
        <f t="shared" si="410"/>
        <v>42297.357673611106</v>
      </c>
      <c r="T3739" s="10">
        <f t="shared" si="411"/>
        <v>42319.957638888889</v>
      </c>
      <c r="U3739">
        <f t="shared" si="412"/>
        <v>2015</v>
      </c>
      <c r="V3739" s="11">
        <v>42297.357673611106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 s="6">
        <f t="shared" si="407"/>
        <v>45</v>
      </c>
      <c r="Q3740" t="str">
        <f t="shared" si="408"/>
        <v>theater</v>
      </c>
      <c r="R3740" t="str">
        <f t="shared" si="409"/>
        <v>plays</v>
      </c>
      <c r="S3740" s="10">
        <f t="shared" si="410"/>
        <v>41813.605381944442</v>
      </c>
      <c r="T3740" s="10">
        <f t="shared" si="411"/>
        <v>41835.583333333328</v>
      </c>
      <c r="U3740">
        <f t="shared" si="412"/>
        <v>2014</v>
      </c>
      <c r="V3740" s="11">
        <v>41813.605381944442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 s="6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0">
        <f t="shared" si="410"/>
        <v>42548.116527777776</v>
      </c>
      <c r="T3741" s="10">
        <f t="shared" si="411"/>
        <v>42568.116527777776</v>
      </c>
      <c r="U3741">
        <f t="shared" si="412"/>
        <v>2016</v>
      </c>
      <c r="V3741" s="11">
        <v>42548.116527777776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 s="6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0">
        <f t="shared" si="410"/>
        <v>41832.756423611107</v>
      </c>
      <c r="T3742" s="10">
        <f t="shared" si="411"/>
        <v>41862.745810185181</v>
      </c>
      <c r="U3742">
        <f t="shared" si="412"/>
        <v>2014</v>
      </c>
      <c r="V3742" s="11">
        <v>41832.756423611107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6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0">
        <f t="shared" si="410"/>
        <v>42325.587384259255</v>
      </c>
      <c r="T3743" s="10">
        <f t="shared" si="411"/>
        <v>42355.587384259255</v>
      </c>
      <c r="U3743">
        <f t="shared" si="412"/>
        <v>2015</v>
      </c>
      <c r="V3743" s="11">
        <v>42325.587384259255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 s="6">
        <f t="shared" si="407"/>
        <v>25</v>
      </c>
      <c r="Q3744" t="str">
        <f t="shared" si="408"/>
        <v>theater</v>
      </c>
      <c r="R3744" t="str">
        <f t="shared" si="409"/>
        <v>plays</v>
      </c>
      <c r="S3744" s="10">
        <f t="shared" si="410"/>
        <v>41857.881296296291</v>
      </c>
      <c r="T3744" s="10">
        <f t="shared" si="411"/>
        <v>41887.881296296291</v>
      </c>
      <c r="U3744">
        <f t="shared" si="412"/>
        <v>2014</v>
      </c>
      <c r="V3744" s="11">
        <v>41857.881296296291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6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0">
        <f t="shared" si="410"/>
        <v>41793.376898148148</v>
      </c>
      <c r="T3745" s="10">
        <f t="shared" si="411"/>
        <v>41823.376898148148</v>
      </c>
      <c r="U3745">
        <f t="shared" si="412"/>
        <v>2014</v>
      </c>
      <c r="V3745" s="11">
        <v>41793.376898148148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0">
        <f t="shared" si="410"/>
        <v>41793.480925925927</v>
      </c>
      <c r="T3746" s="10">
        <f t="shared" si="411"/>
        <v>41824.832638888889</v>
      </c>
      <c r="U3746">
        <f t="shared" si="412"/>
        <v>2014</v>
      </c>
      <c r="V3746" s="11">
        <v>41793.480925925927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 s="6">
        <f t="shared" si="407"/>
        <v>10</v>
      </c>
      <c r="Q3747" t="str">
        <f t="shared" si="408"/>
        <v>theater</v>
      </c>
      <c r="R3747" t="str">
        <f t="shared" si="409"/>
        <v>plays</v>
      </c>
      <c r="S3747" s="10">
        <f t="shared" si="410"/>
        <v>41831.364606481482</v>
      </c>
      <c r="T3747" s="10">
        <f t="shared" si="411"/>
        <v>41861.364606481482</v>
      </c>
      <c r="U3747">
        <f t="shared" si="412"/>
        <v>2014</v>
      </c>
      <c r="V3747" s="11">
        <v>41831.364606481482</v>
      </c>
    </row>
    <row r="3748" spans="1:2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 s="6">
        <f t="shared" si="407"/>
        <v>202</v>
      </c>
      <c r="Q3748" t="str">
        <f t="shared" si="408"/>
        <v>theater</v>
      </c>
      <c r="R3748" t="str">
        <f t="shared" si="409"/>
        <v>plays</v>
      </c>
      <c r="S3748" s="10">
        <f t="shared" si="410"/>
        <v>42621.05600694444</v>
      </c>
      <c r="T3748" s="10">
        <f t="shared" si="411"/>
        <v>42651.05600694444</v>
      </c>
      <c r="U3748">
        <f t="shared" si="412"/>
        <v>2016</v>
      </c>
      <c r="V3748" s="11">
        <v>42621.05600694444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 s="6">
        <f t="shared" si="407"/>
        <v>25</v>
      </c>
      <c r="Q3749" t="str">
        <f t="shared" si="408"/>
        <v>theater</v>
      </c>
      <c r="R3749" t="str">
        <f t="shared" si="409"/>
        <v>plays</v>
      </c>
      <c r="S3749" s="10">
        <f t="shared" si="410"/>
        <v>42163.966388888883</v>
      </c>
      <c r="T3749" s="10">
        <f t="shared" si="411"/>
        <v>42190.624305555553</v>
      </c>
      <c r="U3749">
        <f t="shared" si="412"/>
        <v>2015</v>
      </c>
      <c r="V3749" s="11">
        <v>42163.966388888883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 s="6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0">
        <f t="shared" si="410"/>
        <v>42395.373101851852</v>
      </c>
      <c r="T3750" s="10">
        <f t="shared" si="411"/>
        <v>42415.915972222218</v>
      </c>
      <c r="U3750">
        <f t="shared" si="412"/>
        <v>2016</v>
      </c>
      <c r="V3750" s="11">
        <v>42395.373101851852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 s="6">
        <f t="shared" si="407"/>
        <v>75</v>
      </c>
      <c r="Q3751" t="str">
        <f t="shared" si="408"/>
        <v>theater</v>
      </c>
      <c r="R3751" t="str">
        <f t="shared" si="409"/>
        <v>musical</v>
      </c>
      <c r="S3751" s="10">
        <f t="shared" si="410"/>
        <v>42457.793842592589</v>
      </c>
      <c r="T3751" s="10">
        <f t="shared" si="411"/>
        <v>42488.832638888889</v>
      </c>
      <c r="U3751">
        <f t="shared" si="412"/>
        <v>2016</v>
      </c>
      <c r="V3751" s="11">
        <v>42457.793842592589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 s="6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0">
        <f t="shared" si="410"/>
        <v>42016.648240740738</v>
      </c>
      <c r="T3752" s="10">
        <f t="shared" si="411"/>
        <v>42044.999305555553</v>
      </c>
      <c r="U3752">
        <f t="shared" si="412"/>
        <v>2015</v>
      </c>
      <c r="V3752" s="11">
        <v>42016.648240740738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 s="6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0">
        <f t="shared" si="410"/>
        <v>42402.702233796292</v>
      </c>
      <c r="T3753" s="10">
        <f t="shared" si="411"/>
        <v>42462.66056712962</v>
      </c>
      <c r="U3753">
        <f t="shared" si="412"/>
        <v>2016</v>
      </c>
      <c r="V3753" s="11">
        <v>42402.702233796292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 s="6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0">
        <f t="shared" si="410"/>
        <v>42619.469155092585</v>
      </c>
      <c r="T3754" s="10">
        <f t="shared" si="411"/>
        <v>42659.541666666664</v>
      </c>
      <c r="U3754">
        <f t="shared" si="412"/>
        <v>2016</v>
      </c>
      <c r="V3754" s="11">
        <v>42619.469155092585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 s="6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0">
        <f t="shared" si="410"/>
        <v>42128.490740740737</v>
      </c>
      <c r="T3755" s="10">
        <f t="shared" si="411"/>
        <v>42157.666666666664</v>
      </c>
      <c r="U3755">
        <f t="shared" si="412"/>
        <v>2015</v>
      </c>
      <c r="V3755" s="11">
        <v>42128.490740740737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 s="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0">
        <f t="shared" si="410"/>
        <v>41808.54788194444</v>
      </c>
      <c r="T3756" s="10">
        <f t="shared" si="411"/>
        <v>41845.874305555553</v>
      </c>
      <c r="U3756">
        <f t="shared" si="412"/>
        <v>2014</v>
      </c>
      <c r="V3756" s="11">
        <v>41808.54788194444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 s="6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0">
        <f t="shared" si="410"/>
        <v>42445.533645833326</v>
      </c>
      <c r="T3757" s="10">
        <f t="shared" si="411"/>
        <v>42475.533645833326</v>
      </c>
      <c r="U3757">
        <f t="shared" si="412"/>
        <v>2016</v>
      </c>
      <c r="V3757" s="11">
        <v>42445.533645833326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 s="6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0">
        <f t="shared" si="410"/>
        <v>41771.481458333328</v>
      </c>
      <c r="T3758" s="10">
        <f t="shared" si="411"/>
        <v>41801.481458333328</v>
      </c>
      <c r="U3758">
        <f t="shared" si="412"/>
        <v>2014</v>
      </c>
      <c r="V3758" s="11">
        <v>41771.481458333328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 s="6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0">
        <f t="shared" si="410"/>
        <v>41954.517534722218</v>
      </c>
      <c r="T3759" s="10">
        <f t="shared" si="411"/>
        <v>41974.517534722218</v>
      </c>
      <c r="U3759">
        <f t="shared" si="412"/>
        <v>2014</v>
      </c>
      <c r="V3759" s="11">
        <v>41954.517534722218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 s="6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0">
        <f t="shared" si="410"/>
        <v>41747.13817129629</v>
      </c>
      <c r="T3760" s="10">
        <f t="shared" si="411"/>
        <v>41777.875</v>
      </c>
      <c r="U3760">
        <f t="shared" si="412"/>
        <v>2014</v>
      </c>
      <c r="V3760" s="11">
        <v>41747.13817129629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 s="6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0">
        <f t="shared" si="410"/>
        <v>42181.774918981479</v>
      </c>
      <c r="T3761" s="10">
        <f t="shared" si="411"/>
        <v>42241.774918981479</v>
      </c>
      <c r="U3761">
        <f t="shared" si="412"/>
        <v>2015</v>
      </c>
      <c r="V3761" s="11">
        <v>42181.774918981479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 s="6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0">
        <f t="shared" si="410"/>
        <v>41739.191967592589</v>
      </c>
      <c r="T3762" s="10">
        <f t="shared" si="411"/>
        <v>41764.191967592589</v>
      </c>
      <c r="U3762">
        <f t="shared" si="412"/>
        <v>2014</v>
      </c>
      <c r="V3762" s="11">
        <v>41739.191967592589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 s="6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0">
        <f t="shared" si="410"/>
        <v>42173.133530092593</v>
      </c>
      <c r="T3763" s="10">
        <f t="shared" si="411"/>
        <v>42226.624999999993</v>
      </c>
      <c r="U3763">
        <f t="shared" si="412"/>
        <v>2015</v>
      </c>
      <c r="V3763" s="11">
        <v>42173.133530092593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 s="6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0">
        <f t="shared" si="410"/>
        <v>42193.480196759258</v>
      </c>
      <c r="T3764" s="10">
        <f t="shared" si="411"/>
        <v>42218.480196759258</v>
      </c>
      <c r="U3764">
        <f t="shared" si="412"/>
        <v>2015</v>
      </c>
      <c r="V3764" s="11">
        <v>42193.480196759258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 s="6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0">
        <f t="shared" si="410"/>
        <v>42065.416967592588</v>
      </c>
      <c r="T3765" s="10">
        <f t="shared" si="411"/>
        <v>42095.375300925924</v>
      </c>
      <c r="U3765">
        <f t="shared" si="412"/>
        <v>2015</v>
      </c>
      <c r="V3765" s="11">
        <v>42065.416967592588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 s="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0">
        <f t="shared" si="410"/>
        <v>42499.509629629632</v>
      </c>
      <c r="T3766" s="10">
        <f t="shared" si="411"/>
        <v>42518.691666666658</v>
      </c>
      <c r="U3766">
        <f t="shared" si="412"/>
        <v>2016</v>
      </c>
      <c r="V3766" s="11">
        <v>42499.509629629632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 s="6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0">
        <f t="shared" si="410"/>
        <v>41820.443078703705</v>
      </c>
      <c r="T3767" s="10">
        <f t="shared" si="411"/>
        <v>41850.443078703705</v>
      </c>
      <c r="U3767">
        <f t="shared" si="412"/>
        <v>2014</v>
      </c>
      <c r="V3767" s="11">
        <v>41820.443078703705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 s="6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0">
        <f t="shared" si="410"/>
        <v>41787.833854166667</v>
      </c>
      <c r="T3768" s="10">
        <f t="shared" si="411"/>
        <v>41822.833854166667</v>
      </c>
      <c r="U3768">
        <f t="shared" si="412"/>
        <v>2014</v>
      </c>
      <c r="V3768" s="11">
        <v>41787.833854166667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 s="6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0">
        <f t="shared" si="410"/>
        <v>42049.686307870368</v>
      </c>
      <c r="T3769" s="10">
        <f t="shared" si="411"/>
        <v>42063.874305555553</v>
      </c>
      <c r="U3769">
        <f t="shared" si="412"/>
        <v>2015</v>
      </c>
      <c r="V3769" s="11">
        <v>42049.686307870368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 s="6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0">
        <f t="shared" si="410"/>
        <v>41772.394560185181</v>
      </c>
      <c r="T3770" s="10">
        <f t="shared" si="411"/>
        <v>41802.394560185181</v>
      </c>
      <c r="U3770">
        <f t="shared" si="412"/>
        <v>2014</v>
      </c>
      <c r="V3770" s="11">
        <v>41772.394560185181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 s="6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0">
        <f t="shared" si="410"/>
        <v>42445.264803240738</v>
      </c>
      <c r="T3771" s="10">
        <f t="shared" si="411"/>
        <v>42475.264803240738</v>
      </c>
      <c r="U3771">
        <f t="shared" si="412"/>
        <v>2016</v>
      </c>
      <c r="V3771" s="11">
        <v>42445.264803240738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 s="6">
        <f t="shared" si="407"/>
        <v>100</v>
      </c>
      <c r="Q3772" t="str">
        <f t="shared" si="408"/>
        <v>theater</v>
      </c>
      <c r="R3772" t="str">
        <f t="shared" si="409"/>
        <v>musical</v>
      </c>
      <c r="S3772" s="10">
        <f t="shared" si="410"/>
        <v>42138.597337962965</v>
      </c>
      <c r="T3772" s="10">
        <f t="shared" si="411"/>
        <v>42168.597337962965</v>
      </c>
      <c r="U3772">
        <f t="shared" si="412"/>
        <v>2015</v>
      </c>
      <c r="V3772" s="11">
        <v>42138.597337962965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 s="6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0">
        <f t="shared" si="410"/>
        <v>42493.52375</v>
      </c>
      <c r="T3773" s="10">
        <f t="shared" si="411"/>
        <v>42507.666666666664</v>
      </c>
      <c r="U3773">
        <f t="shared" si="412"/>
        <v>2016</v>
      </c>
      <c r="V3773" s="11">
        <v>42493.52375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 s="6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0">
        <f t="shared" si="410"/>
        <v>42682.283634259256</v>
      </c>
      <c r="T3774" s="10">
        <f t="shared" si="411"/>
        <v>42702.916666666664</v>
      </c>
      <c r="U3774">
        <f t="shared" si="412"/>
        <v>2016</v>
      </c>
      <c r="V3774" s="11">
        <v>42682.283634259256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 s="6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0">
        <f t="shared" si="410"/>
        <v>42655.67184027777</v>
      </c>
      <c r="T3775" s="10">
        <f t="shared" si="411"/>
        <v>42688.755555555552</v>
      </c>
      <c r="U3775">
        <f t="shared" si="412"/>
        <v>2016</v>
      </c>
      <c r="V3775" s="11">
        <v>42655.67184027777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 s="6">
        <f t="shared" si="407"/>
        <v>100</v>
      </c>
      <c r="Q3776" t="str">
        <f t="shared" si="408"/>
        <v>theater</v>
      </c>
      <c r="R3776" t="str">
        <f t="shared" si="409"/>
        <v>musical</v>
      </c>
      <c r="S3776" s="10">
        <f t="shared" si="410"/>
        <v>42087.458969907406</v>
      </c>
      <c r="T3776" s="10">
        <f t="shared" si="411"/>
        <v>42103.458969907406</v>
      </c>
      <c r="U3776">
        <f t="shared" si="412"/>
        <v>2015</v>
      </c>
      <c r="V3776" s="11">
        <v>42087.458969907406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 s="6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0">
        <f t="shared" si="410"/>
        <v>42075.609293981477</v>
      </c>
      <c r="T3777" s="10">
        <f t="shared" si="411"/>
        <v>42102.833333333336</v>
      </c>
      <c r="U3777">
        <f t="shared" si="412"/>
        <v>2015</v>
      </c>
      <c r="V3777" s="11">
        <v>42075.609293981477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1.0671250000000001</v>
      </c>
      <c r="P3778" s="6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0">
        <f t="shared" si="410"/>
        <v>41814.034467592588</v>
      </c>
      <c r="T3778" s="10">
        <f t="shared" si="411"/>
        <v>41851.708333333328</v>
      </c>
      <c r="U3778">
        <f t="shared" si="412"/>
        <v>2014</v>
      </c>
      <c r="V3778" s="11">
        <v>41814.034467592588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E3779/D3779</f>
        <v>1.4319999999999999</v>
      </c>
      <c r="P3779" s="6">
        <f t="shared" ref="P3779:P3842" si="414">E3779/L3779</f>
        <v>48.542372881355931</v>
      </c>
      <c r="Q3779" t="str">
        <f t="shared" ref="Q3779:Q3842" si="415">LEFT(N3779,FIND("/",N3779)-1)</f>
        <v>theater</v>
      </c>
      <c r="R3779" t="str">
        <f t="shared" ref="R3779:R3842" si="416">MID(N3779,FIND("/",N3779)+1,LEN(N3779))</f>
        <v>musical</v>
      </c>
      <c r="S3779" s="10">
        <f t="shared" ref="S3779:S3842" si="417">(((J3779/60)/60)/24)+DATE(1970,1,1)+(-8/24)</f>
        <v>41886.778020833335</v>
      </c>
      <c r="T3779" s="10">
        <f t="shared" ref="T3779:T3842" si="418">(((I3779/60)/60)/24)+DATE(1970,1,1)+(-8/24)</f>
        <v>41908.833333333328</v>
      </c>
      <c r="U3779">
        <f t="shared" ref="U3779:U3842" si="419">YEAR(S3779)</f>
        <v>2014</v>
      </c>
      <c r="V3779" s="11">
        <v>41886.778020833335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 s="6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0">
        <f t="shared" si="417"/>
        <v>41989.485879629625</v>
      </c>
      <c r="T3780" s="10">
        <f t="shared" si="418"/>
        <v>42049.485879629625</v>
      </c>
      <c r="U3780">
        <f t="shared" si="419"/>
        <v>2014</v>
      </c>
      <c r="V3780" s="11">
        <v>41989.485879629625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 s="6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0">
        <f t="shared" si="417"/>
        <v>42425.402083333327</v>
      </c>
      <c r="T3781" s="10">
        <f t="shared" si="418"/>
        <v>42455.36041666667</v>
      </c>
      <c r="U3781">
        <f t="shared" si="419"/>
        <v>2016</v>
      </c>
      <c r="V3781" s="11">
        <v>42425.402083333327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 s="6">
        <f t="shared" si="414"/>
        <v>100</v>
      </c>
      <c r="Q3782" t="str">
        <f t="shared" si="415"/>
        <v>theater</v>
      </c>
      <c r="R3782" t="str">
        <f t="shared" si="416"/>
        <v>musical</v>
      </c>
      <c r="S3782" s="10">
        <f t="shared" si="417"/>
        <v>42165.886400462965</v>
      </c>
      <c r="T3782" s="10">
        <f t="shared" si="418"/>
        <v>42198.504166666658</v>
      </c>
      <c r="U3782">
        <f t="shared" si="419"/>
        <v>2015</v>
      </c>
      <c r="V3782" s="11">
        <v>42165.886400462965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 s="6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0">
        <f t="shared" si="417"/>
        <v>41865.549594907403</v>
      </c>
      <c r="T3783" s="10">
        <f t="shared" si="418"/>
        <v>41890.549594907403</v>
      </c>
      <c r="U3783">
        <f t="shared" si="419"/>
        <v>2014</v>
      </c>
      <c r="V3783" s="11">
        <v>41865.549594907403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 s="6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0">
        <f t="shared" si="417"/>
        <v>42546.528900462967</v>
      </c>
      <c r="T3784" s="10">
        <f t="shared" si="418"/>
        <v>42575.624999999993</v>
      </c>
      <c r="U3784">
        <f t="shared" si="419"/>
        <v>2016</v>
      </c>
      <c r="V3784" s="11">
        <v>42546.528900462967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 s="6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0">
        <f t="shared" si="417"/>
        <v>42419.806944444441</v>
      </c>
      <c r="T3785" s="10">
        <f t="shared" si="418"/>
        <v>42444.333333333336</v>
      </c>
      <c r="U3785">
        <f t="shared" si="419"/>
        <v>2016</v>
      </c>
      <c r="V3785" s="11">
        <v>42419.806944444441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 s="6">
        <f t="shared" si="414"/>
        <v>115</v>
      </c>
      <c r="Q3786" t="str">
        <f t="shared" si="415"/>
        <v>theater</v>
      </c>
      <c r="R3786" t="str">
        <f t="shared" si="416"/>
        <v>musical</v>
      </c>
      <c r="S3786" s="10">
        <f t="shared" si="417"/>
        <v>42531.647361111107</v>
      </c>
      <c r="T3786" s="10">
        <f t="shared" si="418"/>
        <v>42561.647361111107</v>
      </c>
      <c r="U3786">
        <f t="shared" si="419"/>
        <v>2016</v>
      </c>
      <c r="V3786" s="11">
        <v>42531.647361111107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 s="6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0">
        <f t="shared" si="417"/>
        <v>42548.305196759255</v>
      </c>
      <c r="T3787" s="10">
        <f t="shared" si="418"/>
        <v>42584.085416666661</v>
      </c>
      <c r="U3787">
        <f t="shared" si="419"/>
        <v>2016</v>
      </c>
      <c r="V3787" s="11">
        <v>42548.305196759255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 s="6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0">
        <f t="shared" si="417"/>
        <v>42486.704571759255</v>
      </c>
      <c r="T3788" s="10">
        <f t="shared" si="418"/>
        <v>42516.704571759255</v>
      </c>
      <c r="U3788">
        <f t="shared" si="419"/>
        <v>2016</v>
      </c>
      <c r="V3788" s="11">
        <v>42486.704571759255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 s="6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0">
        <f t="shared" si="417"/>
        <v>42167.201458333329</v>
      </c>
      <c r="T3789" s="10">
        <f t="shared" si="418"/>
        <v>42195.832638888889</v>
      </c>
      <c r="U3789">
        <f t="shared" si="419"/>
        <v>2015</v>
      </c>
      <c r="V3789" s="11">
        <v>42167.201458333329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 s="6">
        <f t="shared" si="414"/>
        <v>500</v>
      </c>
      <c r="Q3790" t="str">
        <f t="shared" si="415"/>
        <v>theater</v>
      </c>
      <c r="R3790" t="str">
        <f t="shared" si="416"/>
        <v>musical</v>
      </c>
      <c r="S3790" s="10">
        <f t="shared" si="417"/>
        <v>42333.362488425926</v>
      </c>
      <c r="T3790" s="10">
        <f t="shared" si="418"/>
        <v>42361.345833333333</v>
      </c>
      <c r="U3790">
        <f t="shared" si="419"/>
        <v>2015</v>
      </c>
      <c r="V3790" s="11">
        <v>42333.362488425926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 s="6">
        <f t="shared" si="414"/>
        <v>29</v>
      </c>
      <c r="Q3791" t="str">
        <f t="shared" si="415"/>
        <v>theater</v>
      </c>
      <c r="R3791" t="str">
        <f t="shared" si="416"/>
        <v>musical</v>
      </c>
      <c r="S3791" s="10">
        <f t="shared" si="417"/>
        <v>42138.465486111112</v>
      </c>
      <c r="T3791" s="10">
        <f t="shared" si="418"/>
        <v>42170.465486111112</v>
      </c>
      <c r="U3791">
        <f t="shared" si="419"/>
        <v>2015</v>
      </c>
      <c r="V3791" s="11">
        <v>42138.465486111112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6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0">
        <f t="shared" si="417"/>
        <v>42666.333599537036</v>
      </c>
      <c r="T3792" s="10">
        <f t="shared" si="418"/>
        <v>42696.3752662037</v>
      </c>
      <c r="U3792">
        <f t="shared" si="419"/>
        <v>2016</v>
      </c>
      <c r="V3792" s="11">
        <v>42666.333599537036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6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0">
        <f t="shared" si="417"/>
        <v>41766.3587037037</v>
      </c>
      <c r="T3793" s="10">
        <f t="shared" si="418"/>
        <v>41826.3587037037</v>
      </c>
      <c r="U3793">
        <f t="shared" si="419"/>
        <v>2014</v>
      </c>
      <c r="V3793" s="11">
        <v>41766.3587037037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 s="6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0">
        <f t="shared" si="417"/>
        <v>42170.113680555551</v>
      </c>
      <c r="T3794" s="10">
        <f t="shared" si="418"/>
        <v>42200.113680555551</v>
      </c>
      <c r="U3794">
        <f t="shared" si="419"/>
        <v>2015</v>
      </c>
      <c r="V3794" s="11">
        <v>42170.113680555551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 s="6">
        <f t="shared" si="414"/>
        <v>174</v>
      </c>
      <c r="Q3795" t="str">
        <f t="shared" si="415"/>
        <v>theater</v>
      </c>
      <c r="R3795" t="str">
        <f t="shared" si="416"/>
        <v>musical</v>
      </c>
      <c r="S3795" s="10">
        <f t="shared" si="417"/>
        <v>41968.60565972222</v>
      </c>
      <c r="T3795" s="10">
        <f t="shared" si="418"/>
        <v>41989.60565972222</v>
      </c>
      <c r="U3795">
        <f t="shared" si="419"/>
        <v>2014</v>
      </c>
      <c r="V3795" s="11">
        <v>41968.60565972222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 s="6">
        <f t="shared" si="414"/>
        <v>50</v>
      </c>
      <c r="Q3796" t="str">
        <f t="shared" si="415"/>
        <v>theater</v>
      </c>
      <c r="R3796" t="str">
        <f t="shared" si="416"/>
        <v>musical</v>
      </c>
      <c r="S3796" s="10">
        <f t="shared" si="417"/>
        <v>42132.247152777774</v>
      </c>
      <c r="T3796" s="10">
        <f t="shared" si="418"/>
        <v>42162.247152777774</v>
      </c>
      <c r="U3796">
        <f t="shared" si="419"/>
        <v>2015</v>
      </c>
      <c r="V3796" s="11">
        <v>42132.247152777774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 s="6">
        <f t="shared" si="414"/>
        <v>5</v>
      </c>
      <c r="Q3797" t="str">
        <f t="shared" si="415"/>
        <v>theater</v>
      </c>
      <c r="R3797" t="str">
        <f t="shared" si="416"/>
        <v>musical</v>
      </c>
      <c r="S3797" s="10">
        <f t="shared" si="417"/>
        <v>42201.102893518517</v>
      </c>
      <c r="T3797" s="10">
        <f t="shared" si="418"/>
        <v>42244.604166666664</v>
      </c>
      <c r="U3797">
        <f t="shared" si="419"/>
        <v>2015</v>
      </c>
      <c r="V3797" s="11">
        <v>42201.102893518517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 s="6">
        <f t="shared" si="414"/>
        <v>1</v>
      </c>
      <c r="Q3798" t="str">
        <f t="shared" si="415"/>
        <v>theater</v>
      </c>
      <c r="R3798" t="str">
        <f t="shared" si="416"/>
        <v>musical</v>
      </c>
      <c r="S3798" s="10">
        <f t="shared" si="417"/>
        <v>42688.696250000001</v>
      </c>
      <c r="T3798" s="10">
        <f t="shared" si="418"/>
        <v>42748.696250000001</v>
      </c>
      <c r="U3798">
        <f t="shared" si="419"/>
        <v>2016</v>
      </c>
      <c r="V3798" s="11">
        <v>42688.696250000001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 s="6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0">
        <f t="shared" si="417"/>
        <v>42084.548206018517</v>
      </c>
      <c r="T3799" s="10">
        <f t="shared" si="418"/>
        <v>42114.548206018517</v>
      </c>
      <c r="U3799">
        <f t="shared" si="419"/>
        <v>2015</v>
      </c>
      <c r="V3799" s="11">
        <v>42084.548206018517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 s="6">
        <f t="shared" si="414"/>
        <v>205</v>
      </c>
      <c r="Q3800" t="str">
        <f t="shared" si="415"/>
        <v>theater</v>
      </c>
      <c r="R3800" t="str">
        <f t="shared" si="416"/>
        <v>musical</v>
      </c>
      <c r="S3800" s="10">
        <f t="shared" si="417"/>
        <v>41831.389444444445</v>
      </c>
      <c r="T3800" s="10">
        <f t="shared" si="418"/>
        <v>41861.389444444445</v>
      </c>
      <c r="U3800">
        <f t="shared" si="419"/>
        <v>2014</v>
      </c>
      <c r="V3800" s="11">
        <v>41831.389444444445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 s="6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0">
        <f t="shared" si="417"/>
        <v>42410.597719907404</v>
      </c>
      <c r="T3801" s="10">
        <f t="shared" si="418"/>
        <v>42440.597719907404</v>
      </c>
      <c r="U3801">
        <f t="shared" si="419"/>
        <v>2016</v>
      </c>
      <c r="V3801" s="11">
        <v>42410.597719907404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 s="6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0">
        <f t="shared" si="417"/>
        <v>41982.403738425921</v>
      </c>
      <c r="T3802" s="10">
        <f t="shared" si="418"/>
        <v>42014.874305555553</v>
      </c>
      <c r="U3802">
        <f t="shared" si="419"/>
        <v>2014</v>
      </c>
      <c r="V3802" s="11">
        <v>41982.403738425921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 s="6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0">
        <f t="shared" si="417"/>
        <v>41975.342777777776</v>
      </c>
      <c r="T3803" s="10">
        <f t="shared" si="418"/>
        <v>42006.342777777776</v>
      </c>
      <c r="U3803">
        <f t="shared" si="419"/>
        <v>2014</v>
      </c>
      <c r="V3803" s="11">
        <v>41975.342777777776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6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0">
        <f t="shared" si="417"/>
        <v>42268.792893518512</v>
      </c>
      <c r="T3804" s="10">
        <f t="shared" si="418"/>
        <v>42298.792893518512</v>
      </c>
      <c r="U3804">
        <f t="shared" si="419"/>
        <v>2015</v>
      </c>
      <c r="V3804" s="11">
        <v>42268.792893518512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 s="6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0">
        <f t="shared" si="417"/>
        <v>42403.638518518514</v>
      </c>
      <c r="T3805" s="10">
        <f t="shared" si="418"/>
        <v>42433.638518518514</v>
      </c>
      <c r="U3805">
        <f t="shared" si="419"/>
        <v>2016</v>
      </c>
      <c r="V3805" s="11">
        <v>42403.638518518514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0">
        <f t="shared" si="417"/>
        <v>42526.676203703704</v>
      </c>
      <c r="T3806" s="10">
        <f t="shared" si="418"/>
        <v>42581.958333333336</v>
      </c>
      <c r="U3806">
        <f t="shared" si="419"/>
        <v>2016</v>
      </c>
      <c r="V3806" s="11">
        <v>42526.676203703704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 s="6">
        <f t="shared" si="414"/>
        <v>1.5</v>
      </c>
      <c r="Q3807" t="str">
        <f t="shared" si="415"/>
        <v>theater</v>
      </c>
      <c r="R3807" t="str">
        <f t="shared" si="416"/>
        <v>musical</v>
      </c>
      <c r="S3807" s="10">
        <f t="shared" si="417"/>
        <v>41849.553703703699</v>
      </c>
      <c r="T3807" s="10">
        <f t="shared" si="418"/>
        <v>41909.553703703699</v>
      </c>
      <c r="U3807">
        <f t="shared" si="419"/>
        <v>2014</v>
      </c>
      <c r="V3807" s="11">
        <v>41849.553703703699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 s="6">
        <f t="shared" si="414"/>
        <v>5</v>
      </c>
      <c r="Q3808" t="str">
        <f t="shared" si="415"/>
        <v>theater</v>
      </c>
      <c r="R3808" t="str">
        <f t="shared" si="416"/>
        <v>musical</v>
      </c>
      <c r="S3808" s="10">
        <f t="shared" si="417"/>
        <v>41798.925706018512</v>
      </c>
      <c r="T3808" s="10">
        <f t="shared" si="418"/>
        <v>41818.925706018512</v>
      </c>
      <c r="U3808">
        <f t="shared" si="419"/>
        <v>2014</v>
      </c>
      <c r="V3808" s="11">
        <v>41798.925706018512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 s="6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0">
        <f t="shared" si="417"/>
        <v>42090.575682870367</v>
      </c>
      <c r="T3809" s="10">
        <f t="shared" si="418"/>
        <v>42097.575682870367</v>
      </c>
      <c r="U3809">
        <f t="shared" si="419"/>
        <v>2015</v>
      </c>
      <c r="V3809" s="11">
        <v>42090.575682870367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 s="6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0">
        <f t="shared" si="417"/>
        <v>42059.12059027778</v>
      </c>
      <c r="T3810" s="10">
        <f t="shared" si="418"/>
        <v>42119.078923611109</v>
      </c>
      <c r="U3810">
        <f t="shared" si="419"/>
        <v>2015</v>
      </c>
      <c r="V3810" s="11">
        <v>42059.12059027778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 s="6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0">
        <f t="shared" si="417"/>
        <v>41800.193368055552</v>
      </c>
      <c r="T3811" s="10">
        <f t="shared" si="418"/>
        <v>41850.625</v>
      </c>
      <c r="U3811">
        <f t="shared" si="419"/>
        <v>2014</v>
      </c>
      <c r="V3811" s="11">
        <v>41800.193368055552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 s="6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0">
        <f t="shared" si="417"/>
        <v>42054.515717592592</v>
      </c>
      <c r="T3812" s="10">
        <f t="shared" si="418"/>
        <v>42084.474050925921</v>
      </c>
      <c r="U3812">
        <f t="shared" si="419"/>
        <v>2015</v>
      </c>
      <c r="V3812" s="11">
        <v>42054.515717592592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 s="6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0">
        <f t="shared" si="417"/>
        <v>42487.293668981474</v>
      </c>
      <c r="T3813" s="10">
        <f t="shared" si="418"/>
        <v>42521.124999999993</v>
      </c>
      <c r="U3813">
        <f t="shared" si="419"/>
        <v>2016</v>
      </c>
      <c r="V3813" s="11">
        <v>42487.293668981474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 s="6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0">
        <f t="shared" si="417"/>
        <v>42109.417916666665</v>
      </c>
      <c r="T3814" s="10">
        <f t="shared" si="418"/>
        <v>42155.832638888889</v>
      </c>
      <c r="U3814">
        <f t="shared" si="419"/>
        <v>2015</v>
      </c>
      <c r="V3814" s="11">
        <v>42109.417916666665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 s="6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0">
        <f t="shared" si="417"/>
        <v>42496.942372685182</v>
      </c>
      <c r="T3815" s="10">
        <f t="shared" si="418"/>
        <v>42535.571527777771</v>
      </c>
      <c r="U3815">
        <f t="shared" si="419"/>
        <v>2016</v>
      </c>
      <c r="V3815" s="11">
        <v>42496.942372685182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 s="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0">
        <f t="shared" si="417"/>
        <v>42058.570740740739</v>
      </c>
      <c r="T3816" s="10">
        <f t="shared" si="418"/>
        <v>42094.832638888889</v>
      </c>
      <c r="U3816">
        <f t="shared" si="419"/>
        <v>2015</v>
      </c>
      <c r="V3816" s="11">
        <v>42058.570740740739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 s="6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0">
        <f t="shared" si="417"/>
        <v>42206.926585648143</v>
      </c>
      <c r="T3817" s="10">
        <f t="shared" si="418"/>
        <v>42236.624999999993</v>
      </c>
      <c r="U3817">
        <f t="shared" si="419"/>
        <v>2015</v>
      </c>
      <c r="V3817" s="11">
        <v>42206.926585648143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 s="6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0">
        <f t="shared" si="417"/>
        <v>41807.356747685182</v>
      </c>
      <c r="T3818" s="10">
        <f t="shared" si="418"/>
        <v>41837.356747685182</v>
      </c>
      <c r="U3818">
        <f t="shared" si="419"/>
        <v>2014</v>
      </c>
      <c r="V3818" s="11">
        <v>41807.356747685182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 s="6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0">
        <f t="shared" si="417"/>
        <v>42284.363611111105</v>
      </c>
      <c r="T3819" s="10">
        <f t="shared" si="418"/>
        <v>42300.832638888889</v>
      </c>
      <c r="U3819">
        <f t="shared" si="419"/>
        <v>2015</v>
      </c>
      <c r="V3819" s="11">
        <v>42284.363611111105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 s="6">
        <f t="shared" si="414"/>
        <v>57</v>
      </c>
      <c r="Q3820" t="str">
        <f t="shared" si="415"/>
        <v>theater</v>
      </c>
      <c r="R3820" t="str">
        <f t="shared" si="416"/>
        <v>plays</v>
      </c>
      <c r="S3820" s="10">
        <f t="shared" si="417"/>
        <v>42045.509050925924</v>
      </c>
      <c r="T3820" s="10">
        <f t="shared" si="418"/>
        <v>42075.467384259253</v>
      </c>
      <c r="U3820">
        <f t="shared" si="419"/>
        <v>2015</v>
      </c>
      <c r="V3820" s="11">
        <v>42045.509050925924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 s="6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0">
        <f t="shared" si="417"/>
        <v>42183.876203703701</v>
      </c>
      <c r="T3821" s="10">
        <f t="shared" si="418"/>
        <v>42202.543055555558</v>
      </c>
      <c r="U3821">
        <f t="shared" si="419"/>
        <v>2015</v>
      </c>
      <c r="V3821" s="11">
        <v>42183.876203703701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 s="6">
        <f t="shared" si="414"/>
        <v>21.5</v>
      </c>
      <c r="Q3822" t="str">
        <f t="shared" si="415"/>
        <v>theater</v>
      </c>
      <c r="R3822" t="str">
        <f t="shared" si="416"/>
        <v>plays</v>
      </c>
      <c r="S3822" s="10">
        <f t="shared" si="417"/>
        <v>42160.318483796298</v>
      </c>
      <c r="T3822" s="10">
        <f t="shared" si="418"/>
        <v>42190.318483796298</v>
      </c>
      <c r="U3822">
        <f t="shared" si="419"/>
        <v>2015</v>
      </c>
      <c r="V3822" s="11">
        <v>42160.318483796298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 s="6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0">
        <f t="shared" si="417"/>
        <v>42340.847303240742</v>
      </c>
      <c r="T3823" s="10">
        <f t="shared" si="418"/>
        <v>42372.847303240742</v>
      </c>
      <c r="U3823">
        <f t="shared" si="419"/>
        <v>2015</v>
      </c>
      <c r="V3823" s="11">
        <v>42340.847303240742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 s="6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0">
        <f t="shared" si="417"/>
        <v>42329.504826388882</v>
      </c>
      <c r="T3824" s="10">
        <f t="shared" si="418"/>
        <v>42388.624305555553</v>
      </c>
      <c r="U3824">
        <f t="shared" si="419"/>
        <v>2015</v>
      </c>
      <c r="V3824" s="11">
        <v>42329.504826388882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 s="6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0">
        <f t="shared" si="417"/>
        <v>42170.576898148145</v>
      </c>
      <c r="T3825" s="10">
        <f t="shared" si="418"/>
        <v>42204.832638888889</v>
      </c>
      <c r="U3825">
        <f t="shared" si="419"/>
        <v>2015</v>
      </c>
      <c r="V3825" s="11">
        <v>42170.576898148145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 s="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0">
        <f t="shared" si="417"/>
        <v>42571.292858796289</v>
      </c>
      <c r="T3826" s="10">
        <f t="shared" si="418"/>
        <v>42583.236805555549</v>
      </c>
      <c r="U3826">
        <f t="shared" si="419"/>
        <v>2016</v>
      </c>
      <c r="V3826" s="11">
        <v>42571.292858796289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 s="6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0">
        <f t="shared" si="417"/>
        <v>42150.736273148148</v>
      </c>
      <c r="T3827" s="10">
        <f t="shared" si="418"/>
        <v>42171.736273148148</v>
      </c>
      <c r="U3827">
        <f t="shared" si="419"/>
        <v>2015</v>
      </c>
      <c r="V3827" s="11">
        <v>42150.736273148148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 s="6">
        <f t="shared" si="414"/>
        <v>27.5</v>
      </c>
      <c r="Q3828" t="str">
        <f t="shared" si="415"/>
        <v>theater</v>
      </c>
      <c r="R3828" t="str">
        <f t="shared" si="416"/>
        <v>plays</v>
      </c>
      <c r="S3828" s="10">
        <f t="shared" si="417"/>
        <v>42101.090208333328</v>
      </c>
      <c r="T3828" s="10">
        <f t="shared" si="418"/>
        <v>42131.090208333328</v>
      </c>
      <c r="U3828">
        <f t="shared" si="419"/>
        <v>2015</v>
      </c>
      <c r="V3828" s="11">
        <v>42101.090208333328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 s="6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0">
        <f t="shared" si="417"/>
        <v>42034.594918981478</v>
      </c>
      <c r="T3829" s="10">
        <f t="shared" si="418"/>
        <v>42089.666666666664</v>
      </c>
      <c r="U3829">
        <f t="shared" si="419"/>
        <v>2015</v>
      </c>
      <c r="V3829" s="11">
        <v>42034.594918981478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 s="6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0">
        <f t="shared" si="417"/>
        <v>41944.194293981483</v>
      </c>
      <c r="T3830" s="10">
        <f t="shared" si="418"/>
        <v>42004.235960648148</v>
      </c>
      <c r="U3830">
        <f t="shared" si="419"/>
        <v>2014</v>
      </c>
      <c r="V3830" s="11">
        <v>41944.194293981483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 s="6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0">
        <f t="shared" si="417"/>
        <v>42593.532071759262</v>
      </c>
      <c r="T3831" s="10">
        <f t="shared" si="418"/>
        <v>42613.532071759262</v>
      </c>
      <c r="U3831">
        <f t="shared" si="419"/>
        <v>2016</v>
      </c>
      <c r="V3831" s="11">
        <v>42593.532071759262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 s="6">
        <f t="shared" si="414"/>
        <v>75</v>
      </c>
      <c r="Q3832" t="str">
        <f t="shared" si="415"/>
        <v>theater</v>
      </c>
      <c r="R3832" t="str">
        <f t="shared" si="416"/>
        <v>plays</v>
      </c>
      <c r="S3832" s="10">
        <f t="shared" si="417"/>
        <v>42503.407534722217</v>
      </c>
      <c r="T3832" s="10">
        <f t="shared" si="418"/>
        <v>42517.407534722217</v>
      </c>
      <c r="U3832">
        <f t="shared" si="419"/>
        <v>2016</v>
      </c>
      <c r="V3832" s="11">
        <v>42503.407534722217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 s="6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0">
        <f t="shared" si="417"/>
        <v>41927.515567129631</v>
      </c>
      <c r="T3833" s="10">
        <f t="shared" si="418"/>
        <v>41948.557233796295</v>
      </c>
      <c r="U3833">
        <f t="shared" si="419"/>
        <v>2014</v>
      </c>
      <c r="V3833" s="11">
        <v>41927.515567129631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 s="6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0">
        <f t="shared" si="417"/>
        <v>42374.781655092585</v>
      </c>
      <c r="T3834" s="10">
        <f t="shared" si="418"/>
        <v>42419.781655092585</v>
      </c>
      <c r="U3834">
        <f t="shared" si="419"/>
        <v>2016</v>
      </c>
      <c r="V3834" s="11">
        <v>42374.781655092585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 s="6">
        <f t="shared" si="414"/>
        <v>70</v>
      </c>
      <c r="Q3835" t="str">
        <f t="shared" si="415"/>
        <v>theater</v>
      </c>
      <c r="R3835" t="str">
        <f t="shared" si="416"/>
        <v>plays</v>
      </c>
      <c r="S3835" s="10">
        <f t="shared" si="417"/>
        <v>41963.53902777777</v>
      </c>
      <c r="T3835" s="10">
        <f t="shared" si="418"/>
        <v>41974.464583333327</v>
      </c>
      <c r="U3835">
        <f t="shared" si="419"/>
        <v>2014</v>
      </c>
      <c r="V3835" s="11">
        <v>41963.53902777777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 s="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0">
        <f t="shared" si="417"/>
        <v>42143.111886574072</v>
      </c>
      <c r="T3836" s="10">
        <f t="shared" si="418"/>
        <v>42173.111886574072</v>
      </c>
      <c r="U3836">
        <f t="shared" si="419"/>
        <v>2015</v>
      </c>
      <c r="V3836" s="11">
        <v>42143.111886574072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 s="6">
        <f t="shared" si="414"/>
        <v>40</v>
      </c>
      <c r="Q3837" t="str">
        <f t="shared" si="415"/>
        <v>theater</v>
      </c>
      <c r="R3837" t="str">
        <f t="shared" si="416"/>
        <v>plays</v>
      </c>
      <c r="S3837" s="10">
        <f t="shared" si="417"/>
        <v>42460.608888888884</v>
      </c>
      <c r="T3837" s="10">
        <f t="shared" si="418"/>
        <v>42481.608888888884</v>
      </c>
      <c r="U3837">
        <f t="shared" si="419"/>
        <v>2016</v>
      </c>
      <c r="V3837" s="11">
        <v>42460.608888888884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 s="6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0">
        <f t="shared" si="417"/>
        <v>42553.593194444438</v>
      </c>
      <c r="T3838" s="10">
        <f t="shared" si="418"/>
        <v>42584.839583333327</v>
      </c>
      <c r="U3838">
        <f t="shared" si="419"/>
        <v>2016</v>
      </c>
      <c r="V3838" s="11">
        <v>42553.593194444438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 s="6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0">
        <f t="shared" si="417"/>
        <v>42152.432384259257</v>
      </c>
      <c r="T3839" s="10">
        <f t="shared" si="418"/>
        <v>42188.432384259257</v>
      </c>
      <c r="U3839">
        <f t="shared" si="419"/>
        <v>2015</v>
      </c>
      <c r="V3839" s="11">
        <v>42152.432384259257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 s="6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0">
        <f t="shared" si="417"/>
        <v>42116.377418981479</v>
      </c>
      <c r="T3840" s="10">
        <f t="shared" si="418"/>
        <v>42146.377418981479</v>
      </c>
      <c r="U3840">
        <f t="shared" si="419"/>
        <v>2015</v>
      </c>
      <c r="V3840" s="11">
        <v>42116.377418981479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 s="6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0">
        <f t="shared" si="417"/>
        <v>42154.809305555551</v>
      </c>
      <c r="T3841" s="10">
        <f t="shared" si="418"/>
        <v>42214.809305555551</v>
      </c>
      <c r="U3841">
        <f t="shared" si="419"/>
        <v>2015</v>
      </c>
      <c r="V3841" s="11">
        <v>42154.809305555551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</v>
      </c>
      <c r="P3842" s="6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0">
        <f t="shared" si="417"/>
        <v>42432.368391203701</v>
      </c>
      <c r="T3842" s="10">
        <f t="shared" si="418"/>
        <v>42457.32672453703</v>
      </c>
      <c r="U3842">
        <f t="shared" si="419"/>
        <v>2016</v>
      </c>
      <c r="V3842" s="11">
        <v>42432.368391203701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</f>
        <v>8.72E-2</v>
      </c>
      <c r="P3843" s="6">
        <f t="shared" ref="P3843:P3906" si="421">E3843/L3843</f>
        <v>25.647058823529413</v>
      </c>
      <c r="Q3843" t="str">
        <f t="shared" ref="Q3843:Q3906" si="422">LEFT(N3843,FIND("/",N3843)-1)</f>
        <v>theater</v>
      </c>
      <c r="R3843" t="str">
        <f t="shared" ref="R3843:R3906" si="423">MID(N3843,FIND("/",N3843)+1,LEN(N3843))</f>
        <v>plays</v>
      </c>
      <c r="S3843" s="10">
        <f t="shared" ref="S3843:S3906" si="424">(((J3843/60)/60)/24)+DATE(1970,1,1)+(-8/24)</f>
        <v>41780.45239583333</v>
      </c>
      <c r="T3843" s="10">
        <f t="shared" ref="T3843:T3906" si="425">(((I3843/60)/60)/24)+DATE(1970,1,1)+(-8/24)</f>
        <v>41840.45239583333</v>
      </c>
      <c r="U3843">
        <f t="shared" ref="U3843:U3906" si="426">YEAR(S3843)</f>
        <v>2014</v>
      </c>
      <c r="V3843" s="11">
        <v>41780.45239583333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 s="6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0">
        <f t="shared" si="424"/>
        <v>41740.160324074073</v>
      </c>
      <c r="T3844" s="10">
        <f t="shared" si="425"/>
        <v>41770.160324074073</v>
      </c>
      <c r="U3844">
        <f t="shared" si="426"/>
        <v>2014</v>
      </c>
      <c r="V3844" s="11">
        <v>41740.160324074073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 s="6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0">
        <f t="shared" si="424"/>
        <v>41765.739166666666</v>
      </c>
      <c r="T3845" s="10">
        <f t="shared" si="425"/>
        <v>41790.739166666666</v>
      </c>
      <c r="U3845">
        <f t="shared" si="426"/>
        <v>2014</v>
      </c>
      <c r="V3845" s="11">
        <v>41765.739166666666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 s="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0">
        <f t="shared" si="424"/>
        <v>41766.283958333333</v>
      </c>
      <c r="T3846" s="10">
        <f t="shared" si="425"/>
        <v>41792.957638888889</v>
      </c>
      <c r="U3846">
        <f t="shared" si="426"/>
        <v>2014</v>
      </c>
      <c r="V3846" s="11">
        <v>41766.283958333333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 s="6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0">
        <f t="shared" si="424"/>
        <v>42248.293680555551</v>
      </c>
      <c r="T3847" s="10">
        <f t="shared" si="425"/>
        <v>42278.293680555551</v>
      </c>
      <c r="U3847">
        <f t="shared" si="426"/>
        <v>2015</v>
      </c>
      <c r="V3847" s="11">
        <v>42248.293680555551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 s="6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0">
        <f t="shared" si="424"/>
        <v>41884.88821759259</v>
      </c>
      <c r="T3848" s="10">
        <f t="shared" si="425"/>
        <v>41915.957638888889</v>
      </c>
      <c r="U3848">
        <f t="shared" si="426"/>
        <v>2014</v>
      </c>
      <c r="V3848" s="11">
        <v>41884.88821759259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 s="6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0">
        <f t="shared" si="424"/>
        <v>42158.891099537032</v>
      </c>
      <c r="T3849" s="10">
        <f t="shared" si="425"/>
        <v>42203.891099537032</v>
      </c>
      <c r="U3849">
        <f t="shared" si="426"/>
        <v>2015</v>
      </c>
      <c r="V3849" s="11">
        <v>42158.891099537032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 s="6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0">
        <f t="shared" si="424"/>
        <v>42265.483668981477</v>
      </c>
      <c r="T3850" s="10">
        <f t="shared" si="425"/>
        <v>42295.483668981477</v>
      </c>
      <c r="U3850">
        <f t="shared" si="426"/>
        <v>2015</v>
      </c>
      <c r="V3850" s="11">
        <v>42265.483668981477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 s="6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0">
        <f t="shared" si="424"/>
        <v>42136.433842592589</v>
      </c>
      <c r="T3851" s="10">
        <f t="shared" si="425"/>
        <v>42166.433842592589</v>
      </c>
      <c r="U3851">
        <f t="shared" si="426"/>
        <v>2015</v>
      </c>
      <c r="V3851" s="11">
        <v>42136.433842592589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 s="6">
        <f t="shared" si="421"/>
        <v>9.5</v>
      </c>
      <c r="Q3852" t="str">
        <f t="shared" si="422"/>
        <v>theater</v>
      </c>
      <c r="R3852" t="str">
        <f t="shared" si="423"/>
        <v>plays</v>
      </c>
      <c r="S3852" s="10">
        <f t="shared" si="424"/>
        <v>41974.791006944441</v>
      </c>
      <c r="T3852" s="10">
        <f t="shared" si="425"/>
        <v>42004.791006944441</v>
      </c>
      <c r="U3852">
        <f t="shared" si="426"/>
        <v>2014</v>
      </c>
      <c r="V3852" s="11">
        <v>41974.791006944441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 s="6">
        <f t="shared" si="421"/>
        <v>35.5</v>
      </c>
      <c r="Q3853" t="str">
        <f t="shared" si="422"/>
        <v>theater</v>
      </c>
      <c r="R3853" t="str">
        <f t="shared" si="423"/>
        <v>plays</v>
      </c>
      <c r="S3853" s="10">
        <f t="shared" si="424"/>
        <v>42172.10623842592</v>
      </c>
      <c r="T3853" s="10">
        <f t="shared" si="425"/>
        <v>42202.10623842592</v>
      </c>
      <c r="U3853">
        <f t="shared" si="426"/>
        <v>2015</v>
      </c>
      <c r="V3853" s="11">
        <v>42172.10623842592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 s="6">
        <f t="shared" si="421"/>
        <v>10</v>
      </c>
      <c r="Q3854" t="str">
        <f t="shared" si="422"/>
        <v>theater</v>
      </c>
      <c r="R3854" t="str">
        <f t="shared" si="423"/>
        <v>plays</v>
      </c>
      <c r="S3854" s="10">
        <f t="shared" si="424"/>
        <v>42064.857361111113</v>
      </c>
      <c r="T3854" s="10">
        <f t="shared" si="425"/>
        <v>42089.815694444442</v>
      </c>
      <c r="U3854">
        <f t="shared" si="426"/>
        <v>2015</v>
      </c>
      <c r="V3854" s="11">
        <v>42064.857361111113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 s="6">
        <f t="shared" si="421"/>
        <v>13</v>
      </c>
      <c r="Q3855" t="str">
        <f t="shared" si="422"/>
        <v>theater</v>
      </c>
      <c r="R3855" t="str">
        <f t="shared" si="423"/>
        <v>plays</v>
      </c>
      <c r="S3855" s="10">
        <f t="shared" si="424"/>
        <v>41848.506689814814</v>
      </c>
      <c r="T3855" s="10">
        <f t="shared" si="425"/>
        <v>41883.506689814814</v>
      </c>
      <c r="U3855">
        <f t="shared" si="426"/>
        <v>2014</v>
      </c>
      <c r="V3855" s="11">
        <v>41848.506689814814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 s="6">
        <f t="shared" si="421"/>
        <v>89.4</v>
      </c>
      <c r="Q3856" t="str">
        <f t="shared" si="422"/>
        <v>theater</v>
      </c>
      <c r="R3856" t="str">
        <f t="shared" si="423"/>
        <v>plays</v>
      </c>
      <c r="S3856" s="10">
        <f t="shared" si="424"/>
        <v>42103.55159722222</v>
      </c>
      <c r="T3856" s="10">
        <f t="shared" si="425"/>
        <v>42133.55159722222</v>
      </c>
      <c r="U3856">
        <f t="shared" si="426"/>
        <v>2015</v>
      </c>
      <c r="V3856" s="11">
        <v>42103.55159722222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 s="6">
        <f t="shared" si="421"/>
        <v>25</v>
      </c>
      <c r="Q3857" t="str">
        <f t="shared" si="422"/>
        <v>theater</v>
      </c>
      <c r="R3857" t="str">
        <f t="shared" si="423"/>
        <v>plays</v>
      </c>
      <c r="S3857" s="10">
        <f t="shared" si="424"/>
        <v>42059.637395833335</v>
      </c>
      <c r="T3857" s="10">
        <f t="shared" si="425"/>
        <v>42089.595729166664</v>
      </c>
      <c r="U3857">
        <f t="shared" si="426"/>
        <v>2015</v>
      </c>
      <c r="V3857" s="11">
        <v>42059.637395833335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 s="6">
        <f t="shared" si="421"/>
        <v>1</v>
      </c>
      <c r="Q3858" t="str">
        <f t="shared" si="422"/>
        <v>theater</v>
      </c>
      <c r="R3858" t="str">
        <f t="shared" si="423"/>
        <v>plays</v>
      </c>
      <c r="S3858" s="10">
        <f t="shared" si="424"/>
        <v>42041.409756944442</v>
      </c>
      <c r="T3858" s="10">
        <f t="shared" si="425"/>
        <v>42071.368090277778</v>
      </c>
      <c r="U3858">
        <f t="shared" si="426"/>
        <v>2015</v>
      </c>
      <c r="V3858" s="11">
        <v>42041.409756944442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 s="6">
        <f t="shared" si="421"/>
        <v>65</v>
      </c>
      <c r="Q3859" t="str">
        <f t="shared" si="422"/>
        <v>theater</v>
      </c>
      <c r="R3859" t="str">
        <f t="shared" si="423"/>
        <v>plays</v>
      </c>
      <c r="S3859" s="10">
        <f t="shared" si="424"/>
        <v>41829.403819444444</v>
      </c>
      <c r="T3859" s="10">
        <f t="shared" si="425"/>
        <v>41852.383333333331</v>
      </c>
      <c r="U3859">
        <f t="shared" si="426"/>
        <v>2014</v>
      </c>
      <c r="V3859" s="11">
        <v>41829.403819444444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 s="6">
        <f t="shared" si="421"/>
        <v>10</v>
      </c>
      <c r="Q3860" t="str">
        <f t="shared" si="422"/>
        <v>theater</v>
      </c>
      <c r="R3860" t="str">
        <f t="shared" si="423"/>
        <v>plays</v>
      </c>
      <c r="S3860" s="10">
        <f t="shared" si="424"/>
        <v>42128.097731481481</v>
      </c>
      <c r="T3860" s="10">
        <f t="shared" si="425"/>
        <v>42146.541666666664</v>
      </c>
      <c r="U3860">
        <f t="shared" si="426"/>
        <v>2015</v>
      </c>
      <c r="V3860" s="11">
        <v>42128.097731481481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 s="6">
        <f t="shared" si="421"/>
        <v>1</v>
      </c>
      <c r="Q3861" t="str">
        <f t="shared" si="422"/>
        <v>theater</v>
      </c>
      <c r="R3861" t="str">
        <f t="shared" si="423"/>
        <v>plays</v>
      </c>
      <c r="S3861" s="10">
        <f t="shared" si="424"/>
        <v>41789.560266203705</v>
      </c>
      <c r="T3861" s="10">
        <f t="shared" si="425"/>
        <v>41815.541666666664</v>
      </c>
      <c r="U3861">
        <f t="shared" si="426"/>
        <v>2014</v>
      </c>
      <c r="V3861" s="11">
        <v>41789.560266203705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 s="6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0">
        <f t="shared" si="424"/>
        <v>41833.327662037031</v>
      </c>
      <c r="T3862" s="10">
        <f t="shared" si="425"/>
        <v>41863.327662037031</v>
      </c>
      <c r="U3862">
        <f t="shared" si="426"/>
        <v>2014</v>
      </c>
      <c r="V3862" s="11">
        <v>41833.327662037031</v>
      </c>
    </row>
    <row r="3863" spans="1:22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 s="6">
        <f t="shared" si="421"/>
        <v>100</v>
      </c>
      <c r="Q3863" t="str">
        <f t="shared" si="422"/>
        <v>theater</v>
      </c>
      <c r="R3863" t="str">
        <f t="shared" si="423"/>
        <v>plays</v>
      </c>
      <c r="S3863" s="10">
        <f t="shared" si="424"/>
        <v>41914.256678240738</v>
      </c>
      <c r="T3863" s="10">
        <f t="shared" si="425"/>
        <v>41955.574305555558</v>
      </c>
      <c r="U3863">
        <f t="shared" si="426"/>
        <v>2014</v>
      </c>
      <c r="V3863" s="11">
        <v>41914.256678240738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 s="6">
        <f t="shared" si="421"/>
        <v>1</v>
      </c>
      <c r="Q3864" t="str">
        <f t="shared" si="422"/>
        <v>theater</v>
      </c>
      <c r="R3864" t="str">
        <f t="shared" si="423"/>
        <v>plays</v>
      </c>
      <c r="S3864" s="10">
        <f t="shared" si="424"/>
        <v>42610.927731481475</v>
      </c>
      <c r="T3864" s="10">
        <f t="shared" si="425"/>
        <v>42625.374305555553</v>
      </c>
      <c r="U3864">
        <f t="shared" si="426"/>
        <v>2016</v>
      </c>
      <c r="V3864" s="11">
        <v>42610.927731481475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6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0">
        <f t="shared" si="424"/>
        <v>42253.299826388888</v>
      </c>
      <c r="T3865" s="10">
        <f t="shared" si="425"/>
        <v>42313.341493055552</v>
      </c>
      <c r="U3865">
        <f t="shared" si="426"/>
        <v>2015</v>
      </c>
      <c r="V3865" s="11">
        <v>42253.299826388888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 s="6">
        <f t="shared" si="421"/>
        <v>20</v>
      </c>
      <c r="Q3866" t="str">
        <f t="shared" si="422"/>
        <v>theater</v>
      </c>
      <c r="R3866" t="str">
        <f t="shared" si="423"/>
        <v>plays</v>
      </c>
      <c r="S3866" s="10">
        <f t="shared" si="424"/>
        <v>42295.558495370373</v>
      </c>
      <c r="T3866" s="10">
        <f t="shared" si="425"/>
        <v>42325.60016203703</v>
      </c>
      <c r="U3866">
        <f t="shared" si="426"/>
        <v>2015</v>
      </c>
      <c r="V3866" s="11">
        <v>42295.558495370373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 s="6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0">
        <f t="shared" si="424"/>
        <v>41841.31826388889</v>
      </c>
      <c r="T3867" s="10">
        <f t="shared" si="425"/>
        <v>41880.895833333328</v>
      </c>
      <c r="U3867">
        <f t="shared" si="426"/>
        <v>2014</v>
      </c>
      <c r="V3867" s="11">
        <v>41841.31826388889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 s="6">
        <f t="shared" si="421"/>
        <v>5.5</v>
      </c>
      <c r="Q3868" t="str">
        <f t="shared" si="422"/>
        <v>theater</v>
      </c>
      <c r="R3868" t="str">
        <f t="shared" si="423"/>
        <v>plays</v>
      </c>
      <c r="S3868" s="10">
        <f t="shared" si="424"/>
        <v>42402.613668981481</v>
      </c>
      <c r="T3868" s="10">
        <f t="shared" si="425"/>
        <v>42451.811805555553</v>
      </c>
      <c r="U3868">
        <f t="shared" si="426"/>
        <v>2016</v>
      </c>
      <c r="V3868" s="11">
        <v>42402.613668981481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 s="6">
        <f t="shared" si="421"/>
        <v>50.2</v>
      </c>
      <c r="Q3869" t="str">
        <f t="shared" si="422"/>
        <v>theater</v>
      </c>
      <c r="R3869" t="str">
        <f t="shared" si="423"/>
        <v>plays</v>
      </c>
      <c r="S3869" s="10">
        <f t="shared" si="424"/>
        <v>42509.480775462966</v>
      </c>
      <c r="T3869" s="10">
        <f t="shared" si="425"/>
        <v>42539.480775462966</v>
      </c>
      <c r="U3869">
        <f t="shared" si="426"/>
        <v>2016</v>
      </c>
      <c r="V3869" s="11">
        <v>42509.480775462966</v>
      </c>
    </row>
    <row r="3870" spans="1:2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 s="6">
        <f t="shared" si="421"/>
        <v>10</v>
      </c>
      <c r="Q3870" t="str">
        <f t="shared" si="422"/>
        <v>theater</v>
      </c>
      <c r="R3870" t="str">
        <f t="shared" si="423"/>
        <v>musical</v>
      </c>
      <c r="S3870" s="10">
        <f t="shared" si="424"/>
        <v>41865.326446759253</v>
      </c>
      <c r="T3870" s="10">
        <f t="shared" si="425"/>
        <v>41890.326446759253</v>
      </c>
      <c r="U3870">
        <f t="shared" si="426"/>
        <v>2014</v>
      </c>
      <c r="V3870" s="11">
        <v>41865.326446759253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 s="6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0">
        <f t="shared" si="424"/>
        <v>42047.391111111108</v>
      </c>
      <c r="T3871" s="10">
        <f t="shared" si="425"/>
        <v>42076.799305555549</v>
      </c>
      <c r="U3871">
        <f t="shared" si="426"/>
        <v>2015</v>
      </c>
      <c r="V3871" s="11">
        <v>42047.391111111108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 s="6">
        <f t="shared" si="421"/>
        <v>150</v>
      </c>
      <c r="Q3872" t="str">
        <f t="shared" si="422"/>
        <v>theater</v>
      </c>
      <c r="R3872" t="str">
        <f t="shared" si="423"/>
        <v>musical</v>
      </c>
      <c r="S3872" s="10">
        <f t="shared" si="424"/>
        <v>41792.838865740734</v>
      </c>
      <c r="T3872" s="10">
        <f t="shared" si="425"/>
        <v>41822.838865740734</v>
      </c>
      <c r="U3872">
        <f t="shared" si="426"/>
        <v>2014</v>
      </c>
      <c r="V3872" s="11">
        <v>41792.838865740734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 s="6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0">
        <f t="shared" si="424"/>
        <v>42763.447337962956</v>
      </c>
      <c r="T3873" s="10">
        <f t="shared" si="425"/>
        <v>42823.405671296299</v>
      </c>
      <c r="U3873">
        <f t="shared" si="426"/>
        <v>2017</v>
      </c>
      <c r="V3873" s="11">
        <v>42763.447337962956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6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0">
        <f t="shared" si="424"/>
        <v>42179.8124537037</v>
      </c>
      <c r="T3874" s="10">
        <f t="shared" si="425"/>
        <v>42229.8124537037</v>
      </c>
      <c r="U3874">
        <f t="shared" si="426"/>
        <v>2015</v>
      </c>
      <c r="V3874" s="11">
        <v>42179.8124537037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6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0">
        <f t="shared" si="424"/>
        <v>42255.362673611111</v>
      </c>
      <c r="T3875" s="10">
        <f t="shared" si="425"/>
        <v>42285.362673611111</v>
      </c>
      <c r="U3875">
        <f t="shared" si="426"/>
        <v>2015</v>
      </c>
      <c r="V3875" s="11">
        <v>42255.362673611111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0">
        <f t="shared" si="424"/>
        <v>42006.683124999996</v>
      </c>
      <c r="T3876" s="10">
        <f t="shared" si="425"/>
        <v>42027.708333333336</v>
      </c>
      <c r="U3876">
        <f t="shared" si="426"/>
        <v>2015</v>
      </c>
      <c r="V3876" s="11">
        <v>42006.683124999996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6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0">
        <f t="shared" si="424"/>
        <v>42615.013483796291</v>
      </c>
      <c r="T3877" s="10">
        <f t="shared" si="425"/>
        <v>42616.083333333336</v>
      </c>
      <c r="U3877">
        <f t="shared" si="426"/>
        <v>2016</v>
      </c>
      <c r="V3877" s="11">
        <v>42615.013483796291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 s="6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0">
        <f t="shared" si="424"/>
        <v>42372.290833333333</v>
      </c>
      <c r="T3878" s="10">
        <f t="shared" si="425"/>
        <v>42402.290833333333</v>
      </c>
      <c r="U3878">
        <f t="shared" si="426"/>
        <v>2016</v>
      </c>
      <c r="V3878" s="11">
        <v>42372.290833333333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 s="6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0">
        <f t="shared" si="424"/>
        <v>42682.344351851854</v>
      </c>
      <c r="T3879" s="10">
        <f t="shared" si="425"/>
        <v>42712.344351851854</v>
      </c>
      <c r="U3879">
        <f t="shared" si="426"/>
        <v>2016</v>
      </c>
      <c r="V3879" s="11">
        <v>42682.344351851854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 s="6">
        <f t="shared" si="421"/>
        <v>10</v>
      </c>
      <c r="Q3880" t="str">
        <f t="shared" si="422"/>
        <v>theater</v>
      </c>
      <c r="R3880" t="str">
        <f t="shared" si="423"/>
        <v>musical</v>
      </c>
      <c r="S3880" s="10">
        <f t="shared" si="424"/>
        <v>42154.485486111109</v>
      </c>
      <c r="T3880" s="10">
        <f t="shared" si="425"/>
        <v>42184.832638888889</v>
      </c>
      <c r="U3880">
        <f t="shared" si="426"/>
        <v>2015</v>
      </c>
      <c r="V3880" s="11">
        <v>42154.485486111109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6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0">
        <f t="shared" si="424"/>
        <v>41999.527731481481</v>
      </c>
      <c r="T3881" s="10">
        <f t="shared" si="425"/>
        <v>42029.527731481481</v>
      </c>
      <c r="U3881">
        <f t="shared" si="426"/>
        <v>2014</v>
      </c>
      <c r="V3881" s="11">
        <v>41999.527731481481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 s="6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0">
        <f t="shared" si="424"/>
        <v>41815.481712962959</v>
      </c>
      <c r="T3882" s="10">
        <f t="shared" si="425"/>
        <v>41850.625</v>
      </c>
      <c r="U3882">
        <f t="shared" si="426"/>
        <v>2014</v>
      </c>
      <c r="V3882" s="11">
        <v>41815.481712962959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 s="6">
        <f t="shared" si="421"/>
        <v>25</v>
      </c>
      <c r="Q3883" t="str">
        <f t="shared" si="422"/>
        <v>theater</v>
      </c>
      <c r="R3883" t="str">
        <f t="shared" si="423"/>
        <v>musical</v>
      </c>
      <c r="S3883" s="10">
        <f t="shared" si="424"/>
        <v>42755.685173611106</v>
      </c>
      <c r="T3883" s="10">
        <f t="shared" si="425"/>
        <v>42785.685173611106</v>
      </c>
      <c r="U3883">
        <f t="shared" si="426"/>
        <v>2017</v>
      </c>
      <c r="V3883" s="11">
        <v>42755.685173611106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6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0">
        <f t="shared" si="424"/>
        <v>42373.65011574074</v>
      </c>
      <c r="T3884" s="10">
        <f t="shared" si="425"/>
        <v>42400.627083333333</v>
      </c>
      <c r="U3884">
        <f t="shared" si="426"/>
        <v>2016</v>
      </c>
      <c r="V3884" s="11">
        <v>42373.65011574074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6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0">
        <f t="shared" si="424"/>
        <v>41854.269317129627</v>
      </c>
      <c r="T3885" s="10">
        <f t="shared" si="425"/>
        <v>41884.269317129627</v>
      </c>
      <c r="U3885">
        <f t="shared" si="426"/>
        <v>2014</v>
      </c>
      <c r="V3885" s="11">
        <v>41854.269317129627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0">
        <f t="shared" si="424"/>
        <v>42065.458240740736</v>
      </c>
      <c r="T3886" s="10">
        <f t="shared" si="425"/>
        <v>42090.416574074072</v>
      </c>
      <c r="U3886">
        <f t="shared" si="426"/>
        <v>2015</v>
      </c>
      <c r="V3886" s="11">
        <v>42065.458240740736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6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0">
        <f t="shared" si="424"/>
        <v>42469.617951388886</v>
      </c>
      <c r="T3887" s="10">
        <f t="shared" si="425"/>
        <v>42499.617951388886</v>
      </c>
      <c r="U3887">
        <f t="shared" si="426"/>
        <v>2016</v>
      </c>
      <c r="V3887" s="11">
        <v>42469.617951388886</v>
      </c>
    </row>
    <row r="3888" spans="1:22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6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0">
        <f t="shared" si="424"/>
        <v>41953.894699074073</v>
      </c>
      <c r="T3888" s="10">
        <f t="shared" si="425"/>
        <v>41983.894699074073</v>
      </c>
      <c r="U3888">
        <f t="shared" si="426"/>
        <v>2014</v>
      </c>
      <c r="V3888" s="11">
        <v>41953.894699074073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 s="6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0">
        <f t="shared" si="424"/>
        <v>42079.524641203701</v>
      </c>
      <c r="T3889" s="10">
        <f t="shared" si="425"/>
        <v>42125.583333333336</v>
      </c>
      <c r="U3889">
        <f t="shared" si="426"/>
        <v>2015</v>
      </c>
      <c r="V3889" s="11">
        <v>42079.524641203701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 s="6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0">
        <f t="shared" si="424"/>
        <v>42762.212476851848</v>
      </c>
      <c r="T3890" s="10">
        <f t="shared" si="425"/>
        <v>42792.212476851848</v>
      </c>
      <c r="U3890">
        <f t="shared" si="426"/>
        <v>2017</v>
      </c>
      <c r="V3890" s="11">
        <v>42762.212476851848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 s="6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0">
        <f t="shared" si="424"/>
        <v>41976.671643518515</v>
      </c>
      <c r="T3891" s="10">
        <f t="shared" si="425"/>
        <v>42008.643055555549</v>
      </c>
      <c r="U3891">
        <f t="shared" si="426"/>
        <v>2014</v>
      </c>
      <c r="V3891" s="11">
        <v>41976.671643518515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 s="6">
        <f t="shared" si="421"/>
        <v>315.5</v>
      </c>
      <c r="Q3892" t="str">
        <f t="shared" si="422"/>
        <v>theater</v>
      </c>
      <c r="R3892" t="str">
        <f t="shared" si="423"/>
        <v>plays</v>
      </c>
      <c r="S3892" s="10">
        <f t="shared" si="424"/>
        <v>42171.42527777778</v>
      </c>
      <c r="T3892" s="10">
        <f t="shared" si="425"/>
        <v>42231.42527777778</v>
      </c>
      <c r="U3892">
        <f t="shared" si="426"/>
        <v>2015</v>
      </c>
      <c r="V3892" s="11">
        <v>42171.42527777778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 s="6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0">
        <f t="shared" si="424"/>
        <v>42055.799120370364</v>
      </c>
      <c r="T3893" s="10">
        <f t="shared" si="425"/>
        <v>42085.874305555553</v>
      </c>
      <c r="U3893">
        <f t="shared" si="426"/>
        <v>2015</v>
      </c>
      <c r="V3893" s="11">
        <v>42055.799120370364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6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0">
        <f t="shared" si="424"/>
        <v>41867.31894675926</v>
      </c>
      <c r="T3894" s="10">
        <f t="shared" si="425"/>
        <v>41874.958333333328</v>
      </c>
      <c r="U3894">
        <f t="shared" si="426"/>
        <v>2014</v>
      </c>
      <c r="V3894" s="11">
        <v>41867.31894675926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 s="6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0">
        <f t="shared" si="424"/>
        <v>41779.324537037035</v>
      </c>
      <c r="T3895" s="10">
        <f t="shared" si="425"/>
        <v>41820.916666666664</v>
      </c>
      <c r="U3895">
        <f t="shared" si="426"/>
        <v>2014</v>
      </c>
      <c r="V3895" s="11">
        <v>41779.324537037035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 s="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0">
        <f t="shared" si="424"/>
        <v>42679.625138888885</v>
      </c>
      <c r="T3896" s="10">
        <f t="shared" si="425"/>
        <v>42709.874305555553</v>
      </c>
      <c r="U3896">
        <f t="shared" si="426"/>
        <v>2016</v>
      </c>
      <c r="V3896" s="11">
        <v>42679.625138888885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 s="6">
        <f t="shared" si="421"/>
        <v>50</v>
      </c>
      <c r="Q3897" t="str">
        <f t="shared" si="422"/>
        <v>theater</v>
      </c>
      <c r="R3897" t="str">
        <f t="shared" si="423"/>
        <v>plays</v>
      </c>
      <c r="S3897" s="10">
        <f t="shared" si="424"/>
        <v>42031.916875000003</v>
      </c>
      <c r="T3897" s="10">
        <f t="shared" si="425"/>
        <v>42062.916875000003</v>
      </c>
      <c r="U3897">
        <f t="shared" si="426"/>
        <v>2015</v>
      </c>
      <c r="V3897" s="11">
        <v>42031.916875000003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 s="6">
        <f t="shared" si="421"/>
        <v>42.5</v>
      </c>
      <c r="Q3898" t="str">
        <f t="shared" si="422"/>
        <v>theater</v>
      </c>
      <c r="R3898" t="str">
        <f t="shared" si="423"/>
        <v>plays</v>
      </c>
      <c r="S3898" s="10">
        <f t="shared" si="424"/>
        <v>41792.858541666668</v>
      </c>
      <c r="T3898" s="10">
        <f t="shared" si="425"/>
        <v>41806.858541666668</v>
      </c>
      <c r="U3898">
        <f t="shared" si="426"/>
        <v>2014</v>
      </c>
      <c r="V3898" s="11">
        <v>41792.858541666668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 s="6">
        <f t="shared" si="421"/>
        <v>44</v>
      </c>
      <c r="Q3899" t="str">
        <f t="shared" si="422"/>
        <v>theater</v>
      </c>
      <c r="R3899" t="str">
        <f t="shared" si="423"/>
        <v>plays</v>
      </c>
      <c r="S3899" s="10">
        <f t="shared" si="424"/>
        <v>41982.540312499994</v>
      </c>
      <c r="T3899" s="10">
        <f t="shared" si="425"/>
        <v>42012.540312499994</v>
      </c>
      <c r="U3899">
        <f t="shared" si="426"/>
        <v>2014</v>
      </c>
      <c r="V3899" s="11">
        <v>41982.540312499994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 s="6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0">
        <f t="shared" si="424"/>
        <v>42193.148958333331</v>
      </c>
      <c r="T3900" s="10">
        <f t="shared" si="425"/>
        <v>42233.333333333336</v>
      </c>
      <c r="U3900">
        <f t="shared" si="426"/>
        <v>2015</v>
      </c>
      <c r="V3900" s="11">
        <v>42193.148958333331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 s="6">
        <f t="shared" si="421"/>
        <v>62.5</v>
      </c>
      <c r="Q3901" t="str">
        <f t="shared" si="422"/>
        <v>theater</v>
      </c>
      <c r="R3901" t="str">
        <f t="shared" si="423"/>
        <v>plays</v>
      </c>
      <c r="S3901" s="10">
        <f t="shared" si="424"/>
        <v>41843.441678240735</v>
      </c>
      <c r="T3901" s="10">
        <f t="shared" si="425"/>
        <v>41863.441678240735</v>
      </c>
      <c r="U3901">
        <f t="shared" si="426"/>
        <v>2014</v>
      </c>
      <c r="V3901" s="11">
        <v>41843.441678240735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 s="6">
        <f t="shared" si="421"/>
        <v>27</v>
      </c>
      <c r="Q3902" t="str">
        <f t="shared" si="422"/>
        <v>theater</v>
      </c>
      <c r="R3902" t="str">
        <f t="shared" si="423"/>
        <v>plays</v>
      </c>
      <c r="S3902" s="10">
        <f t="shared" si="424"/>
        <v>42135.759155092594</v>
      </c>
      <c r="T3902" s="10">
        <f t="shared" si="425"/>
        <v>42165.759155092594</v>
      </c>
      <c r="U3902">
        <f t="shared" si="426"/>
        <v>2015</v>
      </c>
      <c r="V3902" s="11">
        <v>42135.759155092594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 s="6">
        <f t="shared" si="421"/>
        <v>25</v>
      </c>
      <c r="Q3903" t="str">
        <f t="shared" si="422"/>
        <v>theater</v>
      </c>
      <c r="R3903" t="str">
        <f t="shared" si="423"/>
        <v>plays</v>
      </c>
      <c r="S3903" s="10">
        <f t="shared" si="424"/>
        <v>42317.493043981485</v>
      </c>
      <c r="T3903" s="10">
        <f t="shared" si="425"/>
        <v>42357.493043981485</v>
      </c>
      <c r="U3903">
        <f t="shared" si="426"/>
        <v>2015</v>
      </c>
      <c r="V3903" s="11">
        <v>42317.493043981485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 s="6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0">
        <f t="shared" si="424"/>
        <v>42663.134745370371</v>
      </c>
      <c r="T3904" s="10">
        <f t="shared" si="425"/>
        <v>42688.176412037035</v>
      </c>
      <c r="U3904">
        <f t="shared" si="426"/>
        <v>2016</v>
      </c>
      <c r="V3904" s="11">
        <v>42663.134745370371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6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0">
        <f t="shared" si="424"/>
        <v>42185.677835648145</v>
      </c>
      <c r="T3905" s="10">
        <f t="shared" si="425"/>
        <v>42230.484722222223</v>
      </c>
      <c r="U3905">
        <f t="shared" si="426"/>
        <v>2015</v>
      </c>
      <c r="V3905" s="11">
        <v>42185.677835648145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 s="6">
        <f t="shared" si="421"/>
        <v>1.5</v>
      </c>
      <c r="Q3906" t="str">
        <f t="shared" si="422"/>
        <v>theater</v>
      </c>
      <c r="R3906" t="str">
        <f t="shared" si="423"/>
        <v>plays</v>
      </c>
      <c r="S3906" s="10">
        <f t="shared" si="424"/>
        <v>42094.895833333336</v>
      </c>
      <c r="T3906" s="10">
        <f t="shared" si="425"/>
        <v>42108.87777777778</v>
      </c>
      <c r="U3906">
        <f t="shared" si="426"/>
        <v>2015</v>
      </c>
      <c r="V3906" s="11">
        <v>42094.895833333336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</f>
        <v>0.11533333333333333</v>
      </c>
      <c r="P3907" s="6">
        <f t="shared" ref="P3907:P3970" si="428">E3907/L3907</f>
        <v>24.714285714285715</v>
      </c>
      <c r="Q3907" t="str">
        <f t="shared" ref="Q3907:Q3970" si="429">LEFT(N3907,FIND("/",N3907)-1)</f>
        <v>theater</v>
      </c>
      <c r="R3907" t="str">
        <f t="shared" ref="R3907:R3970" si="430">MID(N3907,FIND("/",N3907)+1,LEN(N3907))</f>
        <v>plays</v>
      </c>
      <c r="S3907" s="10">
        <f t="shared" ref="S3907:S3970" si="431">(((J3907/60)/60)/24)+DATE(1970,1,1)+(-8/24)</f>
        <v>42124.290543981479</v>
      </c>
      <c r="T3907" s="10">
        <f t="shared" ref="T3907:T3970" si="432">(((I3907/60)/60)/24)+DATE(1970,1,1)+(-8/24)</f>
        <v>42166.624999999993</v>
      </c>
      <c r="U3907">
        <f t="shared" ref="U3907:U3970" si="433">YEAR(S3907)</f>
        <v>2015</v>
      </c>
      <c r="V3907" s="11">
        <v>42124.290543981479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 s="6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0">
        <f t="shared" si="431"/>
        <v>42143.584409722222</v>
      </c>
      <c r="T3908" s="10">
        <f t="shared" si="432"/>
        <v>42181.225694444445</v>
      </c>
      <c r="U3908">
        <f t="shared" si="433"/>
        <v>2015</v>
      </c>
      <c r="V3908" s="11">
        <v>42143.584409722222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 s="6">
        <f t="shared" si="428"/>
        <v>38.25</v>
      </c>
      <c r="Q3909" t="str">
        <f t="shared" si="429"/>
        <v>theater</v>
      </c>
      <c r="R3909" t="str">
        <f t="shared" si="430"/>
        <v>plays</v>
      </c>
      <c r="S3909" s="10">
        <f t="shared" si="431"/>
        <v>41906.486180555556</v>
      </c>
      <c r="T3909" s="10">
        <f t="shared" si="432"/>
        <v>41938.505555555552</v>
      </c>
      <c r="U3909">
        <f t="shared" si="433"/>
        <v>2014</v>
      </c>
      <c r="V3909" s="11">
        <v>41906.486180555556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 s="6">
        <f t="shared" si="428"/>
        <v>16.25</v>
      </c>
      <c r="Q3910" t="str">
        <f t="shared" si="429"/>
        <v>theater</v>
      </c>
      <c r="R3910" t="str">
        <f t="shared" si="430"/>
        <v>plays</v>
      </c>
      <c r="S3910" s="10">
        <f t="shared" si="431"/>
        <v>41833.802037037036</v>
      </c>
      <c r="T3910" s="10">
        <f t="shared" si="432"/>
        <v>41848.802037037036</v>
      </c>
      <c r="U3910">
        <f t="shared" si="433"/>
        <v>2014</v>
      </c>
      <c r="V3910" s="11">
        <v>41833.802037037036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 s="6">
        <f t="shared" si="428"/>
        <v>33.75</v>
      </c>
      <c r="Q3911" t="str">
        <f t="shared" si="429"/>
        <v>theater</v>
      </c>
      <c r="R3911" t="str">
        <f t="shared" si="430"/>
        <v>plays</v>
      </c>
      <c r="S3911" s="10">
        <f t="shared" si="431"/>
        <v>41863.025949074072</v>
      </c>
      <c r="T3911" s="10">
        <f t="shared" si="432"/>
        <v>41893.025949074072</v>
      </c>
      <c r="U3911">
        <f t="shared" si="433"/>
        <v>2014</v>
      </c>
      <c r="V3911" s="11">
        <v>41863.025949074072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 s="6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0">
        <f t="shared" si="431"/>
        <v>42224.423576388886</v>
      </c>
      <c r="T3912" s="10">
        <f t="shared" si="432"/>
        <v>42254.423576388886</v>
      </c>
      <c r="U3912">
        <f t="shared" si="433"/>
        <v>2015</v>
      </c>
      <c r="V3912" s="11">
        <v>42224.423576388886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 s="6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0">
        <f t="shared" si="431"/>
        <v>41939.478900462964</v>
      </c>
      <c r="T3913" s="10">
        <f t="shared" si="432"/>
        <v>41969.520567129628</v>
      </c>
      <c r="U3913">
        <f t="shared" si="433"/>
        <v>2014</v>
      </c>
      <c r="V3913" s="11">
        <v>41939.478900462964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 s="6">
        <f t="shared" si="428"/>
        <v>1</v>
      </c>
      <c r="Q3914" t="str">
        <f t="shared" si="429"/>
        <v>theater</v>
      </c>
      <c r="R3914" t="str">
        <f t="shared" si="430"/>
        <v>plays</v>
      </c>
      <c r="S3914" s="10">
        <f t="shared" si="431"/>
        <v>42058.936689814807</v>
      </c>
      <c r="T3914" s="10">
        <f t="shared" si="432"/>
        <v>42118.857638888883</v>
      </c>
      <c r="U3914">
        <f t="shared" si="433"/>
        <v>2015</v>
      </c>
      <c r="V3914" s="11">
        <v>42058.936689814807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 s="6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0">
        <f t="shared" si="431"/>
        <v>42307.877881944441</v>
      </c>
      <c r="T3915" s="10">
        <f t="shared" si="432"/>
        <v>42337.919548611106</v>
      </c>
      <c r="U3915">
        <f t="shared" si="433"/>
        <v>2015</v>
      </c>
      <c r="V3915" s="11">
        <v>42307.877881944441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 s="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0">
        <f t="shared" si="431"/>
        <v>42114.485601851848</v>
      </c>
      <c r="T3916" s="10">
        <f t="shared" si="432"/>
        <v>42134.624305555553</v>
      </c>
      <c r="U3916">
        <f t="shared" si="433"/>
        <v>2015</v>
      </c>
      <c r="V3916" s="11">
        <v>42114.485601851848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 s="6">
        <f t="shared" si="428"/>
        <v>5</v>
      </c>
      <c r="Q3917" t="str">
        <f t="shared" si="429"/>
        <v>theater</v>
      </c>
      <c r="R3917" t="str">
        <f t="shared" si="430"/>
        <v>plays</v>
      </c>
      <c r="S3917" s="10">
        <f t="shared" si="431"/>
        <v>42492.651724537034</v>
      </c>
      <c r="T3917" s="10">
        <f t="shared" si="432"/>
        <v>42522.651724537034</v>
      </c>
      <c r="U3917">
        <f t="shared" si="433"/>
        <v>2016</v>
      </c>
      <c r="V3917" s="11">
        <v>42492.651724537034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6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0">
        <f t="shared" si="431"/>
        <v>42494.138333333329</v>
      </c>
      <c r="T3918" s="10">
        <f t="shared" si="432"/>
        <v>42524.138333333329</v>
      </c>
      <c r="U3918">
        <f t="shared" si="433"/>
        <v>2016</v>
      </c>
      <c r="V3918" s="11">
        <v>42494.138333333329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 s="6">
        <f t="shared" si="428"/>
        <v>10</v>
      </c>
      <c r="Q3919" t="str">
        <f t="shared" si="429"/>
        <v>theater</v>
      </c>
      <c r="R3919" t="str">
        <f t="shared" si="430"/>
        <v>plays</v>
      </c>
      <c r="S3919" s="10">
        <f t="shared" si="431"/>
        <v>41863.193993055553</v>
      </c>
      <c r="T3919" s="10">
        <f t="shared" si="432"/>
        <v>41893.193993055553</v>
      </c>
      <c r="U3919">
        <f t="shared" si="433"/>
        <v>2014</v>
      </c>
      <c r="V3919" s="11">
        <v>41863.193993055553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 s="6">
        <f t="shared" si="428"/>
        <v>40</v>
      </c>
      <c r="Q3920" t="str">
        <f t="shared" si="429"/>
        <v>theater</v>
      </c>
      <c r="R3920" t="str">
        <f t="shared" si="430"/>
        <v>plays</v>
      </c>
      <c r="S3920" s="10">
        <f t="shared" si="431"/>
        <v>41843.331284722219</v>
      </c>
      <c r="T3920" s="10">
        <f t="shared" si="432"/>
        <v>41855.333333333328</v>
      </c>
      <c r="U3920">
        <f t="shared" si="433"/>
        <v>2014</v>
      </c>
      <c r="V3920" s="11">
        <v>41843.331284722219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 s="6">
        <f t="shared" si="428"/>
        <v>30</v>
      </c>
      <c r="Q3921" t="str">
        <f t="shared" si="429"/>
        <v>theater</v>
      </c>
      <c r="R3921" t="str">
        <f t="shared" si="430"/>
        <v>plays</v>
      </c>
      <c r="S3921" s="10">
        <f t="shared" si="431"/>
        <v>42358.351539351854</v>
      </c>
      <c r="T3921" s="10">
        <f t="shared" si="432"/>
        <v>42386.666666666664</v>
      </c>
      <c r="U3921">
        <f t="shared" si="433"/>
        <v>2015</v>
      </c>
      <c r="V3921" s="11">
        <v>42358.351539351854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 s="6">
        <f t="shared" si="428"/>
        <v>45</v>
      </c>
      <c r="Q3922" t="str">
        <f t="shared" si="429"/>
        <v>theater</v>
      </c>
      <c r="R3922" t="str">
        <f t="shared" si="430"/>
        <v>plays</v>
      </c>
      <c r="S3922" s="10">
        <f t="shared" si="431"/>
        <v>42657.053935185184</v>
      </c>
      <c r="T3922" s="10">
        <f t="shared" si="432"/>
        <v>42687.095601851855</v>
      </c>
      <c r="U3922">
        <f t="shared" si="433"/>
        <v>2016</v>
      </c>
      <c r="V3922" s="11">
        <v>42657.053935185184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6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0">
        <f t="shared" si="431"/>
        <v>41926.208969907406</v>
      </c>
      <c r="T3923" s="10">
        <f t="shared" si="432"/>
        <v>41938.416666666664</v>
      </c>
      <c r="U3923">
        <f t="shared" si="433"/>
        <v>2014</v>
      </c>
      <c r="V3923" s="11">
        <v>41926.208969907406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 s="6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0">
        <f t="shared" si="431"/>
        <v>42020.435300925928</v>
      </c>
      <c r="T3924" s="10">
        <f t="shared" si="432"/>
        <v>42065.624999999993</v>
      </c>
      <c r="U3924">
        <f t="shared" si="433"/>
        <v>2015</v>
      </c>
      <c r="V3924" s="11">
        <v>42020.435300925928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 s="6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0">
        <f t="shared" si="431"/>
        <v>42075.646655092591</v>
      </c>
      <c r="T3925" s="10">
        <f t="shared" si="432"/>
        <v>42103.646655092591</v>
      </c>
      <c r="U3925">
        <f t="shared" si="433"/>
        <v>2015</v>
      </c>
      <c r="V3925" s="11">
        <v>42075.646655092591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 s="6">
        <f t="shared" si="428"/>
        <v>57.25</v>
      </c>
      <c r="Q3926" t="str">
        <f t="shared" si="429"/>
        <v>theater</v>
      </c>
      <c r="R3926" t="str">
        <f t="shared" si="430"/>
        <v>plays</v>
      </c>
      <c r="S3926" s="10">
        <f t="shared" si="431"/>
        <v>41786.626412037032</v>
      </c>
      <c r="T3926" s="10">
        <f t="shared" si="432"/>
        <v>41816.626412037032</v>
      </c>
      <c r="U3926">
        <f t="shared" si="433"/>
        <v>2014</v>
      </c>
      <c r="V3926" s="11">
        <v>41786.626412037032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 s="6">
        <f t="shared" si="428"/>
        <v>5</v>
      </c>
      <c r="Q3927" t="str">
        <f t="shared" si="429"/>
        <v>theater</v>
      </c>
      <c r="R3927" t="str">
        <f t="shared" si="430"/>
        <v>plays</v>
      </c>
      <c r="S3927" s="10">
        <f t="shared" si="431"/>
        <v>41820.537488425922</v>
      </c>
      <c r="T3927" s="10">
        <f t="shared" si="432"/>
        <v>41850.537488425922</v>
      </c>
      <c r="U3927">
        <f t="shared" si="433"/>
        <v>2014</v>
      </c>
      <c r="V3927" s="11">
        <v>41820.537488425922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 s="6">
        <f t="shared" si="428"/>
        <v>15</v>
      </c>
      <c r="Q3928" t="str">
        <f t="shared" si="429"/>
        <v>theater</v>
      </c>
      <c r="R3928" t="str">
        <f t="shared" si="430"/>
        <v>plays</v>
      </c>
      <c r="S3928" s="10">
        <f t="shared" si="431"/>
        <v>41969.751712962963</v>
      </c>
      <c r="T3928" s="10">
        <f t="shared" si="432"/>
        <v>41999.751712962963</v>
      </c>
      <c r="U3928">
        <f t="shared" si="433"/>
        <v>2014</v>
      </c>
      <c r="V3928" s="11">
        <v>41969.751712962963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 s="6">
        <f t="shared" si="428"/>
        <v>12.5</v>
      </c>
      <c r="Q3929" t="str">
        <f t="shared" si="429"/>
        <v>theater</v>
      </c>
      <c r="R3929" t="str">
        <f t="shared" si="430"/>
        <v>plays</v>
      </c>
      <c r="S3929" s="10">
        <f t="shared" si="431"/>
        <v>41829.934074074074</v>
      </c>
      <c r="T3929" s="10">
        <f t="shared" si="432"/>
        <v>41859.934074074074</v>
      </c>
      <c r="U3929">
        <f t="shared" si="433"/>
        <v>2014</v>
      </c>
      <c r="V3929" s="11">
        <v>41829.934074074074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 s="6">
        <f t="shared" si="428"/>
        <v>93</v>
      </c>
      <c r="Q3930" t="str">
        <f t="shared" si="429"/>
        <v>theater</v>
      </c>
      <c r="R3930" t="str">
        <f t="shared" si="430"/>
        <v>plays</v>
      </c>
      <c r="S3930" s="10">
        <f t="shared" si="431"/>
        <v>42265.349849537037</v>
      </c>
      <c r="T3930" s="10">
        <f t="shared" si="432"/>
        <v>42292.874305555553</v>
      </c>
      <c r="U3930">
        <f t="shared" si="433"/>
        <v>2015</v>
      </c>
      <c r="V3930" s="11">
        <v>42265.349849537037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 s="6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0">
        <f t="shared" si="431"/>
        <v>42601.493807870364</v>
      </c>
      <c r="T3931" s="10">
        <f t="shared" si="432"/>
        <v>42631.493807870364</v>
      </c>
      <c r="U3931">
        <f t="shared" si="433"/>
        <v>2016</v>
      </c>
      <c r="V3931" s="11">
        <v>42601.493807870364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6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0">
        <f t="shared" si="431"/>
        <v>42433.00541666666</v>
      </c>
      <c r="T3932" s="10">
        <f t="shared" si="432"/>
        <v>42460.916666666664</v>
      </c>
      <c r="U3932">
        <f t="shared" si="433"/>
        <v>2016</v>
      </c>
      <c r="V3932" s="11">
        <v>42433.00541666666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6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0">
        <f t="shared" si="431"/>
        <v>42227.818368055552</v>
      </c>
      <c r="T3933" s="10">
        <f t="shared" si="432"/>
        <v>42252.818368055552</v>
      </c>
      <c r="U3933">
        <f t="shared" si="433"/>
        <v>2015</v>
      </c>
      <c r="V3933" s="11">
        <v>42227.818368055552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 s="6">
        <f t="shared" si="428"/>
        <v>1</v>
      </c>
      <c r="Q3934" t="str">
        <f t="shared" si="429"/>
        <v>theater</v>
      </c>
      <c r="R3934" t="str">
        <f t="shared" si="430"/>
        <v>plays</v>
      </c>
      <c r="S3934" s="10">
        <f t="shared" si="431"/>
        <v>42414.835231481477</v>
      </c>
      <c r="T3934" s="10">
        <f t="shared" si="432"/>
        <v>42444.793564814812</v>
      </c>
      <c r="U3934">
        <f t="shared" si="433"/>
        <v>2016</v>
      </c>
      <c r="V3934" s="11">
        <v>42414.835231481477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 s="6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0">
        <f t="shared" si="431"/>
        <v>42538.634976851848</v>
      </c>
      <c r="T3935" s="10">
        <f t="shared" si="432"/>
        <v>42567.696527777771</v>
      </c>
      <c r="U3935">
        <f t="shared" si="433"/>
        <v>2016</v>
      </c>
      <c r="V3935" s="11">
        <v>42538.634976851848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 s="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0">
        <f t="shared" si="431"/>
        <v>42233.338414351849</v>
      </c>
      <c r="T3936" s="10">
        <f t="shared" si="432"/>
        <v>42278.208333333336</v>
      </c>
      <c r="U3936">
        <f t="shared" si="433"/>
        <v>2015</v>
      </c>
      <c r="V3936" s="11">
        <v>42233.338414351849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 s="6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0">
        <f t="shared" si="431"/>
        <v>42221.323449074065</v>
      </c>
      <c r="T3937" s="10">
        <f t="shared" si="432"/>
        <v>42281.323449074065</v>
      </c>
      <c r="U3937">
        <f t="shared" si="433"/>
        <v>2015</v>
      </c>
      <c r="V3937" s="11">
        <v>42221.323449074065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6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0">
        <f t="shared" si="431"/>
        <v>42674.929629629631</v>
      </c>
      <c r="T3938" s="10">
        <f t="shared" si="432"/>
        <v>42704.971296296295</v>
      </c>
      <c r="U3938">
        <f t="shared" si="433"/>
        <v>2016</v>
      </c>
      <c r="V3938" s="11">
        <v>42674.929629629631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 s="6">
        <f t="shared" si="428"/>
        <v>248.5</v>
      </c>
      <c r="Q3939" t="str">
        <f t="shared" si="429"/>
        <v>theater</v>
      </c>
      <c r="R3939" t="str">
        <f t="shared" si="430"/>
        <v>plays</v>
      </c>
      <c r="S3939" s="10">
        <f t="shared" si="431"/>
        <v>42534.298148148147</v>
      </c>
      <c r="T3939" s="10">
        <f t="shared" si="432"/>
        <v>42562.298148148147</v>
      </c>
      <c r="U3939">
        <f t="shared" si="433"/>
        <v>2016</v>
      </c>
      <c r="V3939" s="11">
        <v>42534.298148148147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 s="6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0">
        <f t="shared" si="431"/>
        <v>42151.572384259263</v>
      </c>
      <c r="T3940" s="10">
        <f t="shared" si="432"/>
        <v>42182.572384259263</v>
      </c>
      <c r="U3940">
        <f t="shared" si="433"/>
        <v>2015</v>
      </c>
      <c r="V3940" s="11">
        <v>42151.572384259263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 s="6">
        <f t="shared" si="428"/>
        <v>5</v>
      </c>
      <c r="Q3941" t="str">
        <f t="shared" si="429"/>
        <v>theater</v>
      </c>
      <c r="R3941" t="str">
        <f t="shared" si="430"/>
        <v>plays</v>
      </c>
      <c r="S3941" s="10">
        <f t="shared" si="431"/>
        <v>41915.066886574074</v>
      </c>
      <c r="T3941" s="10">
        <f t="shared" si="432"/>
        <v>41918.854166666664</v>
      </c>
      <c r="U3941">
        <f t="shared" si="433"/>
        <v>2014</v>
      </c>
      <c r="V3941" s="11">
        <v>41915.066886574074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 s="6">
        <f t="shared" si="428"/>
        <v>5.5</v>
      </c>
      <c r="Q3942" t="str">
        <f t="shared" si="429"/>
        <v>theater</v>
      </c>
      <c r="R3942" t="str">
        <f t="shared" si="430"/>
        <v>plays</v>
      </c>
      <c r="S3942" s="10">
        <f t="shared" si="431"/>
        <v>41961.159155092588</v>
      </c>
      <c r="T3942" s="10">
        <f t="shared" si="432"/>
        <v>42006.159155092588</v>
      </c>
      <c r="U3942">
        <f t="shared" si="433"/>
        <v>2014</v>
      </c>
      <c r="V3942" s="11">
        <v>41961.159155092588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 s="6">
        <f t="shared" si="428"/>
        <v>25</v>
      </c>
      <c r="Q3943" t="str">
        <f t="shared" si="429"/>
        <v>theater</v>
      </c>
      <c r="R3943" t="str">
        <f t="shared" si="430"/>
        <v>plays</v>
      </c>
      <c r="S3943" s="10">
        <f t="shared" si="431"/>
        <v>41940.253900462958</v>
      </c>
      <c r="T3943" s="10">
        <f t="shared" si="432"/>
        <v>41967.708333333336</v>
      </c>
      <c r="U3943">
        <f t="shared" si="433"/>
        <v>2014</v>
      </c>
      <c r="V3943" s="11">
        <v>41940.253900462958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6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0">
        <f t="shared" si="431"/>
        <v>42111.570763888885</v>
      </c>
      <c r="T3944" s="10">
        <f t="shared" si="432"/>
        <v>42171.570763888885</v>
      </c>
      <c r="U3944">
        <f t="shared" si="433"/>
        <v>2015</v>
      </c>
      <c r="V3944" s="11">
        <v>42111.570763888885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 s="6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0">
        <f t="shared" si="431"/>
        <v>42279.445231481477</v>
      </c>
      <c r="T3945" s="10">
        <f t="shared" si="432"/>
        <v>42310.368055555555</v>
      </c>
      <c r="U3945">
        <f t="shared" si="433"/>
        <v>2015</v>
      </c>
      <c r="V3945" s="11">
        <v>42279.445231481477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0">
        <f t="shared" si="431"/>
        <v>42213.329571759255</v>
      </c>
      <c r="T3946" s="10">
        <f t="shared" si="432"/>
        <v>42243.329571759255</v>
      </c>
      <c r="U3946">
        <f t="shared" si="433"/>
        <v>2015</v>
      </c>
      <c r="V3946" s="11">
        <v>42213.329571759255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 s="6">
        <f t="shared" si="428"/>
        <v>5</v>
      </c>
      <c r="Q3947" t="str">
        <f t="shared" si="429"/>
        <v>theater</v>
      </c>
      <c r="R3947" t="str">
        <f t="shared" si="430"/>
        <v>plays</v>
      </c>
      <c r="S3947" s="10">
        <f t="shared" si="431"/>
        <v>42109.468379629623</v>
      </c>
      <c r="T3947" s="10">
        <f t="shared" si="432"/>
        <v>42139.468379629623</v>
      </c>
      <c r="U3947">
        <f t="shared" si="433"/>
        <v>2015</v>
      </c>
      <c r="V3947" s="11">
        <v>42109.468379629623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 s="6">
        <f t="shared" si="428"/>
        <v>39</v>
      </c>
      <c r="Q3948" t="str">
        <f t="shared" si="429"/>
        <v>theater</v>
      </c>
      <c r="R3948" t="str">
        <f t="shared" si="430"/>
        <v>plays</v>
      </c>
      <c r="S3948" s="10">
        <f t="shared" si="431"/>
        <v>42031.500254629624</v>
      </c>
      <c r="T3948" s="10">
        <f t="shared" si="432"/>
        <v>42062.999999999993</v>
      </c>
      <c r="U3948">
        <f t="shared" si="433"/>
        <v>2015</v>
      </c>
      <c r="V3948" s="11">
        <v>42031.500254629624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 s="6">
        <f t="shared" si="428"/>
        <v>50.5</v>
      </c>
      <c r="Q3949" t="str">
        <f t="shared" si="429"/>
        <v>theater</v>
      </c>
      <c r="R3949" t="str">
        <f t="shared" si="430"/>
        <v>plays</v>
      </c>
      <c r="S3949" s="10">
        <f t="shared" si="431"/>
        <v>42614.809537037036</v>
      </c>
      <c r="T3949" s="10">
        <f t="shared" si="432"/>
        <v>42644.809537037036</v>
      </c>
      <c r="U3949">
        <f t="shared" si="433"/>
        <v>2016</v>
      </c>
      <c r="V3949" s="11">
        <v>42614.809537037036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6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0">
        <f t="shared" si="431"/>
        <v>41828.992164351846</v>
      </c>
      <c r="T3950" s="10">
        <f t="shared" si="432"/>
        <v>41888.992164351846</v>
      </c>
      <c r="U3950">
        <f t="shared" si="433"/>
        <v>2014</v>
      </c>
      <c r="V3950" s="11">
        <v>41828.992164351846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 s="6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0">
        <f t="shared" si="431"/>
        <v>42015.787280092591</v>
      </c>
      <c r="T3951" s="10">
        <f t="shared" si="432"/>
        <v>42045.787280092591</v>
      </c>
      <c r="U3951">
        <f t="shared" si="433"/>
        <v>2015</v>
      </c>
      <c r="V3951" s="11">
        <v>42015.787280092591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 s="6">
        <f t="shared" si="428"/>
        <v>25</v>
      </c>
      <c r="Q3952" t="str">
        <f t="shared" si="429"/>
        <v>theater</v>
      </c>
      <c r="R3952" t="str">
        <f t="shared" si="430"/>
        <v>plays</v>
      </c>
      <c r="S3952" s="10">
        <f t="shared" si="431"/>
        <v>42439.368981481479</v>
      </c>
      <c r="T3952" s="10">
        <f t="shared" si="432"/>
        <v>42468.440972222219</v>
      </c>
      <c r="U3952">
        <f t="shared" si="433"/>
        <v>2016</v>
      </c>
      <c r="V3952" s="11">
        <v>42439.368981481479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 s="6">
        <f t="shared" si="428"/>
        <v>1</v>
      </c>
      <c r="Q3953" t="str">
        <f t="shared" si="429"/>
        <v>theater</v>
      </c>
      <c r="R3953" t="str">
        <f t="shared" si="430"/>
        <v>plays</v>
      </c>
      <c r="S3953" s="10">
        <f t="shared" si="431"/>
        <v>42433.492384259262</v>
      </c>
      <c r="T3953" s="10">
        <f t="shared" si="432"/>
        <v>42493.45071759259</v>
      </c>
      <c r="U3953">
        <f t="shared" si="433"/>
        <v>2016</v>
      </c>
      <c r="V3953" s="11">
        <v>42433.492384259262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 s="6">
        <f t="shared" si="428"/>
        <v>25</v>
      </c>
      <c r="Q3954" t="str">
        <f t="shared" si="429"/>
        <v>theater</v>
      </c>
      <c r="R3954" t="str">
        <f t="shared" si="430"/>
        <v>plays</v>
      </c>
      <c r="S3954" s="10">
        <f t="shared" si="431"/>
        <v>42243.457060185181</v>
      </c>
      <c r="T3954" s="10">
        <f t="shared" si="432"/>
        <v>42303.457060185181</v>
      </c>
      <c r="U3954">
        <f t="shared" si="433"/>
        <v>2015</v>
      </c>
      <c r="V3954" s="11">
        <v>42243.457060185181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6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0">
        <f t="shared" si="431"/>
        <v>42549.715115740742</v>
      </c>
      <c r="T3955" s="10">
        <f t="shared" si="432"/>
        <v>42580.645138888889</v>
      </c>
      <c r="U3955">
        <f t="shared" si="433"/>
        <v>2016</v>
      </c>
      <c r="V3955" s="11">
        <v>42549.715115740742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0">
        <f t="shared" si="431"/>
        <v>41774.317870370367</v>
      </c>
      <c r="T3956" s="10">
        <f t="shared" si="432"/>
        <v>41834.317870370367</v>
      </c>
      <c r="U3956">
        <f t="shared" si="433"/>
        <v>2014</v>
      </c>
      <c r="V3956" s="11">
        <v>41774.317870370367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 s="6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0">
        <f t="shared" si="431"/>
        <v>42306.515520833331</v>
      </c>
      <c r="T3957" s="10">
        <f t="shared" si="432"/>
        <v>42336.557187499995</v>
      </c>
      <c r="U3957">
        <f t="shared" si="433"/>
        <v>2015</v>
      </c>
      <c r="V3957" s="11">
        <v>42306.515520833331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6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0">
        <f t="shared" si="431"/>
        <v>42457.598692129628</v>
      </c>
      <c r="T3958" s="10">
        <f t="shared" si="432"/>
        <v>42484.680555555555</v>
      </c>
      <c r="U3958">
        <f t="shared" si="433"/>
        <v>2016</v>
      </c>
      <c r="V3958" s="11">
        <v>42457.598692129628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 s="6">
        <f t="shared" si="428"/>
        <v>7</v>
      </c>
      <c r="Q3959" t="str">
        <f t="shared" si="429"/>
        <v>theater</v>
      </c>
      <c r="R3959" t="str">
        <f t="shared" si="430"/>
        <v>plays</v>
      </c>
      <c r="S3959" s="10">
        <f t="shared" si="431"/>
        <v>42513.642986111103</v>
      </c>
      <c r="T3959" s="10">
        <f t="shared" si="432"/>
        <v>42559.642986111103</v>
      </c>
      <c r="U3959">
        <f t="shared" si="433"/>
        <v>2016</v>
      </c>
      <c r="V3959" s="11">
        <v>42513.642986111103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 s="6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0">
        <f t="shared" si="431"/>
        <v>41816.617037037038</v>
      </c>
      <c r="T3960" s="10">
        <f t="shared" si="432"/>
        <v>41853.25</v>
      </c>
      <c r="U3960">
        <f t="shared" si="433"/>
        <v>2014</v>
      </c>
      <c r="V3960" s="11">
        <v>41816.617037037038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 s="6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0">
        <f t="shared" si="431"/>
        <v>41880.455509259256</v>
      </c>
      <c r="T3961" s="10">
        <f t="shared" si="432"/>
        <v>41910.455509259256</v>
      </c>
      <c r="U3961">
        <f t="shared" si="433"/>
        <v>2014</v>
      </c>
      <c r="V3961" s="11">
        <v>41880.455509259256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 s="6">
        <f t="shared" si="428"/>
        <v>11.25</v>
      </c>
      <c r="Q3962" t="str">
        <f t="shared" si="429"/>
        <v>theater</v>
      </c>
      <c r="R3962" t="str">
        <f t="shared" si="430"/>
        <v>plays</v>
      </c>
      <c r="S3962" s="10">
        <f t="shared" si="431"/>
        <v>42342.51222222222</v>
      </c>
      <c r="T3962" s="10">
        <f t="shared" si="432"/>
        <v>42372.51222222222</v>
      </c>
      <c r="U3962">
        <f t="shared" si="433"/>
        <v>2015</v>
      </c>
      <c r="V3962" s="11">
        <v>42342.51222222222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 s="6">
        <f t="shared" si="428"/>
        <v>10.5</v>
      </c>
      <c r="Q3963" t="str">
        <f t="shared" si="429"/>
        <v>theater</v>
      </c>
      <c r="R3963" t="str">
        <f t="shared" si="430"/>
        <v>plays</v>
      </c>
      <c r="S3963" s="10">
        <f t="shared" si="431"/>
        <v>41745.557986111111</v>
      </c>
      <c r="T3963" s="10">
        <f t="shared" si="432"/>
        <v>41767.557986111111</v>
      </c>
      <c r="U3963">
        <f t="shared" si="433"/>
        <v>2014</v>
      </c>
      <c r="V3963" s="11">
        <v>41745.557986111111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 s="6">
        <f t="shared" si="428"/>
        <v>15</v>
      </c>
      <c r="Q3964" t="str">
        <f t="shared" si="429"/>
        <v>theater</v>
      </c>
      <c r="R3964" t="str">
        <f t="shared" si="430"/>
        <v>plays</v>
      </c>
      <c r="S3964" s="10">
        <f t="shared" si="431"/>
        <v>42311.288124999999</v>
      </c>
      <c r="T3964" s="10">
        <f t="shared" si="432"/>
        <v>42336.288124999999</v>
      </c>
      <c r="U3964">
        <f t="shared" si="433"/>
        <v>2015</v>
      </c>
      <c r="V3964" s="11">
        <v>42311.288124999999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6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0">
        <f t="shared" si="431"/>
        <v>42295.820798611108</v>
      </c>
      <c r="T3965" s="10">
        <f t="shared" si="432"/>
        <v>42325.862465277773</v>
      </c>
      <c r="U3965">
        <f t="shared" si="433"/>
        <v>2015</v>
      </c>
      <c r="V3965" s="11">
        <v>42295.820798611108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 s="6">
        <f t="shared" si="428"/>
        <v>42</v>
      </c>
      <c r="Q3966" t="str">
        <f t="shared" si="429"/>
        <v>theater</v>
      </c>
      <c r="R3966" t="str">
        <f t="shared" si="430"/>
        <v>plays</v>
      </c>
      <c r="S3966" s="10">
        <f t="shared" si="431"/>
        <v>42053.388726851852</v>
      </c>
      <c r="T3966" s="10">
        <f t="shared" si="432"/>
        <v>42113.34706018518</v>
      </c>
      <c r="U3966">
        <f t="shared" si="433"/>
        <v>2015</v>
      </c>
      <c r="V3966" s="11">
        <v>42053.388726851852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 s="6">
        <f t="shared" si="428"/>
        <v>71.25</v>
      </c>
      <c r="Q3967" t="str">
        <f t="shared" si="429"/>
        <v>theater</v>
      </c>
      <c r="R3967" t="str">
        <f t="shared" si="430"/>
        <v>plays</v>
      </c>
      <c r="S3967" s="10">
        <f t="shared" si="431"/>
        <v>42413.902546296296</v>
      </c>
      <c r="T3967" s="10">
        <f t="shared" si="432"/>
        <v>42473.860879629625</v>
      </c>
      <c r="U3967">
        <f t="shared" si="433"/>
        <v>2016</v>
      </c>
      <c r="V3967" s="11">
        <v>42413.902546296296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 s="6">
        <f t="shared" si="428"/>
        <v>22.5</v>
      </c>
      <c r="Q3968" t="str">
        <f t="shared" si="429"/>
        <v>theater</v>
      </c>
      <c r="R3968" t="str">
        <f t="shared" si="430"/>
        <v>plays</v>
      </c>
      <c r="S3968" s="10">
        <f t="shared" si="431"/>
        <v>41801.378217592588</v>
      </c>
      <c r="T3968" s="10">
        <f t="shared" si="432"/>
        <v>41843.790972222218</v>
      </c>
      <c r="U3968">
        <f t="shared" si="433"/>
        <v>2014</v>
      </c>
      <c r="V3968" s="11">
        <v>41801.378217592588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 s="6">
        <f t="shared" si="428"/>
        <v>41</v>
      </c>
      <c r="Q3969" t="str">
        <f t="shared" si="429"/>
        <v>theater</v>
      </c>
      <c r="R3969" t="str">
        <f t="shared" si="430"/>
        <v>plays</v>
      </c>
      <c r="S3969" s="10">
        <f t="shared" si="431"/>
        <v>42769.957256944443</v>
      </c>
      <c r="T3969" s="10">
        <f t="shared" si="432"/>
        <v>42799.957256944443</v>
      </c>
      <c r="U3969">
        <f t="shared" si="433"/>
        <v>2017</v>
      </c>
      <c r="V3969" s="11">
        <v>42769.957256944443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 s="6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0">
        <f t="shared" si="431"/>
        <v>42452.48232638889</v>
      </c>
      <c r="T3970" s="10">
        <f t="shared" si="432"/>
        <v>42512.48232638889</v>
      </c>
      <c r="U3970">
        <f t="shared" si="433"/>
        <v>2016</v>
      </c>
      <c r="V3970" s="11">
        <v>42452.48232638889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E3971/D3971</f>
        <v>7.4690265486725665E-2</v>
      </c>
      <c r="P3971" s="6">
        <f t="shared" ref="P3971:P4034" si="435">E3971/L3971</f>
        <v>35.166666666666664</v>
      </c>
      <c r="Q3971" t="str">
        <f t="shared" ref="Q3971:Q4034" si="436">LEFT(N3971,FIND("/",N3971)-1)</f>
        <v>theater</v>
      </c>
      <c r="R3971" t="str">
        <f t="shared" ref="R3971:R4034" si="437">MID(N3971,FIND("/",N3971)+1,LEN(N3971))</f>
        <v>plays</v>
      </c>
      <c r="S3971" s="10">
        <f t="shared" ref="S3971:S4034" si="438">(((J3971/60)/60)/24)+DATE(1970,1,1)+(-8/24)</f>
        <v>42601.521365740737</v>
      </c>
      <c r="T3971" s="10">
        <f t="shared" ref="T3971:T4034" si="439">(((I3971/60)/60)/24)+DATE(1970,1,1)+(-8/24)</f>
        <v>42610.829861111109</v>
      </c>
      <c r="U3971">
        <f t="shared" ref="U3971:U4034" si="440">YEAR(S3971)</f>
        <v>2016</v>
      </c>
      <c r="V3971" s="11">
        <v>42601.521365740737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6">
        <f t="shared" si="435"/>
        <v>5.5</v>
      </c>
      <c r="Q3972" t="str">
        <f t="shared" si="436"/>
        <v>theater</v>
      </c>
      <c r="R3972" t="str">
        <f t="shared" si="437"/>
        <v>plays</v>
      </c>
      <c r="S3972" s="10">
        <f t="shared" si="438"/>
        <v>42447.530219907399</v>
      </c>
      <c r="T3972" s="10">
        <f t="shared" si="439"/>
        <v>42477.530219907399</v>
      </c>
      <c r="U3972">
        <f t="shared" si="440"/>
        <v>2016</v>
      </c>
      <c r="V3972" s="11">
        <v>42447.530219907399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 s="6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0">
        <f t="shared" si="438"/>
        <v>41811.202847222223</v>
      </c>
      <c r="T3973" s="10">
        <f t="shared" si="439"/>
        <v>41841.202847222223</v>
      </c>
      <c r="U3973">
        <f t="shared" si="440"/>
        <v>2014</v>
      </c>
      <c r="V3973" s="11">
        <v>41811.202847222223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 s="6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0">
        <f t="shared" si="438"/>
        <v>41980.734189814808</v>
      </c>
      <c r="T3974" s="10">
        <f t="shared" si="439"/>
        <v>42040.734189814808</v>
      </c>
      <c r="U3974">
        <f t="shared" si="440"/>
        <v>2014</v>
      </c>
      <c r="V3974" s="11">
        <v>41980.734189814808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 s="6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0">
        <f t="shared" si="438"/>
        <v>42469.350810185184</v>
      </c>
      <c r="T3975" s="10">
        <f t="shared" si="439"/>
        <v>42498.833333333336</v>
      </c>
      <c r="U3975">
        <f t="shared" si="440"/>
        <v>2016</v>
      </c>
      <c r="V3975" s="11">
        <v>42469.350810185184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 s="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0">
        <f t="shared" si="438"/>
        <v>42493.213518518511</v>
      </c>
      <c r="T3976" s="10">
        <f t="shared" si="439"/>
        <v>42523.213518518511</v>
      </c>
      <c r="U3976">
        <f t="shared" si="440"/>
        <v>2016</v>
      </c>
      <c r="V3976" s="11">
        <v>42493.213518518511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6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0">
        <f t="shared" si="438"/>
        <v>42534.533541666664</v>
      </c>
      <c r="T3977" s="10">
        <f t="shared" si="439"/>
        <v>42564.533541666664</v>
      </c>
      <c r="U3977">
        <f t="shared" si="440"/>
        <v>2016</v>
      </c>
      <c r="V3977" s="11">
        <v>42534.533541666664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 s="6">
        <f t="shared" si="435"/>
        <v>62</v>
      </c>
      <c r="Q3978" t="str">
        <f t="shared" si="436"/>
        <v>theater</v>
      </c>
      <c r="R3978" t="str">
        <f t="shared" si="437"/>
        <v>plays</v>
      </c>
      <c r="S3978" s="10">
        <f t="shared" si="438"/>
        <v>41830.525011574071</v>
      </c>
      <c r="T3978" s="10">
        <f t="shared" si="439"/>
        <v>41851.958333333328</v>
      </c>
      <c r="U3978">
        <f t="shared" si="440"/>
        <v>2014</v>
      </c>
      <c r="V3978" s="11">
        <v>41830.525011574071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 s="6">
        <f t="shared" si="435"/>
        <v>217.5</v>
      </c>
      <c r="Q3979" t="str">
        <f t="shared" si="436"/>
        <v>theater</v>
      </c>
      <c r="R3979" t="str">
        <f t="shared" si="437"/>
        <v>plays</v>
      </c>
      <c r="S3979" s="10">
        <f t="shared" si="438"/>
        <v>42543.455231481479</v>
      </c>
      <c r="T3979" s="10">
        <f t="shared" si="439"/>
        <v>42573.455231481479</v>
      </c>
      <c r="U3979">
        <f t="shared" si="440"/>
        <v>2016</v>
      </c>
      <c r="V3979" s="11">
        <v>42543.455231481479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 s="6">
        <f t="shared" si="435"/>
        <v>26.75</v>
      </c>
      <c r="Q3980" t="str">
        <f t="shared" si="436"/>
        <v>theater</v>
      </c>
      <c r="R3980" t="str">
        <f t="shared" si="437"/>
        <v>plays</v>
      </c>
      <c r="S3980" s="10">
        <f t="shared" si="438"/>
        <v>41975.309641203705</v>
      </c>
      <c r="T3980" s="10">
        <f t="shared" si="439"/>
        <v>42035.309641203705</v>
      </c>
      <c r="U3980">
        <f t="shared" si="440"/>
        <v>2014</v>
      </c>
      <c r="V3980" s="11">
        <v>41975.309641203705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 s="6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0">
        <f t="shared" si="438"/>
        <v>42069.570104166669</v>
      </c>
      <c r="T3981" s="10">
        <f t="shared" si="439"/>
        <v>42092.499999999993</v>
      </c>
      <c r="U3981">
        <f t="shared" si="440"/>
        <v>2015</v>
      </c>
      <c r="V3981" s="11">
        <v>42069.570104166669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 s="6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0">
        <f t="shared" si="438"/>
        <v>41795.265590277777</v>
      </c>
      <c r="T3982" s="10">
        <f t="shared" si="439"/>
        <v>41825.265590277777</v>
      </c>
      <c r="U3982">
        <f t="shared" si="440"/>
        <v>2014</v>
      </c>
      <c r="V3982" s="11">
        <v>41795.265590277777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 s="6">
        <f t="shared" si="435"/>
        <v>175</v>
      </c>
      <c r="Q3983" t="str">
        <f t="shared" si="436"/>
        <v>theater</v>
      </c>
      <c r="R3983" t="str">
        <f t="shared" si="437"/>
        <v>plays</v>
      </c>
      <c r="S3983" s="10">
        <f t="shared" si="438"/>
        <v>42507.846631944441</v>
      </c>
      <c r="T3983" s="10">
        <f t="shared" si="439"/>
        <v>42567.846631944441</v>
      </c>
      <c r="U3983">
        <f t="shared" si="440"/>
        <v>2016</v>
      </c>
      <c r="V3983" s="11">
        <v>42507.846631944441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 s="6">
        <f t="shared" si="435"/>
        <v>34</v>
      </c>
      <c r="Q3984" t="str">
        <f t="shared" si="436"/>
        <v>theater</v>
      </c>
      <c r="R3984" t="str">
        <f t="shared" si="437"/>
        <v>plays</v>
      </c>
      <c r="S3984" s="10">
        <f t="shared" si="438"/>
        <v>42132.476620370369</v>
      </c>
      <c r="T3984" s="10">
        <f t="shared" si="439"/>
        <v>42192.476620370369</v>
      </c>
      <c r="U3984">
        <f t="shared" si="440"/>
        <v>2015</v>
      </c>
      <c r="V3984" s="11">
        <v>42132.476620370369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 s="6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0">
        <f t="shared" si="438"/>
        <v>41747.536527777775</v>
      </c>
      <c r="T3985" s="10">
        <f t="shared" si="439"/>
        <v>41778.957638888889</v>
      </c>
      <c r="U3985">
        <f t="shared" si="440"/>
        <v>2014</v>
      </c>
      <c r="V3985" s="11">
        <v>41747.536527777775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 s="6">
        <f t="shared" si="435"/>
        <v>9.5</v>
      </c>
      <c r="Q3986" t="str">
        <f t="shared" si="436"/>
        <v>theater</v>
      </c>
      <c r="R3986" t="str">
        <f t="shared" si="437"/>
        <v>plays</v>
      </c>
      <c r="S3986" s="10">
        <f t="shared" si="438"/>
        <v>41920.630138888882</v>
      </c>
      <c r="T3986" s="10">
        <f t="shared" si="439"/>
        <v>41950.666666666664</v>
      </c>
      <c r="U3986">
        <f t="shared" si="440"/>
        <v>2014</v>
      </c>
      <c r="V3986" s="11">
        <v>41920.630138888882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 s="6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0">
        <f t="shared" si="438"/>
        <v>42399.374074074069</v>
      </c>
      <c r="T3987" s="10">
        <f t="shared" si="439"/>
        <v>42420.545138888883</v>
      </c>
      <c r="U3987">
        <f t="shared" si="440"/>
        <v>2016</v>
      </c>
      <c r="V3987" s="11">
        <v>42399.374074074069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 s="6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0">
        <f t="shared" si="438"/>
        <v>42467.215208333328</v>
      </c>
      <c r="T3988" s="10">
        <f t="shared" si="439"/>
        <v>42496.211111111108</v>
      </c>
      <c r="U3988">
        <f t="shared" si="440"/>
        <v>2016</v>
      </c>
      <c r="V3988" s="11">
        <v>42467.215208333328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 s="6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0">
        <f t="shared" si="438"/>
        <v>41765.591319444444</v>
      </c>
      <c r="T3989" s="10">
        <f t="shared" si="439"/>
        <v>41775.591319444444</v>
      </c>
      <c r="U3989">
        <f t="shared" si="440"/>
        <v>2014</v>
      </c>
      <c r="V3989" s="11">
        <v>41765.591319444444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 s="6">
        <f t="shared" si="435"/>
        <v>8</v>
      </c>
      <c r="Q3990" t="str">
        <f t="shared" si="436"/>
        <v>theater</v>
      </c>
      <c r="R3990" t="str">
        <f t="shared" si="437"/>
        <v>plays</v>
      </c>
      <c r="S3990" s="10">
        <f t="shared" si="438"/>
        <v>42229.747835648144</v>
      </c>
      <c r="T3990" s="10">
        <f t="shared" si="439"/>
        <v>42244.747835648144</v>
      </c>
      <c r="U3990">
        <f t="shared" si="440"/>
        <v>2015</v>
      </c>
      <c r="V3990" s="11">
        <v>42229.747835648144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6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0">
        <f t="shared" si="438"/>
        <v>42286.416446759256</v>
      </c>
      <c r="T3991" s="10">
        <f t="shared" si="439"/>
        <v>42316.458113425928</v>
      </c>
      <c r="U3991">
        <f t="shared" si="440"/>
        <v>2015</v>
      </c>
      <c r="V3991" s="11">
        <v>42286.416446759256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 s="6">
        <f t="shared" si="435"/>
        <v>23</v>
      </c>
      <c r="Q3992" t="str">
        <f t="shared" si="436"/>
        <v>theater</v>
      </c>
      <c r="R3992" t="str">
        <f t="shared" si="437"/>
        <v>plays</v>
      </c>
      <c r="S3992" s="10">
        <f t="shared" si="438"/>
        <v>42401.339039351849</v>
      </c>
      <c r="T3992" s="10">
        <f t="shared" si="439"/>
        <v>42431.339039351849</v>
      </c>
      <c r="U3992">
        <f t="shared" si="440"/>
        <v>2016</v>
      </c>
      <c r="V3992" s="11">
        <v>42401.339039351849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 s="6">
        <f t="shared" si="435"/>
        <v>100</v>
      </c>
      <c r="Q3993" t="str">
        <f t="shared" si="436"/>
        <v>theater</v>
      </c>
      <c r="R3993" t="str">
        <f t="shared" si="437"/>
        <v>plays</v>
      </c>
      <c r="S3993" s="10">
        <f t="shared" si="438"/>
        <v>42125.311134259253</v>
      </c>
      <c r="T3993" s="10">
        <f t="shared" si="439"/>
        <v>42155.311134259253</v>
      </c>
      <c r="U3993">
        <f t="shared" si="440"/>
        <v>2015</v>
      </c>
      <c r="V3993" s="11">
        <v>42125.311134259253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 s="6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0">
        <f t="shared" si="438"/>
        <v>42289.607164351844</v>
      </c>
      <c r="T3994" s="10">
        <f t="shared" si="439"/>
        <v>42349.648831018516</v>
      </c>
      <c r="U3994">
        <f t="shared" si="440"/>
        <v>2015</v>
      </c>
      <c r="V3994" s="11">
        <v>42289.607164351844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 s="6">
        <f t="shared" si="435"/>
        <v>3</v>
      </c>
      <c r="Q3995" t="str">
        <f t="shared" si="436"/>
        <v>theater</v>
      </c>
      <c r="R3995" t="str">
        <f t="shared" si="437"/>
        <v>plays</v>
      </c>
      <c r="S3995" s="10">
        <f t="shared" si="438"/>
        <v>42107.531388888885</v>
      </c>
      <c r="T3995" s="10">
        <f t="shared" si="439"/>
        <v>42137.531388888885</v>
      </c>
      <c r="U3995">
        <f t="shared" si="440"/>
        <v>2015</v>
      </c>
      <c r="V3995" s="11">
        <v>42107.531388888885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 s="6">
        <f t="shared" si="435"/>
        <v>5</v>
      </c>
      <c r="Q3996" t="str">
        <f t="shared" si="436"/>
        <v>theater</v>
      </c>
      <c r="R3996" t="str">
        <f t="shared" si="437"/>
        <v>plays</v>
      </c>
      <c r="S3996" s="10">
        <f t="shared" si="438"/>
        <v>41809.056597222218</v>
      </c>
      <c r="T3996" s="10">
        <f t="shared" si="439"/>
        <v>41839.056597222218</v>
      </c>
      <c r="U3996">
        <f t="shared" si="440"/>
        <v>2014</v>
      </c>
      <c r="V3996" s="11">
        <v>41809.056597222218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 s="6">
        <f t="shared" si="435"/>
        <v>17.5</v>
      </c>
      <c r="Q3997" t="str">
        <f t="shared" si="436"/>
        <v>theater</v>
      </c>
      <c r="R3997" t="str">
        <f t="shared" si="437"/>
        <v>plays</v>
      </c>
      <c r="S3997" s="10">
        <f t="shared" si="438"/>
        <v>42019.350428240738</v>
      </c>
      <c r="T3997" s="10">
        <f t="shared" si="439"/>
        <v>42049.143749999996</v>
      </c>
      <c r="U3997">
        <f t="shared" si="440"/>
        <v>2015</v>
      </c>
      <c r="V3997" s="11">
        <v>42019.350428240738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 s="6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0">
        <f t="shared" si="438"/>
        <v>41949.933611111104</v>
      </c>
      <c r="T3998" s="10">
        <f t="shared" si="439"/>
        <v>41963.336111111108</v>
      </c>
      <c r="U3998">
        <f t="shared" si="440"/>
        <v>2014</v>
      </c>
      <c r="V3998" s="11">
        <v>41949.933611111104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6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0">
        <f t="shared" si="438"/>
        <v>42069.058113425919</v>
      </c>
      <c r="T3999" s="10">
        <f t="shared" si="439"/>
        <v>42099.016446759262</v>
      </c>
      <c r="U3999">
        <f t="shared" si="440"/>
        <v>2015</v>
      </c>
      <c r="V3999" s="11">
        <v>42069.058113425919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 s="6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0">
        <f t="shared" si="438"/>
        <v>42061.629930555551</v>
      </c>
      <c r="T4000" s="10">
        <f t="shared" si="439"/>
        <v>42091.588263888887</v>
      </c>
      <c r="U4000">
        <f t="shared" si="440"/>
        <v>2015</v>
      </c>
      <c r="V4000" s="11">
        <v>42061.629930555551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 s="6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0">
        <f t="shared" si="438"/>
        <v>41842.495347222219</v>
      </c>
      <c r="T4001" s="10">
        <f t="shared" si="439"/>
        <v>41882.494317129625</v>
      </c>
      <c r="U4001">
        <f t="shared" si="440"/>
        <v>2014</v>
      </c>
      <c r="V4001" s="11">
        <v>41842.495347222219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 s="6">
        <f t="shared" si="435"/>
        <v>10</v>
      </c>
      <c r="Q4002" t="str">
        <f t="shared" si="436"/>
        <v>theater</v>
      </c>
      <c r="R4002" t="str">
        <f t="shared" si="437"/>
        <v>plays</v>
      </c>
      <c r="S4002" s="10">
        <f t="shared" si="438"/>
        <v>42437.312013888884</v>
      </c>
      <c r="T4002" s="10">
        <f t="shared" si="439"/>
        <v>42497.27034722222</v>
      </c>
      <c r="U4002">
        <f t="shared" si="440"/>
        <v>2016</v>
      </c>
      <c r="V4002" s="11">
        <v>42437.312013888884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 s="6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0">
        <f t="shared" si="438"/>
        <v>42775.630879629629</v>
      </c>
      <c r="T4003" s="10">
        <f t="shared" si="439"/>
        <v>42795.458333333336</v>
      </c>
      <c r="U4003">
        <f t="shared" si="440"/>
        <v>2017</v>
      </c>
      <c r="V4003" s="11">
        <v>42775.630879629629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 s="6">
        <f t="shared" si="435"/>
        <v>5.75</v>
      </c>
      <c r="Q4004" t="str">
        <f t="shared" si="436"/>
        <v>theater</v>
      </c>
      <c r="R4004" t="str">
        <f t="shared" si="437"/>
        <v>plays</v>
      </c>
      <c r="S4004" s="10">
        <f t="shared" si="438"/>
        <v>41878.710196759253</v>
      </c>
      <c r="T4004" s="10">
        <f t="shared" si="439"/>
        <v>41908.710196759253</v>
      </c>
      <c r="U4004">
        <f t="shared" si="440"/>
        <v>2014</v>
      </c>
      <c r="V4004" s="11">
        <v>41878.710196759253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 s="6">
        <f t="shared" si="435"/>
        <v>100.5</v>
      </c>
      <c r="Q4005" t="str">
        <f t="shared" si="436"/>
        <v>theater</v>
      </c>
      <c r="R4005" t="str">
        <f t="shared" si="437"/>
        <v>plays</v>
      </c>
      <c r="S4005" s="10">
        <f t="shared" si="438"/>
        <v>42020.254016203697</v>
      </c>
      <c r="T4005" s="10">
        <f t="shared" si="439"/>
        <v>42050.254016203697</v>
      </c>
      <c r="U4005">
        <f t="shared" si="440"/>
        <v>2015</v>
      </c>
      <c r="V4005" s="11">
        <v>42020.254016203697</v>
      </c>
    </row>
    <row r="4006" spans="1:2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 s="6">
        <f t="shared" si="435"/>
        <v>1</v>
      </c>
      <c r="Q4006" t="str">
        <f t="shared" si="436"/>
        <v>theater</v>
      </c>
      <c r="R4006" t="str">
        <f t="shared" si="437"/>
        <v>plays</v>
      </c>
      <c r="S4006" s="10">
        <f t="shared" si="438"/>
        <v>41889.829363425924</v>
      </c>
      <c r="T4006" s="10">
        <f t="shared" si="439"/>
        <v>41919.829363425924</v>
      </c>
      <c r="U4006">
        <f t="shared" si="440"/>
        <v>2014</v>
      </c>
      <c r="V4006" s="11">
        <v>41889.829363425924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 s="6">
        <f t="shared" si="435"/>
        <v>20</v>
      </c>
      <c r="Q4007" t="str">
        <f t="shared" si="436"/>
        <v>theater</v>
      </c>
      <c r="R4007" t="str">
        <f t="shared" si="437"/>
        <v>plays</v>
      </c>
      <c r="S4007" s="10">
        <f t="shared" si="438"/>
        <v>41872.474363425921</v>
      </c>
      <c r="T4007" s="10">
        <f t="shared" si="439"/>
        <v>41932.474363425921</v>
      </c>
      <c r="U4007">
        <f t="shared" si="440"/>
        <v>2014</v>
      </c>
      <c r="V4007" s="11">
        <v>41872.474363425921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 s="6">
        <f t="shared" si="435"/>
        <v>2</v>
      </c>
      <c r="Q4008" t="str">
        <f t="shared" si="436"/>
        <v>theater</v>
      </c>
      <c r="R4008" t="str">
        <f t="shared" si="437"/>
        <v>plays</v>
      </c>
      <c r="S4008" s="10">
        <f t="shared" si="438"/>
        <v>42391.439664351848</v>
      </c>
      <c r="T4008" s="10">
        <f t="shared" si="439"/>
        <v>42416.439664351848</v>
      </c>
      <c r="U4008">
        <f t="shared" si="440"/>
        <v>2016</v>
      </c>
      <c r="V4008" s="11">
        <v>42391.439664351848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 s="6">
        <f t="shared" si="435"/>
        <v>5</v>
      </c>
      <c r="Q4009" t="str">
        <f t="shared" si="436"/>
        <v>theater</v>
      </c>
      <c r="R4009" t="str">
        <f t="shared" si="437"/>
        <v>plays</v>
      </c>
      <c r="S4009" s="10">
        <f t="shared" si="438"/>
        <v>41848.439594907402</v>
      </c>
      <c r="T4009" s="10">
        <f t="shared" si="439"/>
        <v>41877.352777777778</v>
      </c>
      <c r="U4009">
        <f t="shared" si="440"/>
        <v>2014</v>
      </c>
      <c r="V4009" s="11">
        <v>41848.439594907402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 s="6">
        <f t="shared" si="435"/>
        <v>15</v>
      </c>
      <c r="Q4010" t="str">
        <f t="shared" si="436"/>
        <v>theater</v>
      </c>
      <c r="R4010" t="str">
        <f t="shared" si="437"/>
        <v>plays</v>
      </c>
      <c r="S4010" s="10">
        <f t="shared" si="438"/>
        <v>42177.630868055552</v>
      </c>
      <c r="T4010" s="10">
        <f t="shared" si="439"/>
        <v>42207.630868055552</v>
      </c>
      <c r="U4010">
        <f t="shared" si="440"/>
        <v>2015</v>
      </c>
      <c r="V4010" s="11">
        <v>42177.630868055552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 s="6">
        <f t="shared" si="435"/>
        <v>25</v>
      </c>
      <c r="Q4011" t="str">
        <f t="shared" si="436"/>
        <v>theater</v>
      </c>
      <c r="R4011" t="str">
        <f t="shared" si="437"/>
        <v>plays</v>
      </c>
      <c r="S4011" s="10">
        <f t="shared" si="438"/>
        <v>41851.367592592593</v>
      </c>
      <c r="T4011" s="10">
        <f t="shared" si="439"/>
        <v>41891.367592592593</v>
      </c>
      <c r="U4011">
        <f t="shared" si="440"/>
        <v>2014</v>
      </c>
      <c r="V4011" s="11">
        <v>41851.367592592593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 s="6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0">
        <f t="shared" si="438"/>
        <v>41921.437106481477</v>
      </c>
      <c r="T4012" s="10">
        <f t="shared" si="439"/>
        <v>41938.437106481477</v>
      </c>
      <c r="U4012">
        <f t="shared" si="440"/>
        <v>2014</v>
      </c>
      <c r="V4012" s="11">
        <v>41921.437106481477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 s="6">
        <f t="shared" si="435"/>
        <v>4.75</v>
      </c>
      <c r="Q4013" t="str">
        <f t="shared" si="436"/>
        <v>theater</v>
      </c>
      <c r="R4013" t="str">
        <f t="shared" si="437"/>
        <v>plays</v>
      </c>
      <c r="S4013" s="10">
        <f t="shared" si="438"/>
        <v>42002.211550925924</v>
      </c>
      <c r="T4013" s="10">
        <f t="shared" si="439"/>
        <v>42032.211550925924</v>
      </c>
      <c r="U4013">
        <f t="shared" si="440"/>
        <v>2014</v>
      </c>
      <c r="V4013" s="11">
        <v>42002.211550925924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6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0">
        <f t="shared" si="438"/>
        <v>42096.211215277777</v>
      </c>
      <c r="T4014" s="10">
        <f t="shared" si="439"/>
        <v>42126.211215277777</v>
      </c>
      <c r="U4014">
        <f t="shared" si="440"/>
        <v>2015</v>
      </c>
      <c r="V4014" s="11">
        <v>42096.211215277777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 s="6">
        <f t="shared" si="435"/>
        <v>13</v>
      </c>
      <c r="Q4015" t="str">
        <f t="shared" si="436"/>
        <v>theater</v>
      </c>
      <c r="R4015" t="str">
        <f t="shared" si="437"/>
        <v>plays</v>
      </c>
      <c r="S4015" s="10">
        <f t="shared" si="438"/>
        <v>42020.967858796292</v>
      </c>
      <c r="T4015" s="10">
        <f t="shared" si="439"/>
        <v>42050.967858796292</v>
      </c>
      <c r="U4015">
        <f t="shared" si="440"/>
        <v>2015</v>
      </c>
      <c r="V4015" s="11">
        <v>42020.967858796292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0">
        <f t="shared" si="438"/>
        <v>42418.912835648145</v>
      </c>
      <c r="T4016" s="10">
        <f t="shared" si="439"/>
        <v>42433.912835648145</v>
      </c>
      <c r="U4016">
        <f t="shared" si="440"/>
        <v>2016</v>
      </c>
      <c r="V4016" s="11">
        <v>42418.912835648145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 s="6">
        <f t="shared" si="435"/>
        <v>1</v>
      </c>
      <c r="Q4017" t="str">
        <f t="shared" si="436"/>
        <v>theater</v>
      </c>
      <c r="R4017" t="str">
        <f t="shared" si="437"/>
        <v>plays</v>
      </c>
      <c r="S4017" s="10">
        <f t="shared" si="438"/>
        <v>42174.447488425918</v>
      </c>
      <c r="T4017" s="10">
        <f t="shared" si="439"/>
        <v>42204.447488425918</v>
      </c>
      <c r="U4017">
        <f t="shared" si="440"/>
        <v>2015</v>
      </c>
      <c r="V4017" s="11">
        <v>42174.447488425918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 s="6">
        <f t="shared" si="435"/>
        <v>10</v>
      </c>
      <c r="Q4018" t="str">
        <f t="shared" si="436"/>
        <v>theater</v>
      </c>
      <c r="R4018" t="str">
        <f t="shared" si="437"/>
        <v>plays</v>
      </c>
      <c r="S4018" s="10">
        <f t="shared" si="438"/>
        <v>41869.539351851847</v>
      </c>
      <c r="T4018" s="10">
        <f t="shared" si="439"/>
        <v>41899.539351851847</v>
      </c>
      <c r="U4018">
        <f t="shared" si="440"/>
        <v>2014</v>
      </c>
      <c r="V4018" s="11">
        <v>41869.539351851847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 s="6">
        <f t="shared" si="435"/>
        <v>52.5</v>
      </c>
      <c r="Q4019" t="str">
        <f t="shared" si="436"/>
        <v>theater</v>
      </c>
      <c r="R4019" t="str">
        <f t="shared" si="437"/>
        <v>plays</v>
      </c>
      <c r="S4019" s="10">
        <f t="shared" si="438"/>
        <v>41856.338819444441</v>
      </c>
      <c r="T4019" s="10">
        <f t="shared" si="439"/>
        <v>41886.338819444441</v>
      </c>
      <c r="U4019">
        <f t="shared" si="440"/>
        <v>2014</v>
      </c>
      <c r="V4019" s="11">
        <v>41856.338819444441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 s="6">
        <f t="shared" si="435"/>
        <v>32.5</v>
      </c>
      <c r="Q4020" t="str">
        <f t="shared" si="436"/>
        <v>theater</v>
      </c>
      <c r="R4020" t="str">
        <f t="shared" si="437"/>
        <v>plays</v>
      </c>
      <c r="S4020" s="10">
        <f t="shared" si="438"/>
        <v>42620.577638888884</v>
      </c>
      <c r="T4020" s="10">
        <f t="shared" si="439"/>
        <v>42650.577638888884</v>
      </c>
      <c r="U4020">
        <f t="shared" si="440"/>
        <v>2016</v>
      </c>
      <c r="V4020" s="11">
        <v>42620.577638888884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 s="6">
        <f t="shared" si="435"/>
        <v>7.25</v>
      </c>
      <c r="Q4021" t="str">
        <f t="shared" si="436"/>
        <v>theater</v>
      </c>
      <c r="R4021" t="str">
        <f t="shared" si="437"/>
        <v>plays</v>
      </c>
      <c r="S4021" s="10">
        <f t="shared" si="438"/>
        <v>42417.342546296299</v>
      </c>
      <c r="T4021" s="10">
        <f t="shared" si="439"/>
        <v>42475.352777777771</v>
      </c>
      <c r="U4021">
        <f t="shared" si="440"/>
        <v>2016</v>
      </c>
      <c r="V4021" s="11">
        <v>42417.342546296299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 s="6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0">
        <f t="shared" si="438"/>
        <v>42056.857627314814</v>
      </c>
      <c r="T4022" s="10">
        <f t="shared" si="439"/>
        <v>42086.815960648142</v>
      </c>
      <c r="U4022">
        <f t="shared" si="440"/>
        <v>2015</v>
      </c>
      <c r="V4022" s="11">
        <v>42056.857627314814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 s="6">
        <f t="shared" si="435"/>
        <v>62.5</v>
      </c>
      <c r="Q4023" t="str">
        <f t="shared" si="436"/>
        <v>theater</v>
      </c>
      <c r="R4023" t="str">
        <f t="shared" si="437"/>
        <v>plays</v>
      </c>
      <c r="S4023" s="10">
        <f t="shared" si="438"/>
        <v>41878.578217592592</v>
      </c>
      <c r="T4023" s="10">
        <f t="shared" si="439"/>
        <v>41938.578217592592</v>
      </c>
      <c r="U4023">
        <f t="shared" si="440"/>
        <v>2014</v>
      </c>
      <c r="V4023" s="11">
        <v>41878.578217592592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 s="6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0">
        <f t="shared" si="438"/>
        <v>41990.250775462955</v>
      </c>
      <c r="T4024" s="10">
        <f t="shared" si="439"/>
        <v>42035.787499999999</v>
      </c>
      <c r="U4024">
        <f t="shared" si="440"/>
        <v>2014</v>
      </c>
      <c r="V4024" s="11">
        <v>41990.250775462955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6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0">
        <f t="shared" si="438"/>
        <v>42408.666238425918</v>
      </c>
      <c r="T4025" s="10">
        <f t="shared" si="439"/>
        <v>42453.624571759261</v>
      </c>
      <c r="U4025">
        <f t="shared" si="440"/>
        <v>2016</v>
      </c>
      <c r="V4025" s="11">
        <v>42408.666238425918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 s="6">
        <f t="shared" si="435"/>
        <v>10</v>
      </c>
      <c r="Q4026" t="str">
        <f t="shared" si="436"/>
        <v>theater</v>
      </c>
      <c r="R4026" t="str">
        <f t="shared" si="437"/>
        <v>plays</v>
      </c>
      <c r="S4026" s="10">
        <f t="shared" si="438"/>
        <v>42217.336770833332</v>
      </c>
      <c r="T4026" s="10">
        <f t="shared" si="439"/>
        <v>42247.336770833332</v>
      </c>
      <c r="U4026">
        <f t="shared" si="440"/>
        <v>2015</v>
      </c>
      <c r="V4026" s="11">
        <v>42217.336770833332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 s="6">
        <f t="shared" si="435"/>
        <v>62.5</v>
      </c>
      <c r="Q4027" t="str">
        <f t="shared" si="436"/>
        <v>theater</v>
      </c>
      <c r="R4027" t="str">
        <f t="shared" si="437"/>
        <v>plays</v>
      </c>
      <c r="S4027" s="10">
        <f t="shared" si="438"/>
        <v>42150.904351851852</v>
      </c>
      <c r="T4027" s="10">
        <f t="shared" si="439"/>
        <v>42210.904351851852</v>
      </c>
      <c r="U4027">
        <f t="shared" si="440"/>
        <v>2015</v>
      </c>
      <c r="V4027" s="11">
        <v>42150.904351851852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6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0">
        <f t="shared" si="438"/>
        <v>42282.322210648148</v>
      </c>
      <c r="T4028" s="10">
        <f t="shared" si="439"/>
        <v>42342.363877314812</v>
      </c>
      <c r="U4028">
        <f t="shared" si="440"/>
        <v>2015</v>
      </c>
      <c r="V4028" s="11">
        <v>42282.322210648148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 s="6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0">
        <f t="shared" si="438"/>
        <v>42768.637511574074</v>
      </c>
      <c r="T4029" s="10">
        <f t="shared" si="439"/>
        <v>42788.708333333336</v>
      </c>
      <c r="U4029">
        <f t="shared" si="440"/>
        <v>2017</v>
      </c>
      <c r="V4029" s="11">
        <v>42768.637511574074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 s="6">
        <f t="shared" si="435"/>
        <v>51</v>
      </c>
      <c r="Q4030" t="str">
        <f t="shared" si="436"/>
        <v>theater</v>
      </c>
      <c r="R4030" t="str">
        <f t="shared" si="437"/>
        <v>plays</v>
      </c>
      <c r="S4030" s="10">
        <f t="shared" si="438"/>
        <v>41765.605324074073</v>
      </c>
      <c r="T4030" s="10">
        <f t="shared" si="439"/>
        <v>41795.605324074073</v>
      </c>
      <c r="U4030">
        <f t="shared" si="440"/>
        <v>2014</v>
      </c>
      <c r="V4030" s="11">
        <v>41765.605324074073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6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0">
        <f t="shared" si="438"/>
        <v>42321.691782407412</v>
      </c>
      <c r="T4031" s="10">
        <f t="shared" si="439"/>
        <v>42351.691782407412</v>
      </c>
      <c r="U4031">
        <f t="shared" si="440"/>
        <v>2015</v>
      </c>
      <c r="V4031" s="11">
        <v>42321.691782407412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 s="6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0">
        <f t="shared" si="438"/>
        <v>42374.321747685179</v>
      </c>
      <c r="T4032" s="10">
        <f t="shared" si="439"/>
        <v>42403.450694444437</v>
      </c>
      <c r="U4032">
        <f t="shared" si="440"/>
        <v>2016</v>
      </c>
      <c r="V4032" s="11">
        <v>42374.321747685179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6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0">
        <f t="shared" si="438"/>
        <v>41941.251898148148</v>
      </c>
      <c r="T4033" s="10">
        <f t="shared" si="439"/>
        <v>41991.293564814812</v>
      </c>
      <c r="U4033">
        <f t="shared" si="440"/>
        <v>2014</v>
      </c>
      <c r="V4033" s="11">
        <v>41941.251898148148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6.8287037037037035E-2</v>
      </c>
      <c r="P4034" s="6">
        <f t="shared" si="435"/>
        <v>59</v>
      </c>
      <c r="Q4034" t="str">
        <f t="shared" si="436"/>
        <v>theater</v>
      </c>
      <c r="R4034" t="str">
        <f t="shared" si="437"/>
        <v>plays</v>
      </c>
      <c r="S4034" s="10">
        <f t="shared" si="438"/>
        <v>42293.47587962963</v>
      </c>
      <c r="T4034" s="10">
        <f t="shared" si="439"/>
        <v>42353.517546296294</v>
      </c>
      <c r="U4034">
        <f t="shared" si="440"/>
        <v>2015</v>
      </c>
      <c r="V4034" s="11">
        <v>42293.47587962963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E4035/D4035</f>
        <v>0.25698702928870293</v>
      </c>
      <c r="P4035" s="6">
        <f t="shared" ref="P4035:P4098" si="442">E4035/L4035</f>
        <v>65.340319148936175</v>
      </c>
      <c r="Q4035" t="str">
        <f t="shared" ref="Q4035:Q4098" si="443">LEFT(N4035,FIND("/",N4035)-1)</f>
        <v>theater</v>
      </c>
      <c r="R4035" t="str">
        <f t="shared" ref="R4035:R4098" si="444">MID(N4035,FIND("/",N4035)+1,LEN(N4035))</f>
        <v>plays</v>
      </c>
      <c r="S4035" s="10">
        <f t="shared" ref="S4035:S4098" si="445">(((J4035/60)/60)/24)+DATE(1970,1,1)+(-8/24)</f>
        <v>42613.93546296296</v>
      </c>
      <c r="T4035" s="10">
        <f t="shared" ref="T4035:T4098" si="446">(((I4035/60)/60)/24)+DATE(1970,1,1)+(-8/24)</f>
        <v>42645.041666666664</v>
      </c>
      <c r="U4035">
        <f t="shared" ref="U4035:U4098" si="447">YEAR(S4035)</f>
        <v>2016</v>
      </c>
      <c r="V4035" s="11">
        <v>42613.93546296296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 s="6">
        <f t="shared" si="442"/>
        <v>100</v>
      </c>
      <c r="Q4036" t="str">
        <f t="shared" si="443"/>
        <v>theater</v>
      </c>
      <c r="R4036" t="str">
        <f t="shared" si="444"/>
        <v>plays</v>
      </c>
      <c r="S4036" s="10">
        <f t="shared" si="445"/>
        <v>42067.614004629628</v>
      </c>
      <c r="T4036" s="10">
        <f t="shared" si="446"/>
        <v>42097.572337962956</v>
      </c>
      <c r="U4036">
        <f t="shared" si="447"/>
        <v>2015</v>
      </c>
      <c r="V4036" s="11">
        <v>42067.614004629628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 s="6">
        <f t="shared" si="442"/>
        <v>147.4</v>
      </c>
      <c r="Q4037" t="str">
        <f t="shared" si="443"/>
        <v>theater</v>
      </c>
      <c r="R4037" t="str">
        <f t="shared" si="444"/>
        <v>plays</v>
      </c>
      <c r="S4037" s="10">
        <f t="shared" si="445"/>
        <v>41903.549618055549</v>
      </c>
      <c r="T4037" s="10">
        <f t="shared" si="446"/>
        <v>41933.549618055549</v>
      </c>
      <c r="U4037">
        <f t="shared" si="447"/>
        <v>2014</v>
      </c>
      <c r="V4037" s="11">
        <v>41903.549618055549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 s="6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0">
        <f t="shared" si="445"/>
        <v>41804.603749999995</v>
      </c>
      <c r="T4038" s="10">
        <f t="shared" si="446"/>
        <v>41821.604166666664</v>
      </c>
      <c r="U4038">
        <f t="shared" si="447"/>
        <v>2014</v>
      </c>
      <c r="V4038" s="11">
        <v>41804.603749999995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 s="6">
        <f t="shared" si="442"/>
        <v>40</v>
      </c>
      <c r="Q4039" t="str">
        <f t="shared" si="443"/>
        <v>theater</v>
      </c>
      <c r="R4039" t="str">
        <f t="shared" si="444"/>
        <v>plays</v>
      </c>
      <c r="S4039" s="10">
        <f t="shared" si="445"/>
        <v>42496.737442129634</v>
      </c>
      <c r="T4039" s="10">
        <f t="shared" si="446"/>
        <v>42514.267361111109</v>
      </c>
      <c r="U4039">
        <f t="shared" si="447"/>
        <v>2016</v>
      </c>
      <c r="V4039" s="11">
        <v>42496.737442129634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 s="6">
        <f t="shared" si="442"/>
        <v>75.25</v>
      </c>
      <c r="Q4040" t="str">
        <f t="shared" si="443"/>
        <v>theater</v>
      </c>
      <c r="R4040" t="str">
        <f t="shared" si="444"/>
        <v>plays</v>
      </c>
      <c r="S4040" s="10">
        <f t="shared" si="445"/>
        <v>41869.46539351852</v>
      </c>
      <c r="T4040" s="10">
        <f t="shared" si="446"/>
        <v>41929.46539351852</v>
      </c>
      <c r="U4040">
        <f t="shared" si="447"/>
        <v>2014</v>
      </c>
      <c r="V4040" s="11">
        <v>41869.46539351852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 s="6">
        <f t="shared" si="442"/>
        <v>60</v>
      </c>
      <c r="Q4041" t="str">
        <f t="shared" si="443"/>
        <v>theater</v>
      </c>
      <c r="R4041" t="str">
        <f t="shared" si="444"/>
        <v>plays</v>
      </c>
      <c r="S4041" s="10">
        <f t="shared" si="445"/>
        <v>42305.337581018517</v>
      </c>
      <c r="T4041" s="10">
        <f t="shared" si="446"/>
        <v>42338.915972222218</v>
      </c>
      <c r="U4041">
        <f t="shared" si="447"/>
        <v>2015</v>
      </c>
      <c r="V4041" s="11">
        <v>42305.337581018517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 s="6">
        <f t="shared" si="442"/>
        <v>1250</v>
      </c>
      <c r="Q4042" t="str">
        <f t="shared" si="443"/>
        <v>theater</v>
      </c>
      <c r="R4042" t="str">
        <f t="shared" si="444"/>
        <v>plays</v>
      </c>
      <c r="S4042" s="10">
        <f t="shared" si="445"/>
        <v>42143.898194444446</v>
      </c>
      <c r="T4042" s="10">
        <f t="shared" si="446"/>
        <v>42202.791666666664</v>
      </c>
      <c r="U4042">
        <f t="shared" si="447"/>
        <v>2015</v>
      </c>
      <c r="V4042" s="11">
        <v>42143.898194444446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 s="6">
        <f t="shared" si="442"/>
        <v>10.5</v>
      </c>
      <c r="Q4043" t="str">
        <f t="shared" si="443"/>
        <v>theater</v>
      </c>
      <c r="R4043" t="str">
        <f t="shared" si="444"/>
        <v>plays</v>
      </c>
      <c r="S4043" s="10">
        <f t="shared" si="445"/>
        <v>42559.140671296293</v>
      </c>
      <c r="T4043" s="10">
        <f t="shared" si="446"/>
        <v>42619.140671296293</v>
      </c>
      <c r="U4043">
        <f t="shared" si="447"/>
        <v>2016</v>
      </c>
      <c r="V4043" s="11">
        <v>42559.140671296293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 s="6">
        <f t="shared" si="442"/>
        <v>7</v>
      </c>
      <c r="Q4044" t="str">
        <f t="shared" si="443"/>
        <v>theater</v>
      </c>
      <c r="R4044" t="str">
        <f t="shared" si="444"/>
        <v>plays</v>
      </c>
      <c r="S4044" s="10">
        <f t="shared" si="445"/>
        <v>41994.750740740739</v>
      </c>
      <c r="T4044" s="10">
        <f t="shared" si="446"/>
        <v>42024.469444444439</v>
      </c>
      <c r="U4044">
        <f t="shared" si="447"/>
        <v>2014</v>
      </c>
      <c r="V4044" s="11">
        <v>41994.750740740739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6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0">
        <f t="shared" si="445"/>
        <v>41948.624131944445</v>
      </c>
      <c r="T4045" s="10">
        <f t="shared" si="446"/>
        <v>41963.624131944445</v>
      </c>
      <c r="U4045">
        <f t="shared" si="447"/>
        <v>2014</v>
      </c>
      <c r="V4045" s="11">
        <v>41948.624131944445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 s="6">
        <f t="shared" si="442"/>
        <v>56.25</v>
      </c>
      <c r="Q4046" t="str">
        <f t="shared" si="443"/>
        <v>theater</v>
      </c>
      <c r="R4046" t="str">
        <f t="shared" si="444"/>
        <v>plays</v>
      </c>
      <c r="S4046" s="10">
        <f t="shared" si="445"/>
        <v>42073.886365740742</v>
      </c>
      <c r="T4046" s="10">
        <f t="shared" si="446"/>
        <v>42103.874999999993</v>
      </c>
      <c r="U4046">
        <f t="shared" si="447"/>
        <v>2015</v>
      </c>
      <c r="V4046" s="11">
        <v>42073.886365740742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 s="6">
        <f t="shared" si="442"/>
        <v>1</v>
      </c>
      <c r="Q4047" t="str">
        <f t="shared" si="443"/>
        <v>theater</v>
      </c>
      <c r="R4047" t="str">
        <f t="shared" si="444"/>
        <v>plays</v>
      </c>
      <c r="S4047" s="10">
        <f t="shared" si="445"/>
        <v>41841.867928240739</v>
      </c>
      <c r="T4047" s="10">
        <f t="shared" si="446"/>
        <v>41871.867928240739</v>
      </c>
      <c r="U4047">
        <f t="shared" si="447"/>
        <v>2014</v>
      </c>
      <c r="V4047" s="11">
        <v>41841.867928240739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 s="6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0">
        <f t="shared" si="445"/>
        <v>41904.317245370366</v>
      </c>
      <c r="T4048" s="10">
        <f t="shared" si="446"/>
        <v>41934.317245370366</v>
      </c>
      <c r="U4048">
        <f t="shared" si="447"/>
        <v>2014</v>
      </c>
      <c r="V4048" s="11">
        <v>41904.317245370366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 s="6">
        <f t="shared" si="442"/>
        <v>27.5</v>
      </c>
      <c r="Q4049" t="str">
        <f t="shared" si="443"/>
        <v>theater</v>
      </c>
      <c r="R4049" t="str">
        <f t="shared" si="444"/>
        <v>plays</v>
      </c>
      <c r="S4049" s="10">
        <f t="shared" si="445"/>
        <v>41990.689155092587</v>
      </c>
      <c r="T4049" s="10">
        <f t="shared" si="446"/>
        <v>42014.708333333336</v>
      </c>
      <c r="U4049">
        <f t="shared" si="447"/>
        <v>2014</v>
      </c>
      <c r="V4049" s="11">
        <v>41990.689155092587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 s="6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0">
        <f t="shared" si="445"/>
        <v>42436.175775462958</v>
      </c>
      <c r="T4050" s="10">
        <f t="shared" si="446"/>
        <v>42471.134108796294</v>
      </c>
      <c r="U4050">
        <f t="shared" si="447"/>
        <v>2016</v>
      </c>
      <c r="V4050" s="11">
        <v>42436.175775462958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 s="6">
        <f t="shared" si="442"/>
        <v>16</v>
      </c>
      <c r="Q4051" t="str">
        <f t="shared" si="443"/>
        <v>theater</v>
      </c>
      <c r="R4051" t="str">
        <f t="shared" si="444"/>
        <v>plays</v>
      </c>
      <c r="S4051" s="10">
        <f t="shared" si="445"/>
        <v>42169.625173611108</v>
      </c>
      <c r="T4051" s="10">
        <f t="shared" si="446"/>
        <v>42199.625173611108</v>
      </c>
      <c r="U4051">
        <f t="shared" si="447"/>
        <v>2015</v>
      </c>
      <c r="V4051" s="11">
        <v>42169.625173611108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 s="6">
        <f t="shared" si="442"/>
        <v>1</v>
      </c>
      <c r="Q4052" t="str">
        <f t="shared" si="443"/>
        <v>theater</v>
      </c>
      <c r="R4052" t="str">
        <f t="shared" si="444"/>
        <v>plays</v>
      </c>
      <c r="S4052" s="10">
        <f t="shared" si="445"/>
        <v>41905.303136574068</v>
      </c>
      <c r="T4052" s="10">
        <f t="shared" si="446"/>
        <v>41935.303136574068</v>
      </c>
      <c r="U4052">
        <f t="shared" si="447"/>
        <v>2014</v>
      </c>
      <c r="V4052" s="11">
        <v>41905.303136574068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6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0">
        <f t="shared" si="445"/>
        <v>41761.476817129631</v>
      </c>
      <c r="T4053" s="10">
        <f t="shared" si="446"/>
        <v>41767.953472222223</v>
      </c>
      <c r="U4053">
        <f t="shared" si="447"/>
        <v>2014</v>
      </c>
      <c r="V4053" s="11">
        <v>41761.476817129631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 s="6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0">
        <f t="shared" si="445"/>
        <v>41865.545324074068</v>
      </c>
      <c r="T4054" s="10">
        <f t="shared" si="446"/>
        <v>41925.545324074068</v>
      </c>
      <c r="U4054">
        <f t="shared" si="447"/>
        <v>2014</v>
      </c>
      <c r="V4054" s="11">
        <v>41865.545324074068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 s="6">
        <f t="shared" si="442"/>
        <v>55</v>
      </c>
      <c r="Q4055" t="str">
        <f t="shared" si="443"/>
        <v>theater</v>
      </c>
      <c r="R4055" t="str">
        <f t="shared" si="444"/>
        <v>plays</v>
      </c>
      <c r="S4055" s="10">
        <f t="shared" si="445"/>
        <v>41928.356805555552</v>
      </c>
      <c r="T4055" s="10">
        <f t="shared" si="446"/>
        <v>41958.499999999993</v>
      </c>
      <c r="U4055">
        <f t="shared" si="447"/>
        <v>2014</v>
      </c>
      <c r="V4055" s="11">
        <v>41928.356805555552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0">
        <f t="shared" si="445"/>
        <v>42613.507928240739</v>
      </c>
      <c r="T4056" s="10">
        <f t="shared" si="446"/>
        <v>42643.833333333336</v>
      </c>
      <c r="U4056">
        <f t="shared" si="447"/>
        <v>2016</v>
      </c>
      <c r="V4056" s="11">
        <v>42613.507928240739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 s="6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0">
        <f t="shared" si="445"/>
        <v>41779.31517361111</v>
      </c>
      <c r="T4057" s="10">
        <f t="shared" si="446"/>
        <v>41809.31517361111</v>
      </c>
      <c r="U4057">
        <f t="shared" si="447"/>
        <v>2014</v>
      </c>
      <c r="V4057" s="11">
        <v>41779.31517361111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 s="6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0">
        <f t="shared" si="445"/>
        <v>42534.599988425929</v>
      </c>
      <c r="T4058" s="10">
        <f t="shared" si="446"/>
        <v>42554.499305555553</v>
      </c>
      <c r="U4058">
        <f t="shared" si="447"/>
        <v>2016</v>
      </c>
      <c r="V4058" s="11">
        <v>42534.599988425929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 s="6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0">
        <f t="shared" si="445"/>
        <v>42310.635185185187</v>
      </c>
      <c r="T4059" s="10">
        <f t="shared" si="446"/>
        <v>42333.624999999993</v>
      </c>
      <c r="U4059">
        <f t="shared" si="447"/>
        <v>2015</v>
      </c>
      <c r="V4059" s="11">
        <v>42310.635185185187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 s="6">
        <f t="shared" si="442"/>
        <v>23.75</v>
      </c>
      <c r="Q4060" t="str">
        <f t="shared" si="443"/>
        <v>theater</v>
      </c>
      <c r="R4060" t="str">
        <f t="shared" si="444"/>
        <v>plays</v>
      </c>
      <c r="S4060" s="10">
        <f t="shared" si="445"/>
        <v>42445.727361111109</v>
      </c>
      <c r="T4060" s="10">
        <f t="shared" si="446"/>
        <v>42460.832638888889</v>
      </c>
      <c r="U4060">
        <f t="shared" si="447"/>
        <v>2016</v>
      </c>
      <c r="V4060" s="11">
        <v>42445.727361111109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 s="6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0">
        <f t="shared" si="445"/>
        <v>41866.307314814811</v>
      </c>
      <c r="T4061" s="10">
        <f t="shared" si="446"/>
        <v>41897.791666666664</v>
      </c>
      <c r="U4061">
        <f t="shared" si="447"/>
        <v>2014</v>
      </c>
      <c r="V4061" s="11">
        <v>41866.307314814811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 s="6">
        <f t="shared" si="442"/>
        <v>57</v>
      </c>
      <c r="Q4062" t="str">
        <f t="shared" si="443"/>
        <v>theater</v>
      </c>
      <c r="R4062" t="str">
        <f t="shared" si="444"/>
        <v>plays</v>
      </c>
      <c r="S4062" s="10">
        <f t="shared" si="445"/>
        <v>41779.361759259256</v>
      </c>
      <c r="T4062" s="10">
        <f t="shared" si="446"/>
        <v>41813.333333333328</v>
      </c>
      <c r="U4062">
        <f t="shared" si="447"/>
        <v>2014</v>
      </c>
      <c r="V4062" s="11">
        <v>41779.361759259256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6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0">
        <f t="shared" si="445"/>
        <v>42420.808136574073</v>
      </c>
      <c r="T4063" s="10">
        <f t="shared" si="446"/>
        <v>42480.766469907401</v>
      </c>
      <c r="U4063">
        <f t="shared" si="447"/>
        <v>2016</v>
      </c>
      <c r="V4063" s="11">
        <v>42420.808136574073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 s="6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0">
        <f t="shared" si="445"/>
        <v>42523.405879629623</v>
      </c>
      <c r="T4064" s="10">
        <f t="shared" si="446"/>
        <v>42553.405879629623</v>
      </c>
      <c r="U4064">
        <f t="shared" si="447"/>
        <v>2016</v>
      </c>
      <c r="V4064" s="11">
        <v>42523.405879629623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 s="6">
        <f t="shared" si="442"/>
        <v>15</v>
      </c>
      <c r="Q4065" t="str">
        <f t="shared" si="443"/>
        <v>theater</v>
      </c>
      <c r="R4065" t="str">
        <f t="shared" si="444"/>
        <v>plays</v>
      </c>
      <c r="S4065" s="10">
        <f t="shared" si="445"/>
        <v>41787.348194444443</v>
      </c>
      <c r="T4065" s="10">
        <f t="shared" si="446"/>
        <v>41817.348194444443</v>
      </c>
      <c r="U4065">
        <f t="shared" si="447"/>
        <v>2014</v>
      </c>
      <c r="V4065" s="11">
        <v>41787.348194444443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 s="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0">
        <f t="shared" si="445"/>
        <v>42093.254930555551</v>
      </c>
      <c r="T4066" s="10">
        <f t="shared" si="446"/>
        <v>42123.254930555551</v>
      </c>
      <c r="U4066">
        <f t="shared" si="447"/>
        <v>2015</v>
      </c>
      <c r="V4066" s="11">
        <v>42093.254930555551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 s="6">
        <f t="shared" si="442"/>
        <v>6.75</v>
      </c>
      <c r="Q4067" t="str">
        <f t="shared" si="443"/>
        <v>theater</v>
      </c>
      <c r="R4067" t="str">
        <f t="shared" si="444"/>
        <v>plays</v>
      </c>
      <c r="S4067" s="10">
        <f t="shared" si="445"/>
        <v>41833.61818287037</v>
      </c>
      <c r="T4067" s="10">
        <f t="shared" si="446"/>
        <v>41863.61818287037</v>
      </c>
      <c r="U4067">
        <f t="shared" si="447"/>
        <v>2014</v>
      </c>
      <c r="V4067" s="11">
        <v>41833.61818287037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 s="6">
        <f t="shared" si="442"/>
        <v>25</v>
      </c>
      <c r="Q4068" t="str">
        <f t="shared" si="443"/>
        <v>theater</v>
      </c>
      <c r="R4068" t="str">
        <f t="shared" si="444"/>
        <v>plays</v>
      </c>
      <c r="S4068" s="10">
        <f t="shared" si="445"/>
        <v>42478.705879629626</v>
      </c>
      <c r="T4068" s="10">
        <f t="shared" si="446"/>
        <v>42508.705879629626</v>
      </c>
      <c r="U4068">
        <f t="shared" si="447"/>
        <v>2016</v>
      </c>
      <c r="V4068" s="11">
        <v>42478.705879629626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 s="6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0">
        <f t="shared" si="445"/>
        <v>42234.784143518518</v>
      </c>
      <c r="T4069" s="10">
        <f t="shared" si="446"/>
        <v>42274.784143518518</v>
      </c>
      <c r="U4069">
        <f t="shared" si="447"/>
        <v>2015</v>
      </c>
      <c r="V4069" s="11">
        <v>42234.784143518518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 s="6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0">
        <f t="shared" si="445"/>
        <v>42718.630266203698</v>
      </c>
      <c r="T4070" s="10">
        <f t="shared" si="446"/>
        <v>42748.628472222219</v>
      </c>
      <c r="U4070">
        <f t="shared" si="447"/>
        <v>2016</v>
      </c>
      <c r="V4070" s="11">
        <v>42718.630266203698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 s="6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0">
        <f t="shared" si="445"/>
        <v>42022.328194444439</v>
      </c>
      <c r="T4071" s="10">
        <f t="shared" si="446"/>
        <v>42063.166666666664</v>
      </c>
      <c r="U4071">
        <f t="shared" si="447"/>
        <v>2015</v>
      </c>
      <c r="V4071" s="11">
        <v>42022.328194444439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 s="6">
        <f t="shared" si="442"/>
        <v>27.5</v>
      </c>
      <c r="Q4072" t="str">
        <f t="shared" si="443"/>
        <v>theater</v>
      </c>
      <c r="R4072" t="str">
        <f t="shared" si="444"/>
        <v>plays</v>
      </c>
      <c r="S4072" s="10">
        <f t="shared" si="445"/>
        <v>42031.333564814813</v>
      </c>
      <c r="T4072" s="10">
        <f t="shared" si="446"/>
        <v>42063.791666666664</v>
      </c>
      <c r="U4072">
        <f t="shared" si="447"/>
        <v>2015</v>
      </c>
      <c r="V4072" s="11">
        <v>42031.333564814813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6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0">
        <f t="shared" si="445"/>
        <v>42700.47142361111</v>
      </c>
      <c r="T4073" s="10">
        <f t="shared" si="446"/>
        <v>42730.47142361111</v>
      </c>
      <c r="U4073">
        <f t="shared" si="447"/>
        <v>2016</v>
      </c>
      <c r="V4073" s="11">
        <v>42700.47142361111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 s="6">
        <f t="shared" si="442"/>
        <v>2</v>
      </c>
      <c r="Q4074" t="str">
        <f t="shared" si="443"/>
        <v>theater</v>
      </c>
      <c r="R4074" t="str">
        <f t="shared" si="444"/>
        <v>plays</v>
      </c>
      <c r="S4074" s="10">
        <f t="shared" si="445"/>
        <v>41812.441099537034</v>
      </c>
      <c r="T4074" s="10">
        <f t="shared" si="446"/>
        <v>41872.441099537034</v>
      </c>
      <c r="U4074">
        <f t="shared" si="447"/>
        <v>2014</v>
      </c>
      <c r="V4074" s="11">
        <v>41812.441099537034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 s="6">
        <f t="shared" si="442"/>
        <v>18.5</v>
      </c>
      <c r="Q4075" t="str">
        <f t="shared" si="443"/>
        <v>theater</v>
      </c>
      <c r="R4075" t="str">
        <f t="shared" si="444"/>
        <v>plays</v>
      </c>
      <c r="S4075" s="10">
        <f t="shared" si="445"/>
        <v>42078.011875000004</v>
      </c>
      <c r="T4075" s="10">
        <f t="shared" si="446"/>
        <v>42132.833333333336</v>
      </c>
      <c r="U4075">
        <f t="shared" si="447"/>
        <v>2015</v>
      </c>
      <c r="V4075" s="11">
        <v>42078.011875000004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 s="6">
        <f t="shared" si="442"/>
        <v>35</v>
      </c>
      <c r="Q4076" t="str">
        <f t="shared" si="443"/>
        <v>theater</v>
      </c>
      <c r="R4076" t="str">
        <f t="shared" si="444"/>
        <v>plays</v>
      </c>
      <c r="S4076" s="10">
        <f t="shared" si="445"/>
        <v>42283.219618055555</v>
      </c>
      <c r="T4076" s="10">
        <f t="shared" si="446"/>
        <v>42313.261284722219</v>
      </c>
      <c r="U4076">
        <f t="shared" si="447"/>
        <v>2015</v>
      </c>
      <c r="V4076" s="11">
        <v>42283.219618055555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 s="6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0">
        <f t="shared" si="445"/>
        <v>41778.712604166663</v>
      </c>
      <c r="T4077" s="10">
        <f t="shared" si="446"/>
        <v>41820.394444444442</v>
      </c>
      <c r="U4077">
        <f t="shared" si="447"/>
        <v>2014</v>
      </c>
      <c r="V4077" s="11">
        <v>41778.712604166663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6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0">
        <f t="shared" si="445"/>
        <v>41905.462372685186</v>
      </c>
      <c r="T4078" s="10">
        <f t="shared" si="446"/>
        <v>41933.493749999994</v>
      </c>
      <c r="U4078">
        <f t="shared" si="447"/>
        <v>2014</v>
      </c>
      <c r="V4078" s="11">
        <v>41905.462372685186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 s="6">
        <f t="shared" si="442"/>
        <v>222.5</v>
      </c>
      <c r="Q4079" t="str">
        <f t="shared" si="443"/>
        <v>theater</v>
      </c>
      <c r="R4079" t="str">
        <f t="shared" si="444"/>
        <v>plays</v>
      </c>
      <c r="S4079" s="10">
        <f t="shared" si="445"/>
        <v>42695.377245370364</v>
      </c>
      <c r="T4079" s="10">
        <f t="shared" si="446"/>
        <v>42725.377245370364</v>
      </c>
      <c r="U4079">
        <f t="shared" si="447"/>
        <v>2016</v>
      </c>
      <c r="V4079" s="11">
        <v>42695.377245370364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6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0">
        <f t="shared" si="445"/>
        <v>42732.454189814809</v>
      </c>
      <c r="T4080" s="10">
        <f t="shared" si="446"/>
        <v>42762.454189814809</v>
      </c>
      <c r="U4080">
        <f t="shared" si="447"/>
        <v>2016</v>
      </c>
      <c r="V4080" s="11">
        <v>42732.454189814809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 s="6">
        <f t="shared" si="442"/>
        <v>5</v>
      </c>
      <c r="Q4081" t="str">
        <f t="shared" si="443"/>
        <v>theater</v>
      </c>
      <c r="R4081" t="str">
        <f t="shared" si="444"/>
        <v>plays</v>
      </c>
      <c r="S4081" s="10">
        <f t="shared" si="445"/>
        <v>42510.605567129627</v>
      </c>
      <c r="T4081" s="10">
        <f t="shared" si="446"/>
        <v>42540.605567129627</v>
      </c>
      <c r="U4081">
        <f t="shared" si="447"/>
        <v>2016</v>
      </c>
      <c r="V4081" s="11">
        <v>42510.605567129627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6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0">
        <f t="shared" si="445"/>
        <v>42511.364768518521</v>
      </c>
      <c r="T4082" s="10">
        <f t="shared" si="446"/>
        <v>42535.45416666667</v>
      </c>
      <c r="U4082">
        <f t="shared" si="447"/>
        <v>2016</v>
      </c>
      <c r="V4082" s="11">
        <v>42511.364768518521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 s="6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0">
        <f t="shared" si="445"/>
        <v>42041.247974537029</v>
      </c>
      <c r="T4083" s="10">
        <f t="shared" si="446"/>
        <v>42071.206307870372</v>
      </c>
      <c r="U4083">
        <f t="shared" si="447"/>
        <v>2015</v>
      </c>
      <c r="V4083" s="11">
        <v>42041.247974537029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 s="6">
        <f t="shared" si="442"/>
        <v>1.5</v>
      </c>
      <c r="Q4084" t="str">
        <f t="shared" si="443"/>
        <v>theater</v>
      </c>
      <c r="R4084" t="str">
        <f t="shared" si="444"/>
        <v>plays</v>
      </c>
      <c r="S4084" s="10">
        <f t="shared" si="445"/>
        <v>42306.855937499997</v>
      </c>
      <c r="T4084" s="10">
        <f t="shared" si="446"/>
        <v>42322.624999999993</v>
      </c>
      <c r="U4084">
        <f t="shared" si="447"/>
        <v>2015</v>
      </c>
      <c r="V4084" s="11">
        <v>42306.855937499997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 s="6">
        <f t="shared" si="442"/>
        <v>126.5</v>
      </c>
      <c r="Q4085" t="str">
        <f t="shared" si="443"/>
        <v>theater</v>
      </c>
      <c r="R4085" t="str">
        <f t="shared" si="444"/>
        <v>plays</v>
      </c>
      <c r="S4085" s="10">
        <f t="shared" si="445"/>
        <v>42353.428425925922</v>
      </c>
      <c r="T4085" s="10">
        <f t="shared" si="446"/>
        <v>42383.428425925922</v>
      </c>
      <c r="U4085">
        <f t="shared" si="447"/>
        <v>2015</v>
      </c>
      <c r="V4085" s="11">
        <v>42353.428425925922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 s="6">
        <f t="shared" si="442"/>
        <v>10</v>
      </c>
      <c r="Q4086" t="str">
        <f t="shared" si="443"/>
        <v>theater</v>
      </c>
      <c r="R4086" t="str">
        <f t="shared" si="444"/>
        <v>plays</v>
      </c>
      <c r="S4086" s="10">
        <f t="shared" si="445"/>
        <v>42622.103078703702</v>
      </c>
      <c r="T4086" s="10">
        <f t="shared" si="446"/>
        <v>42652.103078703702</v>
      </c>
      <c r="U4086">
        <f t="shared" si="447"/>
        <v>2016</v>
      </c>
      <c r="V4086" s="11">
        <v>42622.103078703702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 s="6">
        <f t="shared" si="442"/>
        <v>10</v>
      </c>
      <c r="Q4087" t="str">
        <f t="shared" si="443"/>
        <v>theater</v>
      </c>
      <c r="R4087" t="str">
        <f t="shared" si="444"/>
        <v>plays</v>
      </c>
      <c r="S4087" s="10">
        <f t="shared" si="445"/>
        <v>42058.270543981482</v>
      </c>
      <c r="T4087" s="10">
        <f t="shared" si="446"/>
        <v>42086.832638888889</v>
      </c>
      <c r="U4087">
        <f t="shared" si="447"/>
        <v>2015</v>
      </c>
      <c r="V4087" s="11">
        <v>42058.270543981482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 s="6">
        <f t="shared" si="442"/>
        <v>9.4</v>
      </c>
      <c r="Q4088" t="str">
        <f t="shared" si="443"/>
        <v>theater</v>
      </c>
      <c r="R4088" t="str">
        <f t="shared" si="444"/>
        <v>plays</v>
      </c>
      <c r="S4088" s="10">
        <f t="shared" si="445"/>
        <v>42304.607627314814</v>
      </c>
      <c r="T4088" s="10">
        <f t="shared" si="446"/>
        <v>42328.833333333336</v>
      </c>
      <c r="U4088">
        <f t="shared" si="447"/>
        <v>2015</v>
      </c>
      <c r="V4088" s="11">
        <v>42304.607627314814</v>
      </c>
    </row>
    <row r="4089" spans="1:2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6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0">
        <f t="shared" si="445"/>
        <v>42538.40956018518</v>
      </c>
      <c r="T4089" s="10">
        <f t="shared" si="446"/>
        <v>42568.40956018518</v>
      </c>
      <c r="U4089">
        <f t="shared" si="447"/>
        <v>2016</v>
      </c>
      <c r="V4089" s="11">
        <v>42538.40956018518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 s="6">
        <f t="shared" si="442"/>
        <v>72</v>
      </c>
      <c r="Q4090" t="str">
        <f t="shared" si="443"/>
        <v>theater</v>
      </c>
      <c r="R4090" t="str">
        <f t="shared" si="444"/>
        <v>plays</v>
      </c>
      <c r="S4090" s="10">
        <f t="shared" si="445"/>
        <v>41990.27921296296</v>
      </c>
      <c r="T4090" s="10">
        <f t="shared" si="446"/>
        <v>42020.101388888892</v>
      </c>
      <c r="U4090">
        <f t="shared" si="447"/>
        <v>2014</v>
      </c>
      <c r="V4090" s="11">
        <v>41990.27921296296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 s="6">
        <f t="shared" si="442"/>
        <v>30</v>
      </c>
      <c r="Q4091" t="str">
        <f t="shared" si="443"/>
        <v>theater</v>
      </c>
      <c r="R4091" t="str">
        <f t="shared" si="444"/>
        <v>plays</v>
      </c>
      <c r="S4091" s="10">
        <f t="shared" si="445"/>
        <v>42122.399166666662</v>
      </c>
      <c r="T4091" s="10">
        <f t="shared" si="446"/>
        <v>42155.399305555555</v>
      </c>
      <c r="U4091">
        <f t="shared" si="447"/>
        <v>2015</v>
      </c>
      <c r="V4091" s="11">
        <v>42122.399166666662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 s="6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0">
        <f t="shared" si="445"/>
        <v>42209.339548611104</v>
      </c>
      <c r="T4092" s="10">
        <f t="shared" si="446"/>
        <v>42223.291666666664</v>
      </c>
      <c r="U4092">
        <f t="shared" si="447"/>
        <v>2015</v>
      </c>
      <c r="V4092" s="11">
        <v>42209.339548611104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 s="6">
        <f t="shared" si="442"/>
        <v>25.5</v>
      </c>
      <c r="Q4093" t="str">
        <f t="shared" si="443"/>
        <v>theater</v>
      </c>
      <c r="R4093" t="str">
        <f t="shared" si="444"/>
        <v>plays</v>
      </c>
      <c r="S4093" s="10">
        <f t="shared" si="445"/>
        <v>41990.173043981478</v>
      </c>
      <c r="T4093" s="10">
        <f t="shared" si="446"/>
        <v>42020.173043981478</v>
      </c>
      <c r="U4093">
        <f t="shared" si="447"/>
        <v>2014</v>
      </c>
      <c r="V4093" s="11">
        <v>41990.173043981478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 s="6">
        <f t="shared" si="442"/>
        <v>20</v>
      </c>
      <c r="Q4094" t="str">
        <f t="shared" si="443"/>
        <v>theater</v>
      </c>
      <c r="R4094" t="str">
        <f t="shared" si="444"/>
        <v>plays</v>
      </c>
      <c r="S4094" s="10">
        <f t="shared" si="445"/>
        <v>42038.861655092587</v>
      </c>
      <c r="T4094" s="10">
        <f t="shared" si="446"/>
        <v>42098.81998842593</v>
      </c>
      <c r="U4094">
        <f t="shared" si="447"/>
        <v>2015</v>
      </c>
      <c r="V4094" s="11">
        <v>42038.861655092587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 s="6">
        <f t="shared" si="442"/>
        <v>15</v>
      </c>
      <c r="Q4095" t="str">
        <f t="shared" si="443"/>
        <v>theater</v>
      </c>
      <c r="R4095" t="str">
        <f t="shared" si="444"/>
        <v>plays</v>
      </c>
      <c r="S4095" s="10">
        <f t="shared" si="445"/>
        <v>42178.482557870368</v>
      </c>
      <c r="T4095" s="10">
        <f t="shared" si="446"/>
        <v>42238.482557870368</v>
      </c>
      <c r="U4095">
        <f t="shared" si="447"/>
        <v>2015</v>
      </c>
      <c r="V4095" s="11">
        <v>42178.482557870368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 s="6">
        <f t="shared" si="442"/>
        <v>91.25</v>
      </c>
      <c r="Q4096" t="str">
        <f t="shared" si="443"/>
        <v>theater</v>
      </c>
      <c r="R4096" t="str">
        <f t="shared" si="444"/>
        <v>plays</v>
      </c>
      <c r="S4096" s="10">
        <f t="shared" si="445"/>
        <v>41889.753472222219</v>
      </c>
      <c r="T4096" s="10">
        <f t="shared" si="446"/>
        <v>41933.874305555553</v>
      </c>
      <c r="U4096">
        <f t="shared" si="447"/>
        <v>2014</v>
      </c>
      <c r="V4096" s="11">
        <v>41889.753472222219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 s="6">
        <f t="shared" si="442"/>
        <v>800</v>
      </c>
      <c r="Q4097" t="str">
        <f t="shared" si="443"/>
        <v>theater</v>
      </c>
      <c r="R4097" t="str">
        <f t="shared" si="444"/>
        <v>plays</v>
      </c>
      <c r="S4097" s="10">
        <f t="shared" si="445"/>
        <v>42692.698495370372</v>
      </c>
      <c r="T4097" s="10">
        <f t="shared" si="446"/>
        <v>42722.698495370372</v>
      </c>
      <c r="U4097">
        <f t="shared" si="447"/>
        <v>2016</v>
      </c>
      <c r="V4097" s="11">
        <v>42692.698495370372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0.11428571428571428</v>
      </c>
      <c r="P4098" s="6">
        <f t="shared" si="442"/>
        <v>80</v>
      </c>
      <c r="Q4098" t="str">
        <f t="shared" si="443"/>
        <v>theater</v>
      </c>
      <c r="R4098" t="str">
        <f t="shared" si="444"/>
        <v>plays</v>
      </c>
      <c r="S4098" s="10">
        <f t="shared" si="445"/>
        <v>42750.196979166663</v>
      </c>
      <c r="T4098" s="10">
        <f t="shared" si="446"/>
        <v>42794.035416666658</v>
      </c>
      <c r="U4098">
        <f t="shared" si="447"/>
        <v>2017</v>
      </c>
      <c r="V4098" s="11">
        <v>42750.196979166663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E4099/D4099</f>
        <v>0</v>
      </c>
      <c r="P4099" s="6" t="e">
        <f t="shared" ref="P4099:P4115" si="449">E4099/L4099</f>
        <v>#DIV/0!</v>
      </c>
      <c r="Q4099" t="str">
        <f t="shared" ref="Q4099:Q4115" si="450">LEFT(N4099,FIND("/",N4099)-1)</f>
        <v>theater</v>
      </c>
      <c r="R4099" t="str">
        <f t="shared" ref="R4099:R4115" si="451">MID(N4099,FIND("/",N4099)+1,LEN(N4099))</f>
        <v>plays</v>
      </c>
      <c r="S4099" s="10">
        <f t="shared" ref="S4099:S4115" si="452">(((J4099/60)/60)/24)+DATE(1970,1,1)+(-8/24)</f>
        <v>42344.491168981483</v>
      </c>
      <c r="T4099" s="10">
        <f t="shared" ref="T4099:T4115" si="453">(((I4099/60)/60)/24)+DATE(1970,1,1)+(-8/24)</f>
        <v>42400.663194444445</v>
      </c>
      <c r="U4099">
        <f t="shared" ref="U4099:U4115" si="454">YEAR(S4099)</f>
        <v>2015</v>
      </c>
      <c r="V4099" s="11">
        <v>42344.491168981483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6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0">
        <f t="shared" si="452"/>
        <v>42495.38885416666</v>
      </c>
      <c r="T4100" s="10">
        <f t="shared" si="453"/>
        <v>42525.38885416666</v>
      </c>
      <c r="U4100">
        <f t="shared" si="454"/>
        <v>2016</v>
      </c>
      <c r="V4100" s="11">
        <v>42495.38885416666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 s="6">
        <f t="shared" si="449"/>
        <v>50</v>
      </c>
      <c r="Q4101" t="str">
        <f t="shared" si="450"/>
        <v>theater</v>
      </c>
      <c r="R4101" t="str">
        <f t="shared" si="451"/>
        <v>plays</v>
      </c>
      <c r="S4101" s="10">
        <f t="shared" si="452"/>
        <v>42570.517048611109</v>
      </c>
      <c r="T4101" s="10">
        <f t="shared" si="453"/>
        <v>42615.517048611109</v>
      </c>
      <c r="U4101">
        <f t="shared" si="454"/>
        <v>2016</v>
      </c>
      <c r="V4101" s="11">
        <v>42570.517048611109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6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0">
        <f t="shared" si="452"/>
        <v>41926.791550925926</v>
      </c>
      <c r="T4102" s="10">
        <f t="shared" si="453"/>
        <v>41936.791550925926</v>
      </c>
      <c r="U4102">
        <f t="shared" si="454"/>
        <v>2014</v>
      </c>
      <c r="V4102" s="11">
        <v>41926.791550925926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6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0">
        <f t="shared" si="452"/>
        <v>42730.570393518516</v>
      </c>
      <c r="T4103" s="10">
        <f t="shared" si="453"/>
        <v>42760.570393518516</v>
      </c>
      <c r="U4103">
        <f t="shared" si="454"/>
        <v>2016</v>
      </c>
      <c r="V4103" s="11">
        <v>42730.570393518516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 s="6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0">
        <f t="shared" si="452"/>
        <v>42475.514733796292</v>
      </c>
      <c r="T4104" s="10">
        <f t="shared" si="453"/>
        <v>42505.514733796292</v>
      </c>
      <c r="U4104">
        <f t="shared" si="454"/>
        <v>2016</v>
      </c>
      <c r="V4104" s="11">
        <v>42475.514733796292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 s="6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0">
        <f t="shared" si="452"/>
        <v>42188.499606481484</v>
      </c>
      <c r="T4105" s="10">
        <f t="shared" si="453"/>
        <v>42242.438888888886</v>
      </c>
      <c r="U4105">
        <f t="shared" si="454"/>
        <v>2015</v>
      </c>
      <c r="V4105" s="11">
        <v>42188.499606481484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 s="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0">
        <f t="shared" si="452"/>
        <v>42639.944837962961</v>
      </c>
      <c r="T4106" s="10">
        <f t="shared" si="453"/>
        <v>42669.944837962961</v>
      </c>
      <c r="U4106">
        <f t="shared" si="454"/>
        <v>2016</v>
      </c>
      <c r="V4106" s="11">
        <v>42639.944837962961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 s="6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0">
        <f t="shared" si="452"/>
        <v>42696.677187499998</v>
      </c>
      <c r="T4107" s="10">
        <f t="shared" si="453"/>
        <v>42729.677187499998</v>
      </c>
      <c r="U4107">
        <f t="shared" si="454"/>
        <v>2016</v>
      </c>
      <c r="V4107" s="11">
        <v>42696.677187499998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 s="6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0">
        <f t="shared" si="452"/>
        <v>42052.716041666667</v>
      </c>
      <c r="T4108" s="10">
        <f t="shared" si="453"/>
        <v>42095.708333333336</v>
      </c>
      <c r="U4108">
        <f t="shared" si="454"/>
        <v>2015</v>
      </c>
      <c r="V4108" s="11">
        <v>42052.716041666667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 s="6">
        <f t="shared" si="449"/>
        <v>10.25</v>
      </c>
      <c r="Q4109" t="str">
        <f t="shared" si="450"/>
        <v>theater</v>
      </c>
      <c r="R4109" t="str">
        <f t="shared" si="451"/>
        <v>plays</v>
      </c>
      <c r="S4109" s="10">
        <f t="shared" si="452"/>
        <v>41883.583344907405</v>
      </c>
      <c r="T4109" s="10">
        <f t="shared" si="453"/>
        <v>41906.583344907405</v>
      </c>
      <c r="U4109">
        <f t="shared" si="454"/>
        <v>2014</v>
      </c>
      <c r="V4109" s="11">
        <v>41883.583344907405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 s="6">
        <f t="shared" si="449"/>
        <v>59</v>
      </c>
      <c r="Q4110" t="str">
        <f t="shared" si="450"/>
        <v>theater</v>
      </c>
      <c r="R4110" t="str">
        <f t="shared" si="451"/>
        <v>plays</v>
      </c>
      <c r="S4110" s="10">
        <f t="shared" si="452"/>
        <v>42766.698344907411</v>
      </c>
      <c r="T4110" s="10">
        <f t="shared" si="453"/>
        <v>42796.874999999993</v>
      </c>
      <c r="U4110">
        <f t="shared" si="454"/>
        <v>2017</v>
      </c>
      <c r="V4110" s="11">
        <v>42766.698344907411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6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0">
        <f t="shared" si="452"/>
        <v>42307.206064814811</v>
      </c>
      <c r="T4111" s="10">
        <f t="shared" si="453"/>
        <v>42337.247731481482</v>
      </c>
      <c r="U4111">
        <f t="shared" si="454"/>
        <v>2015</v>
      </c>
      <c r="V4111" s="11">
        <v>42307.206064814811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 s="6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0">
        <f t="shared" si="452"/>
        <v>42512.293414351843</v>
      </c>
      <c r="T4112" s="10">
        <f t="shared" si="453"/>
        <v>42572.293414351843</v>
      </c>
      <c r="U4112">
        <f t="shared" si="454"/>
        <v>2016</v>
      </c>
      <c r="V4112" s="11">
        <v>42512.293414351843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 s="6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0">
        <f t="shared" si="452"/>
        <v>42028.802546296291</v>
      </c>
      <c r="T4113" s="10">
        <f t="shared" si="453"/>
        <v>42058.802546296291</v>
      </c>
      <c r="U4113">
        <f t="shared" si="454"/>
        <v>2015</v>
      </c>
      <c r="V4113" s="11">
        <v>42028.802546296291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 s="6">
        <f t="shared" si="449"/>
        <v>1</v>
      </c>
      <c r="Q4114" t="str">
        <f t="shared" si="450"/>
        <v>theater</v>
      </c>
      <c r="R4114" t="str">
        <f t="shared" si="451"/>
        <v>plays</v>
      </c>
      <c r="S4114" s="10">
        <f t="shared" si="452"/>
        <v>42400.613263888888</v>
      </c>
      <c r="T4114" s="10">
        <f t="shared" si="453"/>
        <v>42427.666666666664</v>
      </c>
      <c r="U4114">
        <f t="shared" si="454"/>
        <v>2016</v>
      </c>
      <c r="V4114" s="11">
        <v>42400.613263888888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 s="6">
        <f t="shared" si="449"/>
        <v>1</v>
      </c>
      <c r="Q4115" t="str">
        <f t="shared" si="450"/>
        <v>theater</v>
      </c>
      <c r="R4115" t="str">
        <f t="shared" si="451"/>
        <v>plays</v>
      </c>
      <c r="S4115" s="10">
        <f t="shared" si="452"/>
        <v>42358.239849537036</v>
      </c>
      <c r="T4115" s="10">
        <f t="shared" si="453"/>
        <v>42376.94027777778</v>
      </c>
      <c r="U4115">
        <f t="shared" si="454"/>
        <v>2015</v>
      </c>
      <c r="V4115" s="11">
        <v>42358.239849537036</v>
      </c>
    </row>
  </sheetData>
  <conditionalFormatting sqref="F1:F1048576">
    <cfRule type="containsText" dxfId="3" priority="9" operator="containsText" text="live">
      <formula>NOT(ISERROR(SEARCH("live",F1)))</formula>
    </cfRule>
    <cfRule type="containsText" dxfId="2" priority="10" operator="containsText" text="canceled">
      <formula>NOT(ISERROR(SEARCH("canceled",F1)))</formula>
    </cfRule>
    <cfRule type="containsText" dxfId="1" priority="11" operator="containsText" text="failed">
      <formula>NOT(ISERROR(SEARCH("failed",F1)))</formula>
    </cfRule>
    <cfRule type="containsText" dxfId="0" priority="12" operator="containsText" text="successful">
      <formula>NOT(ISERROR(SEARCH("successful",F1)))</formula>
    </cfRule>
  </conditionalFormatting>
  <conditionalFormatting sqref="O1:O1048576 P1">
    <cfRule type="colorScale" priority="7">
      <colorScale>
        <cfvo type="percent" val="0"/>
        <cfvo type="percentile" val="1"/>
        <cfvo type="percent" val="2"/>
        <color rgb="FFFF0000"/>
        <color rgb="FF00B050"/>
        <color theme="4"/>
      </colorScale>
    </cfRule>
  </conditionalFormatting>
  <conditionalFormatting sqref="Q1">
    <cfRule type="colorScale" priority="6">
      <colorScale>
        <cfvo type="percent" val="0"/>
        <cfvo type="percentile" val="1"/>
        <cfvo type="percent" val="2"/>
        <color rgb="FFFF0000"/>
        <color rgb="FF00B050"/>
        <color theme="4"/>
      </colorScale>
    </cfRule>
  </conditionalFormatting>
  <conditionalFormatting sqref="R1">
    <cfRule type="colorScale" priority="5">
      <colorScale>
        <cfvo type="percent" val="0"/>
        <cfvo type="percentile" val="1"/>
        <cfvo type="percent" val="2"/>
        <color rgb="FFFF0000"/>
        <color rgb="FF00B050"/>
        <color theme="4"/>
      </colorScale>
    </cfRule>
  </conditionalFormatting>
  <conditionalFormatting sqref="S1">
    <cfRule type="colorScale" priority="4">
      <colorScale>
        <cfvo type="percent" val="0"/>
        <cfvo type="percentile" val="1"/>
        <cfvo type="percent" val="2"/>
        <color rgb="FFFF0000"/>
        <color rgb="FF00B050"/>
        <color theme="4"/>
      </colorScale>
    </cfRule>
  </conditionalFormatting>
  <conditionalFormatting sqref="T1">
    <cfRule type="colorScale" priority="3">
      <colorScale>
        <cfvo type="percent" val="0"/>
        <cfvo type="percentile" val="1"/>
        <cfvo type="percent" val="2"/>
        <color rgb="FFFF0000"/>
        <color rgb="FF00B050"/>
        <color theme="4"/>
      </colorScale>
    </cfRule>
  </conditionalFormatting>
  <conditionalFormatting sqref="U1">
    <cfRule type="colorScale" priority="2">
      <colorScale>
        <cfvo type="percent" val="0"/>
        <cfvo type="percentile" val="1"/>
        <cfvo type="percent" val="2"/>
        <color rgb="FFFF0000"/>
        <color rgb="FF00B050"/>
        <color theme="4"/>
      </colorScale>
    </cfRule>
  </conditionalFormatting>
  <conditionalFormatting sqref="V1">
    <cfRule type="colorScale" priority="1">
      <colorScale>
        <cfvo type="percent" val="0"/>
        <cfvo type="percentile" val="1"/>
        <cfvo type="percent" val="2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0DDBD-DD78-469C-9928-C3F6913FC4D9}">
  <dimension ref="A1:F14"/>
  <sheetViews>
    <sheetView workbookViewId="0">
      <selection activeCell="S7" sqref="S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8322</v>
      </c>
      <c r="B3" s="7" t="s">
        <v>8323</v>
      </c>
    </row>
    <row r="4" spans="1:6" x14ac:dyDescent="0.3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">
      <c r="A5" s="8" t="s">
        <v>8313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8315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8316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8319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8312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0EEDB-2FCE-4CA5-926C-492B1B0D388A}">
  <dimension ref="A1:F47"/>
  <sheetViews>
    <sheetView workbookViewId="0">
      <selection activeCell="F6" sqref="F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2" spans="1:6" x14ac:dyDescent="0.3">
      <c r="A2" s="7" t="s">
        <v>8308</v>
      </c>
      <c r="B2" t="s">
        <v>8310</v>
      </c>
    </row>
    <row r="4" spans="1:6" x14ac:dyDescent="0.3">
      <c r="A4" s="7" t="s">
        <v>8322</v>
      </c>
      <c r="B4" s="7" t="s">
        <v>8323</v>
      </c>
    </row>
    <row r="5" spans="1:6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8312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29FF9-5708-468C-B5F1-CA8C3509ADD2}">
  <dimension ref="A2:E19"/>
  <sheetViews>
    <sheetView workbookViewId="0">
      <selection activeCell="E17" sqref="E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7" t="s">
        <v>8308</v>
      </c>
      <c r="B2" t="s">
        <v>8310</v>
      </c>
    </row>
    <row r="3" spans="1:5" x14ac:dyDescent="0.3">
      <c r="A3" s="7" t="s">
        <v>8367</v>
      </c>
      <c r="B3" t="s">
        <v>8310</v>
      </c>
    </row>
    <row r="5" spans="1:5" x14ac:dyDescent="0.3">
      <c r="A5" s="7" t="s">
        <v>8322</v>
      </c>
      <c r="B5" s="7" t="s">
        <v>8323</v>
      </c>
    </row>
    <row r="6" spans="1:5" x14ac:dyDescent="0.3">
      <c r="A6" s="7" t="s">
        <v>8311</v>
      </c>
      <c r="B6" t="s">
        <v>8219</v>
      </c>
      <c r="C6" t="s">
        <v>8221</v>
      </c>
      <c r="D6" t="s">
        <v>8220</v>
      </c>
      <c r="E6" t="s">
        <v>8312</v>
      </c>
    </row>
    <row r="7" spans="1:5" x14ac:dyDescent="0.3">
      <c r="A7" s="12" t="s">
        <v>8375</v>
      </c>
      <c r="B7" s="9">
        <v>184</v>
      </c>
      <c r="C7" s="9">
        <v>148</v>
      </c>
      <c r="D7" s="9">
        <v>34</v>
      </c>
      <c r="E7" s="9">
        <v>366</v>
      </c>
    </row>
    <row r="8" spans="1:5" x14ac:dyDescent="0.3">
      <c r="A8" s="12" t="s">
        <v>8376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3">
      <c r="A9" s="12" t="s">
        <v>8377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3">
      <c r="A10" s="12" t="s">
        <v>8378</v>
      </c>
      <c r="B10" s="9">
        <v>193</v>
      </c>
      <c r="C10" s="9">
        <v>103</v>
      </c>
      <c r="D10" s="9">
        <v>27</v>
      </c>
      <c r="E10" s="9">
        <v>323</v>
      </c>
    </row>
    <row r="11" spans="1:5" x14ac:dyDescent="0.3">
      <c r="A11" s="12" t="s">
        <v>8369</v>
      </c>
      <c r="B11" s="9">
        <v>232</v>
      </c>
      <c r="C11" s="9">
        <v>125</v>
      </c>
      <c r="D11" s="9">
        <v>27</v>
      </c>
      <c r="E11" s="9">
        <v>384</v>
      </c>
    </row>
    <row r="12" spans="1:5" x14ac:dyDescent="0.3">
      <c r="A12" s="12" t="s">
        <v>8379</v>
      </c>
      <c r="B12" s="9">
        <v>213</v>
      </c>
      <c r="C12" s="9">
        <v>148</v>
      </c>
      <c r="D12" s="9">
        <v>27</v>
      </c>
      <c r="E12" s="9">
        <v>388</v>
      </c>
    </row>
    <row r="13" spans="1:5" x14ac:dyDescent="0.3">
      <c r="A13" s="12" t="s">
        <v>8370</v>
      </c>
      <c r="B13" s="9">
        <v>191</v>
      </c>
      <c r="C13" s="9">
        <v>148</v>
      </c>
      <c r="D13" s="9">
        <v>43</v>
      </c>
      <c r="E13" s="9">
        <v>382</v>
      </c>
    </row>
    <row r="14" spans="1:5" x14ac:dyDescent="0.3">
      <c r="A14" s="12" t="s">
        <v>8371</v>
      </c>
      <c r="B14" s="9">
        <v>167</v>
      </c>
      <c r="C14" s="9">
        <v>135</v>
      </c>
      <c r="D14" s="9">
        <v>32</v>
      </c>
      <c r="E14" s="9">
        <v>334</v>
      </c>
    </row>
    <row r="15" spans="1:5" x14ac:dyDescent="0.3">
      <c r="A15" s="12" t="s">
        <v>8372</v>
      </c>
      <c r="B15" s="9">
        <v>149</v>
      </c>
      <c r="C15" s="9">
        <v>126</v>
      </c>
      <c r="D15" s="9">
        <v>24</v>
      </c>
      <c r="E15" s="9">
        <v>299</v>
      </c>
    </row>
    <row r="16" spans="1:5" x14ac:dyDescent="0.3">
      <c r="A16" s="12" t="s">
        <v>8373</v>
      </c>
      <c r="B16" s="9">
        <v>183</v>
      </c>
      <c r="C16" s="9">
        <v>151</v>
      </c>
      <c r="D16" s="9">
        <v>20</v>
      </c>
      <c r="E16" s="9">
        <v>354</v>
      </c>
    </row>
    <row r="17" spans="1:5" x14ac:dyDescent="0.3">
      <c r="A17" s="12" t="s">
        <v>8374</v>
      </c>
      <c r="B17" s="9">
        <v>181</v>
      </c>
      <c r="C17" s="9">
        <v>113</v>
      </c>
      <c r="D17" s="9">
        <v>37</v>
      </c>
      <c r="E17" s="9">
        <v>331</v>
      </c>
    </row>
    <row r="18" spans="1:5" x14ac:dyDescent="0.3">
      <c r="A18" s="12" t="s">
        <v>8380</v>
      </c>
      <c r="B18" s="9">
        <v>110</v>
      </c>
      <c r="C18" s="9">
        <v>119</v>
      </c>
      <c r="D18" s="9">
        <v>23</v>
      </c>
      <c r="E18" s="9">
        <v>252</v>
      </c>
    </row>
    <row r="19" spans="1:5" x14ac:dyDescent="0.3">
      <c r="A19" s="12" t="s">
        <v>8312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2C1E2-41AD-4AED-BF5D-EA6C9AFE507C}">
  <dimension ref="A1:J14"/>
  <sheetViews>
    <sheetView tabSelected="1" zoomScale="70" zoomScaleNormal="70" workbookViewId="0">
      <selection activeCell="K19" sqref="K19"/>
    </sheetView>
  </sheetViews>
  <sheetFormatPr defaultRowHeight="14.4" x14ac:dyDescent="0.3"/>
  <cols>
    <col min="1" max="1" width="17.33203125" style="13" bestFit="1" customWidth="1"/>
    <col min="2" max="8" width="20.109375" style="13" customWidth="1"/>
    <col min="9" max="9" width="7" style="13" hidden="1" customWidth="1"/>
    <col min="10" max="10" width="0" style="13" hidden="1" customWidth="1"/>
    <col min="11" max="16384" width="8.88671875" style="13"/>
  </cols>
  <sheetData>
    <row r="1" spans="1:10" x14ac:dyDescent="0.3">
      <c r="B1" s="13" t="s">
        <v>8219</v>
      </c>
      <c r="C1" s="13" t="s">
        <v>8221</v>
      </c>
      <c r="D1" s="13" t="s">
        <v>8220</v>
      </c>
      <c r="E1" s="13" t="s">
        <v>8413</v>
      </c>
    </row>
    <row r="2" spans="1:10" x14ac:dyDescent="0.3">
      <c r="A2" s="13" t="s">
        <v>8381</v>
      </c>
      <c r="B2" s="13" t="s">
        <v>8382</v>
      </c>
      <c r="C2" s="13" t="s">
        <v>8383</v>
      </c>
      <c r="D2" s="13" t="s">
        <v>8384</v>
      </c>
      <c r="E2" s="13" t="s">
        <v>8385</v>
      </c>
      <c r="F2" s="13" t="s">
        <v>8386</v>
      </c>
      <c r="G2" s="13" t="s">
        <v>8387</v>
      </c>
      <c r="H2" s="13" t="s">
        <v>8388</v>
      </c>
    </row>
    <row r="3" spans="1:10" x14ac:dyDescent="0.3">
      <c r="A3" s="13" t="s">
        <v>8389</v>
      </c>
      <c r="B3" s="13">
        <f>COUNTIFS(Source!$F$2:$F$4115,Bonus!B$1,Source!$D$2:$D$4115,$J3)</f>
        <v>322</v>
      </c>
      <c r="C3" s="13">
        <f>COUNTIFS(Source!$F$2:$F$4115,Bonus!C$1,Source!$D$2:$D$4115,$J3)</f>
        <v>113</v>
      </c>
      <c r="D3" s="13">
        <f>COUNTIFS(Source!$F$2:$F$4115,Bonus!D$1,Source!$D$2:$D$4115,$J3)</f>
        <v>18</v>
      </c>
      <c r="E3" s="13">
        <f>SUM(B3:D3)</f>
        <v>453</v>
      </c>
      <c r="F3" s="14">
        <f>B3/$E3</f>
        <v>0.71081677704194257</v>
      </c>
      <c r="G3" s="14">
        <f t="shared" ref="G3:H14" si="0">C3/$E3</f>
        <v>0.24944812362030905</v>
      </c>
      <c r="H3" s="14">
        <f>D3/$E3</f>
        <v>3.9735099337748346E-2</v>
      </c>
      <c r="J3" s="13" t="s">
        <v>8400</v>
      </c>
    </row>
    <row r="4" spans="1:10" x14ac:dyDescent="0.3">
      <c r="A4" s="13" t="s">
        <v>8390</v>
      </c>
      <c r="B4" s="13">
        <f>COUNTIFS(Source!$F$2:$F$4115,Bonus!B$1,Source!$D$2:$D$4115,$J4)-COUNTIFS(Source!$F$2:$F$4115,Bonus!B$1,Source!$D$2:$D$4115,$I4)</f>
        <v>932</v>
      </c>
      <c r="C4" s="13">
        <f>COUNTIFS(Source!$F$2:$F$4115,Bonus!C$1,Source!$D$2:$D$4115,$J4)-COUNTIFS(Source!$F$2:$F$4115,Bonus!C$1,Source!$D$2:$D$4115,$I4)</f>
        <v>420</v>
      </c>
      <c r="D4" s="13">
        <f>COUNTIFS(Source!$F$2:$F$4115,Bonus!D$1,Source!$D$2:$D$4115,$J4)-COUNTIFS(Source!$F$2:$F$4115,Bonus!D$1,Source!$D$2:$D$4115,$I4)</f>
        <v>60</v>
      </c>
      <c r="E4" s="13">
        <f t="shared" ref="E4:E14" si="1">SUM(B4:D4)</f>
        <v>1412</v>
      </c>
      <c r="F4" s="14">
        <f t="shared" ref="F4:F14" si="2">B4/$E4</f>
        <v>0.66005665722379603</v>
      </c>
      <c r="G4" s="14">
        <f t="shared" si="0"/>
        <v>0.29745042492917845</v>
      </c>
      <c r="H4" s="14">
        <f>D4/$E4</f>
        <v>4.2492917847025496E-2</v>
      </c>
      <c r="I4" s="13" t="s">
        <v>8400</v>
      </c>
      <c r="J4" s="13" t="s">
        <v>8401</v>
      </c>
    </row>
    <row r="5" spans="1:10" x14ac:dyDescent="0.3">
      <c r="A5" s="13" t="s">
        <v>8391</v>
      </c>
      <c r="B5" s="13">
        <f>COUNTIFS(Source!$F$2:$F$4115,Bonus!B$1,Source!$D$2:$D$4115,$J5)-COUNTIFS(Source!$F$2:$F$4115,Bonus!B$1,Source!$D$2:$D$4115,$I5)</f>
        <v>381</v>
      </c>
      <c r="C5" s="13">
        <f>COUNTIFS(Source!$F$2:$F$4115,Bonus!C$1,Source!$D$2:$D$4115,$J5)-COUNTIFS(Source!$F$2:$F$4115,Bonus!C$1,Source!$D$2:$D$4115,$I5)</f>
        <v>283</v>
      </c>
      <c r="D5" s="13">
        <f>COUNTIFS(Source!$F$2:$F$4115,Bonus!D$1,Source!$D$2:$D$4115,$J5)-COUNTIFS(Source!$F$2:$F$4115,Bonus!D$1,Source!$D$2:$D$4115,$I5)</f>
        <v>52</v>
      </c>
      <c r="E5" s="13">
        <f t="shared" si="1"/>
        <v>716</v>
      </c>
      <c r="F5" s="14">
        <f t="shared" si="2"/>
        <v>0.53212290502793291</v>
      </c>
      <c r="G5" s="14">
        <f t="shared" si="0"/>
        <v>0.39525139664804471</v>
      </c>
      <c r="H5" s="14">
        <f>D5/$E5</f>
        <v>7.2625698324022353E-2</v>
      </c>
      <c r="I5" s="13" t="s">
        <v>8401</v>
      </c>
      <c r="J5" s="13" t="s">
        <v>8402</v>
      </c>
    </row>
    <row r="6" spans="1:10" x14ac:dyDescent="0.3">
      <c r="A6" s="13" t="s">
        <v>8392</v>
      </c>
      <c r="B6" s="13">
        <f>COUNTIFS(Source!$F$2:$F$4115,Bonus!B$1,Source!$D$2:$D$4115,$J6)-COUNTIFS(Source!$F$2:$F$4115,Bonus!B$1,Source!$D$2:$D$4115,$I6)</f>
        <v>168</v>
      </c>
      <c r="C6" s="13">
        <f>COUNTIFS(Source!$F$2:$F$4115,Bonus!C$1,Source!$D$2:$D$4115,$J6)-COUNTIFS(Source!$F$2:$F$4115,Bonus!C$1,Source!$D$2:$D$4115,$I6)</f>
        <v>144</v>
      </c>
      <c r="D6" s="13">
        <f>COUNTIFS(Source!$F$2:$F$4115,Bonus!D$1,Source!$D$2:$D$4115,$J6)-COUNTIFS(Source!$F$2:$F$4115,Bonus!D$1,Source!$D$2:$D$4115,$I6)</f>
        <v>40</v>
      </c>
      <c r="E6" s="13">
        <f t="shared" si="1"/>
        <v>352</v>
      </c>
      <c r="F6" s="14">
        <f t="shared" si="2"/>
        <v>0.47727272727272729</v>
      </c>
      <c r="G6" s="14">
        <f t="shared" si="0"/>
        <v>0.40909090909090912</v>
      </c>
      <c r="H6" s="14">
        <f t="shared" si="0"/>
        <v>0.11363636363636363</v>
      </c>
      <c r="I6" s="13" t="s">
        <v>8402</v>
      </c>
      <c r="J6" s="13" t="s">
        <v>8403</v>
      </c>
    </row>
    <row r="7" spans="1:10" x14ac:dyDescent="0.3">
      <c r="A7" s="13" t="s">
        <v>8393</v>
      </c>
      <c r="B7" s="13">
        <f>COUNTIFS(Source!$F$2:$F$4115,Bonus!B$1,Source!$D$2:$D$4115,$J7)-COUNTIFS(Source!$F$2:$F$4115,Bonus!B$1,Source!$D$2:$D$4115,$I7)</f>
        <v>94</v>
      </c>
      <c r="C7" s="13">
        <f>COUNTIFS(Source!$F$2:$F$4115,Bonus!C$1,Source!$D$2:$D$4115,$J7)-COUNTIFS(Source!$F$2:$F$4115,Bonus!C$1,Source!$D$2:$D$4115,$I7)</f>
        <v>90</v>
      </c>
      <c r="D7" s="13">
        <f>COUNTIFS(Source!$F$2:$F$4115,Bonus!D$1,Source!$D$2:$D$4115,$J7)-COUNTIFS(Source!$F$2:$F$4115,Bonus!D$1,Source!$D$2:$D$4115,$I7)</f>
        <v>17</v>
      </c>
      <c r="E7" s="13">
        <f t="shared" si="1"/>
        <v>201</v>
      </c>
      <c r="F7" s="14">
        <f t="shared" si="2"/>
        <v>0.46766169154228854</v>
      </c>
      <c r="G7" s="14">
        <f t="shared" si="0"/>
        <v>0.44776119402985076</v>
      </c>
      <c r="H7" s="14">
        <f>D7/$E7</f>
        <v>8.45771144278607E-2</v>
      </c>
      <c r="I7" s="13" t="s">
        <v>8403</v>
      </c>
      <c r="J7" s="13" t="s">
        <v>8404</v>
      </c>
    </row>
    <row r="8" spans="1:10" x14ac:dyDescent="0.3">
      <c r="A8" s="13" t="s">
        <v>8394</v>
      </c>
      <c r="B8" s="13">
        <f>COUNTIFS(Source!$F$2:$F$4115,Bonus!B$1,Source!$D$2:$D$4115,$J8)-COUNTIFS(Source!$F$2:$F$4115,Bonus!B$1,Source!$D$2:$D$4115,$I8)</f>
        <v>62</v>
      </c>
      <c r="C8" s="13">
        <f>COUNTIFS(Source!$F$2:$F$4115,Bonus!C$1,Source!$D$2:$D$4115,$J8)-COUNTIFS(Source!$F$2:$F$4115,Bonus!C$1,Source!$D$2:$D$4115,$I8)</f>
        <v>72</v>
      </c>
      <c r="D8" s="13">
        <f>COUNTIFS(Source!$F$2:$F$4115,Bonus!D$1,Source!$D$2:$D$4115,$J8)-COUNTIFS(Source!$F$2:$F$4115,Bonus!D$1,Source!$D$2:$D$4115,$I8)</f>
        <v>14</v>
      </c>
      <c r="E8" s="13">
        <f t="shared" si="1"/>
        <v>148</v>
      </c>
      <c r="F8" s="14">
        <f t="shared" si="2"/>
        <v>0.41891891891891891</v>
      </c>
      <c r="G8" s="14">
        <f t="shared" si="0"/>
        <v>0.48648648648648651</v>
      </c>
      <c r="H8" s="14">
        <f>D8/$E8</f>
        <v>9.45945945945946E-2</v>
      </c>
      <c r="I8" s="13" t="s">
        <v>8404</v>
      </c>
      <c r="J8" s="13" t="s">
        <v>8405</v>
      </c>
    </row>
    <row r="9" spans="1:10" x14ac:dyDescent="0.3">
      <c r="A9" s="13" t="s">
        <v>8395</v>
      </c>
      <c r="B9" s="13">
        <f>COUNTIFS(Source!$F$2:$F$4115,Bonus!B$1,Source!$D$2:$D$4115,$J9)-COUNTIFS(Source!$F$2:$F$4115,Bonus!B$1,Source!$D$2:$D$4115,$I9)</f>
        <v>55</v>
      </c>
      <c r="C9" s="13">
        <f>COUNTIFS(Source!$F$2:$F$4115,Bonus!C$1,Source!$D$2:$D$4115,$J9)-COUNTIFS(Source!$F$2:$F$4115,Bonus!C$1,Source!$D$2:$D$4115,$I9)</f>
        <v>64</v>
      </c>
      <c r="D9" s="13">
        <f>COUNTIFS(Source!$F$2:$F$4115,Bonus!D$1,Source!$D$2:$D$4115,$J9)-COUNTIFS(Source!$F$2:$F$4115,Bonus!D$1,Source!$D$2:$D$4115,$I9)</f>
        <v>18</v>
      </c>
      <c r="E9" s="13">
        <f t="shared" si="1"/>
        <v>137</v>
      </c>
      <c r="F9" s="14">
        <f t="shared" si="2"/>
        <v>0.40145985401459855</v>
      </c>
      <c r="G9" s="14">
        <f t="shared" si="0"/>
        <v>0.46715328467153283</v>
      </c>
      <c r="H9" s="14">
        <f t="shared" si="0"/>
        <v>0.13138686131386862</v>
      </c>
      <c r="I9" s="13" t="s">
        <v>8405</v>
      </c>
      <c r="J9" s="13" t="s">
        <v>8406</v>
      </c>
    </row>
    <row r="10" spans="1:10" x14ac:dyDescent="0.3">
      <c r="A10" s="13" t="s">
        <v>8396</v>
      </c>
      <c r="B10" s="13">
        <f>COUNTIFS(Source!$F$2:$F$4115,Bonus!B$1,Source!$D$2:$D$4115,$J10)-COUNTIFS(Source!$F$2:$F$4115,Bonus!B$1,Source!$D$2:$D$4115,$I10)</f>
        <v>32</v>
      </c>
      <c r="C10" s="13">
        <f>COUNTIFS(Source!$F$2:$F$4115,Bonus!C$1,Source!$D$2:$D$4115,$J10)-COUNTIFS(Source!$F$2:$F$4115,Bonus!C$1,Source!$D$2:$D$4115,$I10)</f>
        <v>37</v>
      </c>
      <c r="D10" s="13">
        <f>COUNTIFS(Source!$F$2:$F$4115,Bonus!D$1,Source!$D$2:$D$4115,$J10)-COUNTIFS(Source!$F$2:$F$4115,Bonus!D$1,Source!$D$2:$D$4115,$I10)</f>
        <v>13</v>
      </c>
      <c r="E10" s="13">
        <f t="shared" si="1"/>
        <v>82</v>
      </c>
      <c r="F10" s="14">
        <f t="shared" si="2"/>
        <v>0.3902439024390244</v>
      </c>
      <c r="G10" s="14">
        <f t="shared" si="0"/>
        <v>0.45121951219512196</v>
      </c>
      <c r="H10" s="14">
        <f t="shared" si="0"/>
        <v>0.15853658536585366</v>
      </c>
      <c r="I10" s="13" t="s">
        <v>8406</v>
      </c>
      <c r="J10" s="13" t="s">
        <v>8407</v>
      </c>
    </row>
    <row r="11" spans="1:10" x14ac:dyDescent="0.3">
      <c r="A11" s="13" t="s">
        <v>8397</v>
      </c>
      <c r="B11" s="13">
        <f>COUNTIFS(Source!$F$2:$F$4115,Bonus!B$1,Source!$D$2:$D$4115,$J11)-COUNTIFS(Source!$F$2:$F$4115,Bonus!B$1,Source!$D$2:$D$4115,$I11)</f>
        <v>26</v>
      </c>
      <c r="C11" s="13">
        <f>COUNTIFS(Source!$F$2:$F$4115,Bonus!C$1,Source!$D$2:$D$4115,$J11)-COUNTIFS(Source!$F$2:$F$4115,Bonus!C$1,Source!$D$2:$D$4115,$I11)</f>
        <v>22</v>
      </c>
      <c r="D11" s="13">
        <f>COUNTIFS(Source!$F$2:$F$4115,Bonus!D$1,Source!$D$2:$D$4115,$J11)-COUNTIFS(Source!$F$2:$F$4115,Bonus!D$1,Source!$D$2:$D$4115,$I11)</f>
        <v>7</v>
      </c>
      <c r="E11" s="13">
        <f t="shared" si="1"/>
        <v>55</v>
      </c>
      <c r="F11" s="14">
        <f t="shared" si="2"/>
        <v>0.47272727272727272</v>
      </c>
      <c r="G11" s="14">
        <f t="shared" si="0"/>
        <v>0.4</v>
      </c>
      <c r="H11" s="14">
        <f t="shared" si="0"/>
        <v>0.12727272727272726</v>
      </c>
      <c r="I11" s="13" t="s">
        <v>8407</v>
      </c>
      <c r="J11" s="13" t="s">
        <v>8408</v>
      </c>
    </row>
    <row r="12" spans="1:10" x14ac:dyDescent="0.3">
      <c r="A12" s="13" t="s">
        <v>8398</v>
      </c>
      <c r="B12" s="13">
        <f>COUNTIFS(Source!$F$2:$F$4115,Bonus!B$1,Source!$D$2:$D$4115,$J12)-COUNTIFS(Source!$F$2:$F$4115,Bonus!B$1,Source!$D$2:$D$4115,$I12)</f>
        <v>21</v>
      </c>
      <c r="C12" s="13">
        <f>COUNTIFS(Source!$F$2:$F$4115,Bonus!C$1,Source!$D$2:$D$4115,$J12)-COUNTIFS(Source!$F$2:$F$4115,Bonus!C$1,Source!$D$2:$D$4115,$I12)</f>
        <v>16</v>
      </c>
      <c r="D12" s="13">
        <f>COUNTIFS(Source!$F$2:$F$4115,Bonus!D$1,Source!$D$2:$D$4115,$J12)-COUNTIFS(Source!$F$2:$F$4115,Bonus!D$1,Source!$D$2:$D$4115,$I12)</f>
        <v>6</v>
      </c>
      <c r="E12" s="13">
        <f t="shared" si="1"/>
        <v>43</v>
      </c>
      <c r="F12" s="14">
        <f t="shared" si="2"/>
        <v>0.48837209302325579</v>
      </c>
      <c r="G12" s="14">
        <f t="shared" si="0"/>
        <v>0.37209302325581395</v>
      </c>
      <c r="H12" s="14">
        <f t="shared" si="0"/>
        <v>0.13953488372093023</v>
      </c>
      <c r="I12" s="13" t="s">
        <v>8408</v>
      </c>
      <c r="J12" s="13" t="s">
        <v>8409</v>
      </c>
    </row>
    <row r="13" spans="1:10" x14ac:dyDescent="0.3">
      <c r="A13" s="13" t="s">
        <v>8399</v>
      </c>
      <c r="B13" s="13">
        <f>COUNTIFS(Source!$F$2:$F$4115,Bonus!B$1,Source!$D$2:$D$4115,$J13)-COUNTIFS(Source!$F$2:$F$4115,Bonus!B$1,Source!$D$2:$D$4115,$I13)</f>
        <v>6</v>
      </c>
      <c r="C13" s="13">
        <f>COUNTIFS(Source!$F$2:$F$4115,Bonus!C$1,Source!$D$2:$D$4115,$J13)-COUNTIFS(Source!$F$2:$F$4115,Bonus!C$1,Source!$D$2:$D$4115,$I13)</f>
        <v>11</v>
      </c>
      <c r="D13" s="13">
        <f>COUNTIFS(Source!$F$2:$F$4115,Bonus!D$1,Source!$D$2:$D$4115,$J13)-COUNTIFS(Source!$F$2:$F$4115,Bonus!D$1,Source!$D$2:$D$4115,$I13)</f>
        <v>4</v>
      </c>
      <c r="E13" s="13">
        <f t="shared" si="1"/>
        <v>21</v>
      </c>
      <c r="F13" s="14">
        <f t="shared" si="2"/>
        <v>0.2857142857142857</v>
      </c>
      <c r="G13" s="14">
        <f t="shared" si="0"/>
        <v>0.52380952380952384</v>
      </c>
      <c r="H13" s="14">
        <f t="shared" si="0"/>
        <v>0.19047619047619047</v>
      </c>
      <c r="I13" s="13" t="s">
        <v>8409</v>
      </c>
      <c r="J13" s="13" t="s">
        <v>8410</v>
      </c>
    </row>
    <row r="14" spans="1:10" x14ac:dyDescent="0.3">
      <c r="A14" s="13" t="s">
        <v>8411</v>
      </c>
      <c r="B14" s="13">
        <f>COUNTIFS(Source!$F$2:$F$4115,Bonus!B$1,Source!$D$2:$D$4115,$J14)</f>
        <v>55</v>
      </c>
      <c r="C14" s="13">
        <f>COUNTIFS(Source!$F$2:$F$4115,Bonus!C$1,Source!$D$2:$D$4115,$J14)</f>
        <v>198</v>
      </c>
      <c r="D14" s="13">
        <f>COUNTIFS(Source!$F$2:$F$4115,Bonus!D$1,Source!$D$2:$D$4115,$J14)</f>
        <v>83</v>
      </c>
      <c r="E14" s="13">
        <f t="shared" si="1"/>
        <v>336</v>
      </c>
      <c r="F14" s="14">
        <f t="shared" si="2"/>
        <v>0.16369047619047619</v>
      </c>
      <c r="G14" s="14">
        <f t="shared" si="0"/>
        <v>0.5892857142857143</v>
      </c>
      <c r="H14" s="14">
        <f t="shared" si="0"/>
        <v>0.24702380952380953</v>
      </c>
      <c r="J14" s="13" t="s">
        <v>8412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2017-11-01T20:17:55Z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