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Manuel\University\Software\Templates\MS_Excel\"/>
    </mc:Choice>
  </mc:AlternateContent>
  <bookViews>
    <workbookView xWindow="0" yWindow="0" windowWidth="23040" windowHeight="9408"/>
  </bookViews>
  <sheets>
    <sheet name="Manual" sheetId="5" r:id="rId1"/>
    <sheet name="DataInput" sheetId="2" r:id="rId2"/>
    <sheet name="Calculations" sheetId="3" r:id="rId3"/>
    <sheet name="Results"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4" l="1"/>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5" i="4"/>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B5" i="3"/>
  <c r="A5" i="3"/>
  <c r="C103" i="4" l="1"/>
  <c r="C104" i="4"/>
</calcChain>
</file>

<file path=xl/sharedStrings.xml><?xml version="1.0" encoding="utf-8"?>
<sst xmlns="http://schemas.openxmlformats.org/spreadsheetml/2006/main" count="28" uniqueCount="28">
  <si>
    <t>Data Table</t>
  </si>
  <si>
    <t>Calculations</t>
  </si>
  <si>
    <t>Results</t>
  </si>
  <si>
    <t>In this table the calculations are carried out. You may check certain results here directly, but in most cases this table will be irrelevant for you, and you can directly proceed to the Results table.</t>
  </si>
  <si>
    <t>This table provides the main results of the calculations. No entries should be made here.</t>
  </si>
  <si>
    <t>General terms of use</t>
  </si>
  <si>
    <t>This work is licensed under the Creative Commons Attribution-NonCommercial-ShareAlike 3.0 Unported License. To view a copy of this license, visit http://creativecommons.org/licenses/by-nc-sa/3.0/.</t>
  </si>
  <si>
    <t>Version: 1.0</t>
  </si>
  <si>
    <t>Input values</t>
  </si>
  <si>
    <t>Author: Manuel Weinkauf (Manuel.Weinkauf@unige.ch)</t>
  </si>
  <si>
    <t>Date: 16 February 2016</t>
  </si>
  <si>
    <r>
      <t xml:space="preserve">Further reading: Schulz, H. D. and Zabel, M. (eds) (2006) </t>
    </r>
    <r>
      <rPr>
        <i/>
        <sz val="10"/>
        <rFont val="Arial"/>
        <family val="2"/>
      </rPr>
      <t>Marine Geochemistry</t>
    </r>
    <r>
      <rPr>
        <sz val="10"/>
        <rFont val="Arial"/>
        <family val="2"/>
      </rPr>
      <t>. 2nd ed., 574 pp. (Springer: Berlin, Heidelberg). doi:10.1007/3-540-32144-6</t>
    </r>
  </si>
  <si>
    <t>This worksheet was designed to calculate alkalinity data from titration measurements of sea water.</t>
  </si>
  <si>
    <t>This Excel sheet allows to calculate alkalinity values of sea water using results from titration measurements. The concentration of the acid used, amount of acid and sea water, and pH of seawater at the start and end of the titration process must be known. This method requires very exact pH measurements to yield reliable results, and the use of a high-precision pH meter is therefore highly recommended.</t>
  </si>
  <si>
    <t>The developer of Alkalinity.xlsx makes no warranty regarding the suitability of the worksheet for any particular application or the absence of errors in the software. Nor will any liability be accepted for any losses resulting directly or indirectly from the use of Alkalinity.xlsx.</t>
  </si>
  <si>
    <t>Insert your input values (up to 100). Values for start pH, end pH, volume of sea water, and volume and concentration of acid.</t>
  </si>
  <si>
    <t>Start pH</t>
  </si>
  <si>
    <t>End pH</t>
  </si>
  <si>
    <r>
      <t>Vol. H</t>
    </r>
    <r>
      <rPr>
        <i/>
        <vertAlign val="subscript"/>
        <sz val="10"/>
        <color theme="1"/>
        <rFont val="Arial"/>
        <family val="2"/>
      </rPr>
      <t>2</t>
    </r>
    <r>
      <rPr>
        <i/>
        <sz val="10"/>
        <color theme="1"/>
        <rFont val="Arial"/>
        <family val="2"/>
      </rPr>
      <t>O (ml)</t>
    </r>
  </si>
  <si>
    <t>Vol. HCl (ml)</t>
  </si>
  <si>
    <t>Conc. HCl (mmol/l)</t>
  </si>
  <si>
    <t>Vol. HCl (l)</t>
  </si>
  <si>
    <r>
      <t>Vol. H</t>
    </r>
    <r>
      <rPr>
        <b/>
        <vertAlign val="subscript"/>
        <sz val="10"/>
        <color theme="1"/>
        <rFont val="Arial"/>
        <family val="2"/>
      </rPr>
      <t>2</t>
    </r>
    <r>
      <rPr>
        <b/>
        <sz val="10"/>
        <color theme="1"/>
        <rFont val="Arial"/>
        <family val="2"/>
      </rPr>
      <t>O (l)</t>
    </r>
  </si>
  <si>
    <t>Term 1</t>
  </si>
  <si>
    <t>Term 2</t>
  </si>
  <si>
    <t>Term 3</t>
  </si>
  <si>
    <t>Alkalinity (mmol/l)</t>
  </si>
  <si>
    <t>Alkalinity.xlsx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</si>
</sst>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0"/>
  </numFmts>
  <fonts count="11" x14ac:knownFonts="1">
    <font>
      <sz val="11"/>
      <color theme="1"/>
      <name val="Calibri"/>
      <family val="2"/>
      <scheme val="minor"/>
    </font>
    <font>
      <b/>
      <sz val="11"/>
      <color theme="1"/>
      <name val="Arial"/>
      <family val="2"/>
    </font>
    <font>
      <b/>
      <sz val="10"/>
      <color theme="1"/>
      <name val="Arial"/>
      <family val="2"/>
    </font>
    <font>
      <sz val="10"/>
      <color theme="1"/>
      <name val="Arial"/>
      <family val="2"/>
    </font>
    <font>
      <i/>
      <sz val="10"/>
      <color theme="1"/>
      <name val="Arial"/>
      <family val="2"/>
    </font>
    <font>
      <b/>
      <sz val="14"/>
      <name val="Arial"/>
      <family val="2"/>
    </font>
    <font>
      <b/>
      <i/>
      <sz val="10"/>
      <name val="Arial"/>
      <family val="2"/>
    </font>
    <font>
      <sz val="10"/>
      <name val="Arial"/>
      <family val="2"/>
    </font>
    <font>
      <i/>
      <sz val="10"/>
      <name val="Arial"/>
      <family val="2"/>
    </font>
    <font>
      <i/>
      <vertAlign val="subscript"/>
      <sz val="10"/>
      <color theme="1"/>
      <name val="Arial"/>
      <family val="2"/>
    </font>
    <font>
      <b/>
      <vertAlign val="subscript"/>
      <sz val="10"/>
      <color theme="1"/>
      <name val="Arial"/>
      <family val="2"/>
    </font>
  </fonts>
  <fills count="5">
    <fill>
      <patternFill patternType="none"/>
    </fill>
    <fill>
      <patternFill patternType="gray125"/>
    </fill>
    <fill>
      <patternFill patternType="solid">
        <fgColor rgb="FF00FF00"/>
        <bgColor indexed="64"/>
      </patternFill>
    </fill>
    <fill>
      <patternFill patternType="solid">
        <fgColor theme="0" tint="-0.14999847407452621"/>
        <bgColor indexed="64"/>
      </patternFill>
    </fill>
    <fill>
      <patternFill patternType="solid">
        <fgColor theme="0"/>
        <bgColor indexed="64"/>
      </patternFill>
    </fill>
  </fills>
  <borders count="18">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medium">
        <color auto="1"/>
      </right>
      <top/>
      <bottom style="double">
        <color auto="1"/>
      </bottom>
      <diagonal/>
    </border>
  </borders>
  <cellStyleXfs count="1">
    <xf numFmtId="0" fontId="0" fillId="0" borderId="0"/>
  </cellStyleXfs>
  <cellXfs count="48">
    <xf numFmtId="0" fontId="0" fillId="0" borderId="0" xfId="0"/>
    <xf numFmtId="0" fontId="3" fillId="0" borderId="0" xfId="0" applyFont="1" applyAlignment="1">
      <alignment vertical="center"/>
    </xf>
    <xf numFmtId="0" fontId="4" fillId="0" borderId="0" xfId="0" applyFont="1" applyAlignment="1">
      <alignment vertical="center" wrapText="1"/>
    </xf>
    <xf numFmtId="2" fontId="3" fillId="0" borderId="0" xfId="0" applyNumberFormat="1" applyFont="1" applyAlignment="1">
      <alignment vertical="center"/>
    </xf>
    <xf numFmtId="49" fontId="5" fillId="4" borderId="0" xfId="0" applyNumberFormat="1" applyFont="1" applyFill="1" applyAlignment="1">
      <alignment horizontal="left" vertical="center"/>
    </xf>
    <xf numFmtId="0" fontId="3" fillId="4" borderId="0" xfId="0" applyFont="1" applyFill="1" applyAlignment="1">
      <alignment vertical="center"/>
    </xf>
    <xf numFmtId="49" fontId="6" fillId="4" borderId="0" xfId="0" applyNumberFormat="1" applyFont="1" applyFill="1" applyAlignment="1">
      <alignment horizontal="left" vertical="center"/>
    </xf>
    <xf numFmtId="0" fontId="3" fillId="4" borderId="0" xfId="0" applyFont="1" applyFill="1" applyAlignment="1">
      <alignment vertical="center" wrapText="1"/>
    </xf>
    <xf numFmtId="0" fontId="2" fillId="4" borderId="0" xfId="0" applyFont="1" applyFill="1" applyAlignment="1">
      <alignment vertical="center"/>
    </xf>
    <xf numFmtId="0" fontId="3" fillId="0" borderId="0" xfId="0" applyFont="1" applyFill="1" applyAlignment="1">
      <alignment vertical="center"/>
    </xf>
    <xf numFmtId="0" fontId="1" fillId="0" borderId="0" xfId="0" applyFont="1" applyAlignment="1">
      <alignment vertical="center"/>
    </xf>
    <xf numFmtId="0" fontId="3" fillId="0" borderId="1" xfId="0" applyFont="1" applyFill="1" applyBorder="1" applyAlignment="1">
      <alignment vertical="center"/>
    </xf>
    <xf numFmtId="0" fontId="3" fillId="0" borderId="0" xfId="0" applyFont="1" applyFill="1" applyBorder="1" applyAlignment="1">
      <alignment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3" fillId="0" borderId="5" xfId="0" applyFont="1" applyFill="1" applyBorder="1" applyAlignment="1">
      <alignment vertical="center"/>
    </xf>
    <xf numFmtId="0" fontId="2" fillId="0" borderId="0" xfId="0" applyFont="1" applyFill="1" applyBorder="1" applyAlignment="1">
      <alignment vertical="center"/>
    </xf>
    <xf numFmtId="164" fontId="3" fillId="0" borderId="0" xfId="0" applyNumberFormat="1" applyFont="1" applyFill="1" applyBorder="1" applyAlignment="1">
      <alignment vertical="center"/>
    </xf>
    <xf numFmtId="49" fontId="7" fillId="4" borderId="0" xfId="0" applyNumberFormat="1" applyFont="1" applyFill="1" applyAlignment="1">
      <alignment horizontal="left" vertical="center" wrapText="1"/>
    </xf>
    <xf numFmtId="0" fontId="3" fillId="0" borderId="0" xfId="0" applyFont="1" applyFill="1" applyBorder="1" applyAlignment="1">
      <alignment horizontal="left" vertical="center"/>
    </xf>
    <xf numFmtId="0" fontId="3" fillId="0" borderId="4" xfId="0" applyFont="1" applyFill="1" applyBorder="1" applyAlignment="1">
      <alignment vertical="center"/>
    </xf>
    <xf numFmtId="0" fontId="2" fillId="0" borderId="6" xfId="0" applyFont="1" applyFill="1" applyBorder="1" applyAlignment="1">
      <alignment vertical="center"/>
    </xf>
    <xf numFmtId="0" fontId="2" fillId="0" borderId="7" xfId="0" applyFont="1" applyFill="1" applyBorder="1" applyAlignment="1">
      <alignment vertical="center"/>
    </xf>
    <xf numFmtId="0" fontId="2" fillId="0" borderId="8" xfId="0" applyFont="1" applyFill="1" applyBorder="1" applyAlignment="1">
      <alignment vertical="center"/>
    </xf>
    <xf numFmtId="0" fontId="1" fillId="0" borderId="0" xfId="0" applyFont="1" applyFill="1" applyAlignment="1">
      <alignment vertical="center"/>
    </xf>
    <xf numFmtId="0" fontId="4" fillId="0" borderId="0" xfId="0" applyFont="1" applyFill="1" applyAlignment="1">
      <alignment vertical="center"/>
    </xf>
    <xf numFmtId="0" fontId="4" fillId="0" borderId="0" xfId="0" applyFont="1" applyAlignment="1">
      <alignment horizontal="left" vertical="center" wrapText="1"/>
    </xf>
    <xf numFmtId="0" fontId="1" fillId="0" borderId="0" xfId="0" applyFont="1" applyAlignment="1">
      <alignment horizontal="left" vertical="center"/>
    </xf>
    <xf numFmtId="0" fontId="2" fillId="0" borderId="0" xfId="0" applyFont="1" applyFill="1" applyBorder="1" applyAlignment="1">
      <alignment horizontal="center" vertical="center"/>
    </xf>
    <xf numFmtId="0" fontId="1" fillId="0" borderId="0" xfId="0" applyFont="1" applyFill="1" applyAlignment="1">
      <alignment horizontal="left" vertical="center"/>
    </xf>
    <xf numFmtId="0" fontId="4" fillId="0" borderId="0" xfId="0" applyFont="1" applyFill="1" applyAlignment="1">
      <alignment horizontal="left" vertical="center" wrapText="1"/>
    </xf>
    <xf numFmtId="165" fontId="3" fillId="0" borderId="9" xfId="0" applyNumberFormat="1" applyFont="1" applyBorder="1" applyAlignment="1">
      <alignment vertical="center"/>
    </xf>
    <xf numFmtId="165" fontId="3" fillId="0" borderId="10" xfId="0" applyNumberFormat="1" applyFont="1" applyBorder="1" applyAlignment="1">
      <alignment vertical="center"/>
    </xf>
    <xf numFmtId="0" fontId="3" fillId="3" borderId="11" xfId="0" applyFont="1" applyFill="1" applyBorder="1" applyAlignment="1">
      <alignment vertical="center"/>
    </xf>
    <xf numFmtId="0" fontId="3" fillId="3" borderId="12" xfId="0" applyFont="1" applyFill="1" applyBorder="1" applyAlignment="1">
      <alignment horizontal="left" vertical="center"/>
    </xf>
    <xf numFmtId="0" fontId="3" fillId="3" borderId="13" xfId="0" applyFont="1" applyFill="1" applyBorder="1" applyAlignment="1">
      <alignment vertical="center"/>
    </xf>
    <xf numFmtId="0" fontId="3" fillId="3" borderId="14" xfId="0" applyFont="1" applyFill="1" applyBorder="1" applyAlignment="1">
      <alignment vertical="center"/>
    </xf>
    <xf numFmtId="165" fontId="3" fillId="2" borderId="1" xfId="0" applyNumberFormat="1" applyFont="1" applyFill="1" applyBorder="1" applyAlignment="1">
      <alignment horizontal="right" vertical="center"/>
    </xf>
    <xf numFmtId="165" fontId="3" fillId="2" borderId="0" xfId="0" applyNumberFormat="1" applyFont="1" applyFill="1" applyBorder="1" applyAlignment="1">
      <alignment horizontal="right" vertical="center"/>
    </xf>
    <xf numFmtId="2" fontId="3" fillId="2" borderId="0" xfId="0" applyNumberFormat="1" applyFont="1" applyFill="1" applyBorder="1" applyAlignment="1">
      <alignment horizontal="right" vertical="center"/>
    </xf>
    <xf numFmtId="165" fontId="3" fillId="2" borderId="2" xfId="0" applyNumberFormat="1" applyFont="1" applyFill="1" applyBorder="1" applyAlignment="1">
      <alignment horizontal="right" vertical="center"/>
    </xf>
    <xf numFmtId="165" fontId="3" fillId="2" borderId="3" xfId="0" applyNumberFormat="1" applyFont="1" applyFill="1" applyBorder="1" applyAlignment="1">
      <alignment horizontal="right" vertical="center"/>
    </xf>
    <xf numFmtId="165" fontId="3" fillId="2" borderId="4" xfId="0" applyNumberFormat="1" applyFont="1" applyFill="1" applyBorder="1" applyAlignment="1">
      <alignment horizontal="right" vertical="center"/>
    </xf>
    <xf numFmtId="2" fontId="3" fillId="2" borderId="4" xfId="0" applyNumberFormat="1" applyFont="1" applyFill="1" applyBorder="1" applyAlignment="1">
      <alignment horizontal="right" vertical="center"/>
    </xf>
    <xf numFmtId="165" fontId="3" fillId="2" borderId="5" xfId="0" applyNumberFormat="1" applyFont="1" applyFill="1" applyBorder="1" applyAlignment="1">
      <alignment horizontal="right" vertical="center"/>
    </xf>
    <xf numFmtId="0" fontId="4" fillId="3" borderId="15" xfId="0" applyFont="1" applyFill="1" applyBorder="1" applyAlignment="1">
      <alignment horizontal="left" vertical="center"/>
    </xf>
    <xf numFmtId="0" fontId="4" fillId="3" borderId="16" xfId="0" applyFont="1" applyFill="1" applyBorder="1" applyAlignment="1">
      <alignment horizontal="left" vertical="center"/>
    </xf>
    <xf numFmtId="0" fontId="4" fillId="3" borderId="17" xfId="0" applyFont="1" applyFill="1" applyBorder="1" applyAlignment="1">
      <alignment horizontal="left" vertical="center"/>
    </xf>
  </cellXfs>
  <cellStyles count="1">
    <cellStyle name="Standard"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28575</xdr:rowOff>
    </xdr:from>
    <xdr:to>
      <xdr:col>0</xdr:col>
      <xdr:colOff>1432380</xdr:colOff>
      <xdr:row>18</xdr:row>
      <xdr:rowOff>46621</xdr:rowOff>
    </xdr:to>
    <xdr:pic>
      <xdr:nvPicPr>
        <xdr:cNvPr id="2" name="Grafik 1" descr="http://mirrors.creativecommons.org/presskit/buttons/88x31/png/by-nc-sa.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441055"/>
          <a:ext cx="1440000" cy="498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workbookViewId="0"/>
  </sheetViews>
  <sheetFormatPr baseColWidth="10" defaultColWidth="11.44140625" defaultRowHeight="12.75" customHeight="1" x14ac:dyDescent="0.3"/>
  <cols>
    <col min="1" max="1" width="125.5546875" style="5" customWidth="1"/>
    <col min="2" max="16384" width="11.44140625" style="5"/>
  </cols>
  <sheetData>
    <row r="1" spans="1:1" ht="20.100000000000001" customHeight="1" x14ac:dyDescent="0.3">
      <c r="A1" s="4" t="s">
        <v>27</v>
      </c>
    </row>
    <row r="2" spans="1:1" ht="15.9" customHeight="1" x14ac:dyDescent="0.3">
      <c r="A2" s="6" t="s">
        <v>9</v>
      </c>
    </row>
    <row r="3" spans="1:1" ht="15.9" customHeight="1" x14ac:dyDescent="0.3">
      <c r="A3" s="6" t="s">
        <v>7</v>
      </c>
    </row>
    <row r="4" spans="1:1" ht="15.9" customHeight="1" x14ac:dyDescent="0.3">
      <c r="A4" s="6" t="s">
        <v>10</v>
      </c>
    </row>
    <row r="5" spans="1:1" ht="15.9" customHeight="1" x14ac:dyDescent="0.3">
      <c r="A5" s="6"/>
    </row>
    <row r="6" spans="1:1" s="7" customFormat="1" ht="28.2" customHeight="1" x14ac:dyDescent="0.3">
      <c r="A6" s="18" t="s">
        <v>11</v>
      </c>
    </row>
    <row r="7" spans="1:1" ht="13.2" customHeight="1" x14ac:dyDescent="0.3"/>
    <row r="8" spans="1:1" ht="13.2" x14ac:dyDescent="0.3">
      <c r="A8" s="7" t="s">
        <v>12</v>
      </c>
    </row>
    <row r="9" spans="1:1" ht="13.2" x14ac:dyDescent="0.3"/>
    <row r="10" spans="1:1" ht="46.8" customHeight="1" x14ac:dyDescent="0.3">
      <c r="A10" s="7" t="s">
        <v>13</v>
      </c>
    </row>
    <row r="11" spans="1:1" ht="13.2" x14ac:dyDescent="0.3"/>
    <row r="12" spans="1:1" ht="13.2" x14ac:dyDescent="0.3">
      <c r="A12" s="8" t="s">
        <v>5</v>
      </c>
    </row>
    <row r="13" spans="1:1" ht="26.4" x14ac:dyDescent="0.3">
      <c r="A13" s="7" t="s">
        <v>6</v>
      </c>
    </row>
    <row r="14" spans="1:1" ht="26.4" x14ac:dyDescent="0.3">
      <c r="A14" s="7" t="s">
        <v>14</v>
      </c>
    </row>
    <row r="15" spans="1:1" ht="14.4" x14ac:dyDescent="0.3">
      <c r="A15"/>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selection sqref="A1:E1"/>
    </sheetView>
  </sheetViews>
  <sheetFormatPr baseColWidth="10" defaultRowHeight="12.75" customHeight="1" x14ac:dyDescent="0.3"/>
  <cols>
    <col min="1" max="5" width="20.77734375" style="1" customWidth="1"/>
    <col min="6" max="6" width="15.6640625" style="1" customWidth="1"/>
    <col min="7" max="16384" width="11.5546875" style="1"/>
  </cols>
  <sheetData>
    <row r="1" spans="1:6" ht="30" customHeight="1" x14ac:dyDescent="0.3">
      <c r="A1" s="27" t="s">
        <v>0</v>
      </c>
      <c r="B1" s="27"/>
      <c r="C1" s="27"/>
      <c r="D1" s="27"/>
      <c r="E1" s="27"/>
      <c r="F1" s="10"/>
    </row>
    <row r="2" spans="1:6" ht="35.4" customHeight="1" x14ac:dyDescent="0.3">
      <c r="A2" s="26" t="s">
        <v>15</v>
      </c>
      <c r="B2" s="26"/>
      <c r="C2" s="26"/>
      <c r="D2" s="26"/>
      <c r="E2" s="26"/>
      <c r="F2" s="2"/>
    </row>
    <row r="3" spans="1:6" ht="12.75" customHeight="1" thickBot="1" x14ac:dyDescent="0.35"/>
    <row r="4" spans="1:6" ht="15.9" customHeight="1" x14ac:dyDescent="0.3">
      <c r="A4" s="34" t="s">
        <v>8</v>
      </c>
      <c r="B4" s="35"/>
      <c r="C4" s="35"/>
      <c r="D4" s="35"/>
      <c r="E4" s="36"/>
    </row>
    <row r="5" spans="1:6" ht="15.9" customHeight="1" thickBot="1" x14ac:dyDescent="0.35">
      <c r="A5" s="45" t="s">
        <v>16</v>
      </c>
      <c r="B5" s="46" t="s">
        <v>17</v>
      </c>
      <c r="C5" s="46" t="s">
        <v>18</v>
      </c>
      <c r="D5" s="46" t="s">
        <v>19</v>
      </c>
      <c r="E5" s="47" t="s">
        <v>20</v>
      </c>
    </row>
    <row r="6" spans="1:6" ht="15.9" customHeight="1" thickTop="1" x14ac:dyDescent="0.3">
      <c r="A6" s="37"/>
      <c r="B6" s="38"/>
      <c r="C6" s="39"/>
      <c r="D6" s="39"/>
      <c r="E6" s="40"/>
    </row>
    <row r="7" spans="1:6" ht="15.9" customHeight="1" x14ac:dyDescent="0.3">
      <c r="A7" s="37"/>
      <c r="B7" s="38"/>
      <c r="C7" s="39"/>
      <c r="D7" s="39"/>
      <c r="E7" s="40"/>
    </row>
    <row r="8" spans="1:6" ht="15.9" customHeight="1" x14ac:dyDescent="0.3">
      <c r="A8" s="37"/>
      <c r="B8" s="38"/>
      <c r="C8" s="39"/>
      <c r="D8" s="39"/>
      <c r="E8" s="40"/>
    </row>
    <row r="9" spans="1:6" ht="15.9" customHeight="1" x14ac:dyDescent="0.3">
      <c r="A9" s="37"/>
      <c r="B9" s="38"/>
      <c r="C9" s="39"/>
      <c r="D9" s="39"/>
      <c r="E9" s="40"/>
    </row>
    <row r="10" spans="1:6" ht="15.9" customHeight="1" x14ac:dyDescent="0.3">
      <c r="A10" s="37"/>
      <c r="B10" s="38"/>
      <c r="C10" s="39"/>
      <c r="D10" s="39"/>
      <c r="E10" s="40"/>
    </row>
    <row r="11" spans="1:6" ht="15.9" customHeight="1" x14ac:dyDescent="0.3">
      <c r="A11" s="37"/>
      <c r="B11" s="38"/>
      <c r="C11" s="39"/>
      <c r="D11" s="39"/>
      <c r="E11" s="40"/>
    </row>
    <row r="12" spans="1:6" ht="15.9" customHeight="1" x14ac:dyDescent="0.3">
      <c r="A12" s="37"/>
      <c r="B12" s="38"/>
      <c r="C12" s="39"/>
      <c r="D12" s="39"/>
      <c r="E12" s="40"/>
    </row>
    <row r="13" spans="1:6" ht="15.9" customHeight="1" x14ac:dyDescent="0.3">
      <c r="A13" s="37"/>
      <c r="B13" s="38"/>
      <c r="C13" s="39"/>
      <c r="D13" s="39"/>
      <c r="E13" s="40"/>
    </row>
    <row r="14" spans="1:6" ht="15.9" customHeight="1" x14ac:dyDescent="0.3">
      <c r="A14" s="37"/>
      <c r="B14" s="38"/>
      <c r="C14" s="39"/>
      <c r="D14" s="39"/>
      <c r="E14" s="40"/>
    </row>
    <row r="15" spans="1:6" ht="15.9" customHeight="1" x14ac:dyDescent="0.3">
      <c r="A15" s="37"/>
      <c r="B15" s="38"/>
      <c r="C15" s="39"/>
      <c r="D15" s="39"/>
      <c r="E15" s="40"/>
    </row>
    <row r="16" spans="1:6" ht="15.9" customHeight="1" x14ac:dyDescent="0.3">
      <c r="A16" s="37"/>
      <c r="B16" s="38"/>
      <c r="C16" s="39"/>
      <c r="D16" s="39"/>
      <c r="E16" s="40"/>
    </row>
    <row r="17" spans="1:5" ht="15.9" customHeight="1" x14ac:dyDescent="0.3">
      <c r="A17" s="37"/>
      <c r="B17" s="38"/>
      <c r="C17" s="39"/>
      <c r="D17" s="39"/>
      <c r="E17" s="40"/>
    </row>
    <row r="18" spans="1:5" ht="15.9" customHeight="1" x14ac:dyDescent="0.3">
      <c r="A18" s="37"/>
      <c r="B18" s="38"/>
      <c r="C18" s="39"/>
      <c r="D18" s="39"/>
      <c r="E18" s="40"/>
    </row>
    <row r="19" spans="1:5" ht="15.9" customHeight="1" x14ac:dyDescent="0.3">
      <c r="A19" s="37"/>
      <c r="B19" s="38"/>
      <c r="C19" s="39"/>
      <c r="D19" s="39"/>
      <c r="E19" s="40"/>
    </row>
    <row r="20" spans="1:5" ht="15.9" customHeight="1" x14ac:dyDescent="0.3">
      <c r="A20" s="37"/>
      <c r="B20" s="38"/>
      <c r="C20" s="39"/>
      <c r="D20" s="39"/>
      <c r="E20" s="40"/>
    </row>
    <row r="21" spans="1:5" ht="15.9" customHeight="1" x14ac:dyDescent="0.3">
      <c r="A21" s="37"/>
      <c r="B21" s="38"/>
      <c r="C21" s="39"/>
      <c r="D21" s="39"/>
      <c r="E21" s="40"/>
    </row>
    <row r="22" spans="1:5" ht="15.9" customHeight="1" x14ac:dyDescent="0.3">
      <c r="A22" s="37"/>
      <c r="B22" s="38"/>
      <c r="C22" s="39"/>
      <c r="D22" s="39"/>
      <c r="E22" s="40"/>
    </row>
    <row r="23" spans="1:5" ht="15.9" customHeight="1" x14ac:dyDescent="0.3">
      <c r="A23" s="37"/>
      <c r="B23" s="38"/>
      <c r="C23" s="39"/>
      <c r="D23" s="39"/>
      <c r="E23" s="40"/>
    </row>
    <row r="24" spans="1:5" ht="15.9" customHeight="1" x14ac:dyDescent="0.3">
      <c r="A24" s="37"/>
      <c r="B24" s="38"/>
      <c r="C24" s="39"/>
      <c r="D24" s="39"/>
      <c r="E24" s="40"/>
    </row>
    <row r="25" spans="1:5" ht="15.9" customHeight="1" x14ac:dyDescent="0.3">
      <c r="A25" s="37"/>
      <c r="B25" s="38"/>
      <c r="C25" s="39"/>
      <c r="D25" s="39"/>
      <c r="E25" s="40"/>
    </row>
    <row r="26" spans="1:5" ht="15.9" customHeight="1" x14ac:dyDescent="0.3">
      <c r="A26" s="37"/>
      <c r="B26" s="38"/>
      <c r="C26" s="39"/>
      <c r="D26" s="39"/>
      <c r="E26" s="40"/>
    </row>
    <row r="27" spans="1:5" ht="15.9" customHeight="1" x14ac:dyDescent="0.3">
      <c r="A27" s="37"/>
      <c r="B27" s="38"/>
      <c r="C27" s="39"/>
      <c r="D27" s="39"/>
      <c r="E27" s="40"/>
    </row>
    <row r="28" spans="1:5" ht="15.9" customHeight="1" x14ac:dyDescent="0.3">
      <c r="A28" s="37"/>
      <c r="B28" s="38"/>
      <c r="C28" s="39"/>
      <c r="D28" s="39"/>
      <c r="E28" s="40"/>
    </row>
    <row r="29" spans="1:5" ht="15.9" customHeight="1" x14ac:dyDescent="0.3">
      <c r="A29" s="37"/>
      <c r="B29" s="38"/>
      <c r="C29" s="39"/>
      <c r="D29" s="39"/>
      <c r="E29" s="40"/>
    </row>
    <row r="30" spans="1:5" ht="15.9" customHeight="1" x14ac:dyDescent="0.3">
      <c r="A30" s="37"/>
      <c r="B30" s="38"/>
      <c r="C30" s="39"/>
      <c r="D30" s="39"/>
      <c r="E30" s="40"/>
    </row>
    <row r="31" spans="1:5" ht="15.9" customHeight="1" x14ac:dyDescent="0.3">
      <c r="A31" s="37"/>
      <c r="B31" s="38"/>
      <c r="C31" s="39"/>
      <c r="D31" s="39"/>
      <c r="E31" s="40"/>
    </row>
    <row r="32" spans="1:5" ht="15.9" customHeight="1" x14ac:dyDescent="0.3">
      <c r="A32" s="37"/>
      <c r="B32" s="38"/>
      <c r="C32" s="39"/>
      <c r="D32" s="39"/>
      <c r="E32" s="40"/>
    </row>
    <row r="33" spans="1:5" ht="15.9" customHeight="1" x14ac:dyDescent="0.3">
      <c r="A33" s="37"/>
      <c r="B33" s="38"/>
      <c r="C33" s="39"/>
      <c r="D33" s="39"/>
      <c r="E33" s="40"/>
    </row>
    <row r="34" spans="1:5" ht="15.9" customHeight="1" x14ac:dyDescent="0.3">
      <c r="A34" s="37"/>
      <c r="B34" s="38"/>
      <c r="C34" s="39"/>
      <c r="D34" s="39"/>
      <c r="E34" s="40"/>
    </row>
    <row r="35" spans="1:5" ht="15.9" customHeight="1" x14ac:dyDescent="0.3">
      <c r="A35" s="37"/>
      <c r="B35" s="38"/>
      <c r="C35" s="39"/>
      <c r="D35" s="39"/>
      <c r="E35" s="40"/>
    </row>
    <row r="36" spans="1:5" ht="15.9" customHeight="1" x14ac:dyDescent="0.3">
      <c r="A36" s="37"/>
      <c r="B36" s="38"/>
      <c r="C36" s="39"/>
      <c r="D36" s="39"/>
      <c r="E36" s="40"/>
    </row>
    <row r="37" spans="1:5" ht="15.9" customHeight="1" x14ac:dyDescent="0.3">
      <c r="A37" s="37"/>
      <c r="B37" s="38"/>
      <c r="C37" s="39"/>
      <c r="D37" s="39"/>
      <c r="E37" s="40"/>
    </row>
    <row r="38" spans="1:5" ht="15.9" customHeight="1" x14ac:dyDescent="0.3">
      <c r="A38" s="37"/>
      <c r="B38" s="38"/>
      <c r="C38" s="39"/>
      <c r="D38" s="39"/>
      <c r="E38" s="40"/>
    </row>
    <row r="39" spans="1:5" ht="15.9" customHeight="1" x14ac:dyDescent="0.3">
      <c r="A39" s="37"/>
      <c r="B39" s="38"/>
      <c r="C39" s="39"/>
      <c r="D39" s="39"/>
      <c r="E39" s="40"/>
    </row>
    <row r="40" spans="1:5" ht="15.9" customHeight="1" x14ac:dyDescent="0.3">
      <c r="A40" s="37"/>
      <c r="B40" s="38"/>
      <c r="C40" s="39"/>
      <c r="D40" s="39"/>
      <c r="E40" s="40"/>
    </row>
    <row r="41" spans="1:5" ht="15.9" customHeight="1" x14ac:dyDescent="0.3">
      <c r="A41" s="37"/>
      <c r="B41" s="38"/>
      <c r="C41" s="39"/>
      <c r="D41" s="39"/>
      <c r="E41" s="40"/>
    </row>
    <row r="42" spans="1:5" ht="15.9" customHeight="1" x14ac:dyDescent="0.3">
      <c r="A42" s="37"/>
      <c r="B42" s="38"/>
      <c r="C42" s="39"/>
      <c r="D42" s="39"/>
      <c r="E42" s="40"/>
    </row>
    <row r="43" spans="1:5" ht="15.9" customHeight="1" x14ac:dyDescent="0.3">
      <c r="A43" s="37"/>
      <c r="B43" s="38"/>
      <c r="C43" s="39"/>
      <c r="D43" s="39"/>
      <c r="E43" s="40"/>
    </row>
    <row r="44" spans="1:5" ht="15.9" customHeight="1" x14ac:dyDescent="0.3">
      <c r="A44" s="37"/>
      <c r="B44" s="38"/>
      <c r="C44" s="39"/>
      <c r="D44" s="39"/>
      <c r="E44" s="40"/>
    </row>
    <row r="45" spans="1:5" ht="15.9" customHeight="1" x14ac:dyDescent="0.3">
      <c r="A45" s="37"/>
      <c r="B45" s="38"/>
      <c r="C45" s="39"/>
      <c r="D45" s="39"/>
      <c r="E45" s="40"/>
    </row>
    <row r="46" spans="1:5" ht="15.9" customHeight="1" x14ac:dyDescent="0.3">
      <c r="A46" s="37"/>
      <c r="B46" s="38"/>
      <c r="C46" s="39"/>
      <c r="D46" s="39"/>
      <c r="E46" s="40"/>
    </row>
    <row r="47" spans="1:5" ht="15.9" customHeight="1" x14ac:dyDescent="0.3">
      <c r="A47" s="37"/>
      <c r="B47" s="38"/>
      <c r="C47" s="39"/>
      <c r="D47" s="39"/>
      <c r="E47" s="40"/>
    </row>
    <row r="48" spans="1:5" ht="15.9" customHeight="1" x14ac:dyDescent="0.3">
      <c r="A48" s="37"/>
      <c r="B48" s="38"/>
      <c r="C48" s="39"/>
      <c r="D48" s="39"/>
      <c r="E48" s="40"/>
    </row>
    <row r="49" spans="1:5" ht="15.9" customHeight="1" x14ac:dyDescent="0.3">
      <c r="A49" s="37"/>
      <c r="B49" s="38"/>
      <c r="C49" s="39"/>
      <c r="D49" s="39"/>
      <c r="E49" s="40"/>
    </row>
    <row r="50" spans="1:5" ht="15.9" customHeight="1" x14ac:dyDescent="0.3">
      <c r="A50" s="37"/>
      <c r="B50" s="38"/>
      <c r="C50" s="39"/>
      <c r="D50" s="39"/>
      <c r="E50" s="40"/>
    </row>
    <row r="51" spans="1:5" ht="15.9" customHeight="1" x14ac:dyDescent="0.3">
      <c r="A51" s="37"/>
      <c r="B51" s="38"/>
      <c r="C51" s="39"/>
      <c r="D51" s="39"/>
      <c r="E51" s="40"/>
    </row>
    <row r="52" spans="1:5" ht="15.9" customHeight="1" x14ac:dyDescent="0.3">
      <c r="A52" s="37"/>
      <c r="B52" s="38"/>
      <c r="C52" s="39"/>
      <c r="D52" s="39"/>
      <c r="E52" s="40"/>
    </row>
    <row r="53" spans="1:5" ht="15.9" customHeight="1" x14ac:dyDescent="0.3">
      <c r="A53" s="37"/>
      <c r="B53" s="38"/>
      <c r="C53" s="39"/>
      <c r="D53" s="39"/>
      <c r="E53" s="40"/>
    </row>
    <row r="54" spans="1:5" ht="15.9" customHeight="1" x14ac:dyDescent="0.3">
      <c r="A54" s="37"/>
      <c r="B54" s="38"/>
      <c r="C54" s="39"/>
      <c r="D54" s="39"/>
      <c r="E54" s="40"/>
    </row>
    <row r="55" spans="1:5" ht="15.9" customHeight="1" x14ac:dyDescent="0.3">
      <c r="A55" s="37"/>
      <c r="B55" s="38"/>
      <c r="C55" s="39"/>
      <c r="D55" s="39"/>
      <c r="E55" s="40"/>
    </row>
    <row r="56" spans="1:5" ht="15.9" customHeight="1" x14ac:dyDescent="0.3">
      <c r="A56" s="37"/>
      <c r="B56" s="38"/>
      <c r="C56" s="39"/>
      <c r="D56" s="39"/>
      <c r="E56" s="40"/>
    </row>
    <row r="57" spans="1:5" ht="15.9" customHeight="1" x14ac:dyDescent="0.3">
      <c r="A57" s="37"/>
      <c r="B57" s="38"/>
      <c r="C57" s="39"/>
      <c r="D57" s="39"/>
      <c r="E57" s="40"/>
    </row>
    <row r="58" spans="1:5" ht="15.9" customHeight="1" x14ac:dyDescent="0.3">
      <c r="A58" s="37"/>
      <c r="B58" s="38"/>
      <c r="C58" s="39"/>
      <c r="D58" s="39"/>
      <c r="E58" s="40"/>
    </row>
    <row r="59" spans="1:5" ht="15.9" customHeight="1" x14ac:dyDescent="0.3">
      <c r="A59" s="37"/>
      <c r="B59" s="38"/>
      <c r="C59" s="39"/>
      <c r="D59" s="39"/>
      <c r="E59" s="40"/>
    </row>
    <row r="60" spans="1:5" ht="15.9" customHeight="1" x14ac:dyDescent="0.3">
      <c r="A60" s="37"/>
      <c r="B60" s="38"/>
      <c r="C60" s="39"/>
      <c r="D60" s="39"/>
      <c r="E60" s="40"/>
    </row>
    <row r="61" spans="1:5" ht="15.9" customHeight="1" x14ac:dyDescent="0.3">
      <c r="A61" s="37"/>
      <c r="B61" s="38"/>
      <c r="C61" s="39"/>
      <c r="D61" s="39"/>
      <c r="E61" s="40"/>
    </row>
    <row r="62" spans="1:5" ht="15.9" customHeight="1" x14ac:dyDescent="0.3">
      <c r="A62" s="37"/>
      <c r="B62" s="38"/>
      <c r="C62" s="39"/>
      <c r="D62" s="39"/>
      <c r="E62" s="40"/>
    </row>
    <row r="63" spans="1:5" ht="15.9" customHeight="1" x14ac:dyDescent="0.3">
      <c r="A63" s="37"/>
      <c r="B63" s="38"/>
      <c r="C63" s="39"/>
      <c r="D63" s="39"/>
      <c r="E63" s="40"/>
    </row>
    <row r="64" spans="1:5" ht="15.9" customHeight="1" x14ac:dyDescent="0.3">
      <c r="A64" s="37"/>
      <c r="B64" s="38"/>
      <c r="C64" s="39"/>
      <c r="D64" s="39"/>
      <c r="E64" s="40"/>
    </row>
    <row r="65" spans="1:5" ht="15.9" customHeight="1" x14ac:dyDescent="0.3">
      <c r="A65" s="37"/>
      <c r="B65" s="38"/>
      <c r="C65" s="39"/>
      <c r="D65" s="39"/>
      <c r="E65" s="40"/>
    </row>
    <row r="66" spans="1:5" ht="15.9" customHeight="1" x14ac:dyDescent="0.3">
      <c r="A66" s="37"/>
      <c r="B66" s="38"/>
      <c r="C66" s="39"/>
      <c r="D66" s="39"/>
      <c r="E66" s="40"/>
    </row>
    <row r="67" spans="1:5" ht="15.9" customHeight="1" x14ac:dyDescent="0.3">
      <c r="A67" s="37"/>
      <c r="B67" s="38"/>
      <c r="C67" s="39"/>
      <c r="D67" s="39"/>
      <c r="E67" s="40"/>
    </row>
    <row r="68" spans="1:5" ht="15.9" customHeight="1" x14ac:dyDescent="0.3">
      <c r="A68" s="37"/>
      <c r="B68" s="38"/>
      <c r="C68" s="39"/>
      <c r="D68" s="39"/>
      <c r="E68" s="40"/>
    </row>
    <row r="69" spans="1:5" ht="15.9" customHeight="1" x14ac:dyDescent="0.3">
      <c r="A69" s="37"/>
      <c r="B69" s="38"/>
      <c r="C69" s="39"/>
      <c r="D69" s="39"/>
      <c r="E69" s="40"/>
    </row>
    <row r="70" spans="1:5" ht="15.9" customHeight="1" x14ac:dyDescent="0.3">
      <c r="A70" s="37"/>
      <c r="B70" s="38"/>
      <c r="C70" s="39"/>
      <c r="D70" s="39"/>
      <c r="E70" s="40"/>
    </row>
    <row r="71" spans="1:5" ht="15.9" customHeight="1" x14ac:dyDescent="0.3">
      <c r="A71" s="37"/>
      <c r="B71" s="38"/>
      <c r="C71" s="39"/>
      <c r="D71" s="39"/>
      <c r="E71" s="40"/>
    </row>
    <row r="72" spans="1:5" ht="15.9" customHeight="1" x14ac:dyDescent="0.3">
      <c r="A72" s="37"/>
      <c r="B72" s="38"/>
      <c r="C72" s="39"/>
      <c r="D72" s="39"/>
      <c r="E72" s="40"/>
    </row>
    <row r="73" spans="1:5" ht="15.9" customHeight="1" x14ac:dyDescent="0.3">
      <c r="A73" s="37"/>
      <c r="B73" s="38"/>
      <c r="C73" s="39"/>
      <c r="D73" s="39"/>
      <c r="E73" s="40"/>
    </row>
    <row r="74" spans="1:5" ht="15.9" customHeight="1" x14ac:dyDescent="0.3">
      <c r="A74" s="37"/>
      <c r="B74" s="38"/>
      <c r="C74" s="39"/>
      <c r="D74" s="39"/>
      <c r="E74" s="40"/>
    </row>
    <row r="75" spans="1:5" ht="15.9" customHeight="1" x14ac:dyDescent="0.3">
      <c r="A75" s="37"/>
      <c r="B75" s="38"/>
      <c r="C75" s="39"/>
      <c r="D75" s="39"/>
      <c r="E75" s="40"/>
    </row>
    <row r="76" spans="1:5" ht="15.9" customHeight="1" x14ac:dyDescent="0.3">
      <c r="A76" s="37"/>
      <c r="B76" s="38"/>
      <c r="C76" s="39"/>
      <c r="D76" s="39"/>
      <c r="E76" s="40"/>
    </row>
    <row r="77" spans="1:5" ht="15.9" customHeight="1" x14ac:dyDescent="0.3">
      <c r="A77" s="37"/>
      <c r="B77" s="38"/>
      <c r="C77" s="39"/>
      <c r="D77" s="39"/>
      <c r="E77" s="40"/>
    </row>
    <row r="78" spans="1:5" ht="15.9" customHeight="1" x14ac:dyDescent="0.3">
      <c r="A78" s="37"/>
      <c r="B78" s="38"/>
      <c r="C78" s="39"/>
      <c r="D78" s="39"/>
      <c r="E78" s="40"/>
    </row>
    <row r="79" spans="1:5" ht="15.9" customHeight="1" x14ac:dyDescent="0.3">
      <c r="A79" s="37"/>
      <c r="B79" s="38"/>
      <c r="C79" s="39"/>
      <c r="D79" s="39"/>
      <c r="E79" s="40"/>
    </row>
    <row r="80" spans="1:5" ht="15.9" customHeight="1" x14ac:dyDescent="0.3">
      <c r="A80" s="37"/>
      <c r="B80" s="38"/>
      <c r="C80" s="39"/>
      <c r="D80" s="39"/>
      <c r="E80" s="40"/>
    </row>
    <row r="81" spans="1:5" ht="15.9" customHeight="1" x14ac:dyDescent="0.3">
      <c r="A81" s="37"/>
      <c r="B81" s="38"/>
      <c r="C81" s="39"/>
      <c r="D81" s="39"/>
      <c r="E81" s="40"/>
    </row>
    <row r="82" spans="1:5" ht="15.9" customHeight="1" x14ac:dyDescent="0.3">
      <c r="A82" s="37"/>
      <c r="B82" s="38"/>
      <c r="C82" s="39"/>
      <c r="D82" s="39"/>
      <c r="E82" s="40"/>
    </row>
    <row r="83" spans="1:5" ht="15.9" customHeight="1" x14ac:dyDescent="0.3">
      <c r="A83" s="37"/>
      <c r="B83" s="38"/>
      <c r="C83" s="39"/>
      <c r="D83" s="39"/>
      <c r="E83" s="40"/>
    </row>
    <row r="84" spans="1:5" ht="15.9" customHeight="1" x14ac:dyDescent="0.3">
      <c r="A84" s="37"/>
      <c r="B84" s="38"/>
      <c r="C84" s="39"/>
      <c r="D84" s="39"/>
      <c r="E84" s="40"/>
    </row>
    <row r="85" spans="1:5" ht="15.9" customHeight="1" x14ac:dyDescent="0.3">
      <c r="A85" s="37"/>
      <c r="B85" s="38"/>
      <c r="C85" s="39"/>
      <c r="D85" s="39"/>
      <c r="E85" s="40"/>
    </row>
    <row r="86" spans="1:5" ht="15.9" customHeight="1" x14ac:dyDescent="0.3">
      <c r="A86" s="37"/>
      <c r="B86" s="38"/>
      <c r="C86" s="39"/>
      <c r="D86" s="39"/>
      <c r="E86" s="40"/>
    </row>
    <row r="87" spans="1:5" ht="15.9" customHeight="1" x14ac:dyDescent="0.3">
      <c r="A87" s="37"/>
      <c r="B87" s="38"/>
      <c r="C87" s="39"/>
      <c r="D87" s="39"/>
      <c r="E87" s="40"/>
    </row>
    <row r="88" spans="1:5" ht="15.9" customHeight="1" x14ac:dyDescent="0.3">
      <c r="A88" s="37"/>
      <c r="B88" s="38"/>
      <c r="C88" s="39"/>
      <c r="D88" s="39"/>
      <c r="E88" s="40"/>
    </row>
    <row r="89" spans="1:5" ht="15.9" customHeight="1" x14ac:dyDescent="0.3">
      <c r="A89" s="37"/>
      <c r="B89" s="38"/>
      <c r="C89" s="39"/>
      <c r="D89" s="39"/>
      <c r="E89" s="40"/>
    </row>
    <row r="90" spans="1:5" ht="15.9" customHeight="1" x14ac:dyDescent="0.3">
      <c r="A90" s="37"/>
      <c r="B90" s="38"/>
      <c r="C90" s="39"/>
      <c r="D90" s="39"/>
      <c r="E90" s="40"/>
    </row>
    <row r="91" spans="1:5" ht="15.9" customHeight="1" x14ac:dyDescent="0.3">
      <c r="A91" s="37"/>
      <c r="B91" s="38"/>
      <c r="C91" s="39"/>
      <c r="D91" s="39"/>
      <c r="E91" s="40"/>
    </row>
    <row r="92" spans="1:5" ht="15.9" customHeight="1" x14ac:dyDescent="0.3">
      <c r="A92" s="37"/>
      <c r="B92" s="38"/>
      <c r="C92" s="39"/>
      <c r="D92" s="39"/>
      <c r="E92" s="40"/>
    </row>
    <row r="93" spans="1:5" ht="15.9" customHeight="1" x14ac:dyDescent="0.3">
      <c r="A93" s="37"/>
      <c r="B93" s="38"/>
      <c r="C93" s="39"/>
      <c r="D93" s="39"/>
      <c r="E93" s="40"/>
    </row>
    <row r="94" spans="1:5" ht="15.9" customHeight="1" x14ac:dyDescent="0.3">
      <c r="A94" s="37"/>
      <c r="B94" s="38"/>
      <c r="C94" s="39"/>
      <c r="D94" s="39"/>
      <c r="E94" s="40"/>
    </row>
    <row r="95" spans="1:5" ht="15.9" customHeight="1" x14ac:dyDescent="0.3">
      <c r="A95" s="37"/>
      <c r="B95" s="38"/>
      <c r="C95" s="39"/>
      <c r="D95" s="39"/>
      <c r="E95" s="40"/>
    </row>
    <row r="96" spans="1:5" ht="15.9" customHeight="1" x14ac:dyDescent="0.3">
      <c r="A96" s="37"/>
      <c r="B96" s="38"/>
      <c r="C96" s="39"/>
      <c r="D96" s="39"/>
      <c r="E96" s="40"/>
    </row>
    <row r="97" spans="1:5" ht="15.9" customHeight="1" x14ac:dyDescent="0.3">
      <c r="A97" s="37"/>
      <c r="B97" s="38"/>
      <c r="C97" s="39"/>
      <c r="D97" s="39"/>
      <c r="E97" s="40"/>
    </row>
    <row r="98" spans="1:5" ht="15.9" customHeight="1" x14ac:dyDescent="0.3">
      <c r="A98" s="37"/>
      <c r="B98" s="38"/>
      <c r="C98" s="39"/>
      <c r="D98" s="39"/>
      <c r="E98" s="40"/>
    </row>
    <row r="99" spans="1:5" ht="15.9" customHeight="1" x14ac:dyDescent="0.3">
      <c r="A99" s="37"/>
      <c r="B99" s="38"/>
      <c r="C99" s="39"/>
      <c r="D99" s="39"/>
      <c r="E99" s="40"/>
    </row>
    <row r="100" spans="1:5" ht="15.9" customHeight="1" x14ac:dyDescent="0.3">
      <c r="A100" s="37"/>
      <c r="B100" s="38"/>
      <c r="C100" s="39"/>
      <c r="D100" s="39"/>
      <c r="E100" s="40"/>
    </row>
    <row r="101" spans="1:5" ht="15.9" customHeight="1" x14ac:dyDescent="0.3">
      <c r="A101" s="37"/>
      <c r="B101" s="38"/>
      <c r="C101" s="39"/>
      <c r="D101" s="39"/>
      <c r="E101" s="40"/>
    </row>
    <row r="102" spans="1:5" ht="15.9" customHeight="1" x14ac:dyDescent="0.3">
      <c r="A102" s="37"/>
      <c r="B102" s="38"/>
      <c r="C102" s="39"/>
      <c r="D102" s="39"/>
      <c r="E102" s="40"/>
    </row>
    <row r="103" spans="1:5" ht="15.9" customHeight="1" x14ac:dyDescent="0.3">
      <c r="A103" s="37"/>
      <c r="B103" s="38"/>
      <c r="C103" s="39"/>
      <c r="D103" s="39"/>
      <c r="E103" s="40"/>
    </row>
    <row r="104" spans="1:5" ht="15.9" customHeight="1" x14ac:dyDescent="0.3">
      <c r="A104" s="37"/>
      <c r="B104" s="38"/>
      <c r="C104" s="39"/>
      <c r="D104" s="39"/>
      <c r="E104" s="40"/>
    </row>
    <row r="105" spans="1:5" ht="15.9" customHeight="1" thickBot="1" x14ac:dyDescent="0.35">
      <c r="A105" s="41"/>
      <c r="B105" s="42"/>
      <c r="C105" s="43"/>
      <c r="D105" s="43"/>
      <c r="E105" s="44"/>
    </row>
  </sheetData>
  <mergeCells count="2">
    <mergeCell ref="A2:E2"/>
    <mergeCell ref="A1:E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8"/>
  <sheetViews>
    <sheetView workbookViewId="0">
      <selection sqref="A1:E1"/>
    </sheetView>
  </sheetViews>
  <sheetFormatPr baseColWidth="10" defaultRowHeight="12.75" customHeight="1" x14ac:dyDescent="0.3"/>
  <cols>
    <col min="1" max="20" width="16.77734375" style="9" customWidth="1"/>
    <col min="21" max="16384" width="11.5546875" style="9"/>
  </cols>
  <sheetData>
    <row r="1" spans="1:20" ht="30" customHeight="1" x14ac:dyDescent="0.3">
      <c r="A1" s="29" t="s">
        <v>1</v>
      </c>
      <c r="B1" s="29"/>
      <c r="C1" s="29"/>
      <c r="D1" s="29"/>
      <c r="E1" s="29"/>
      <c r="F1" s="24"/>
      <c r="G1" s="24"/>
      <c r="H1" s="24"/>
      <c r="I1" s="24"/>
      <c r="J1" s="24"/>
      <c r="K1" s="24"/>
      <c r="L1" s="24"/>
      <c r="M1" s="24"/>
      <c r="N1" s="24"/>
      <c r="O1" s="24"/>
      <c r="P1" s="24"/>
      <c r="Q1" s="24"/>
      <c r="R1" s="24"/>
      <c r="S1" s="24"/>
      <c r="T1" s="24"/>
    </row>
    <row r="2" spans="1:20" ht="35.4" customHeight="1" x14ac:dyDescent="0.3">
      <c r="A2" s="30" t="s">
        <v>3</v>
      </c>
      <c r="B2" s="30"/>
      <c r="C2" s="30"/>
      <c r="D2" s="30"/>
      <c r="E2" s="30"/>
      <c r="F2" s="25"/>
      <c r="G2" s="25"/>
      <c r="H2" s="25"/>
      <c r="I2" s="25"/>
      <c r="J2" s="25"/>
      <c r="K2" s="25"/>
      <c r="L2" s="25"/>
      <c r="M2" s="25"/>
      <c r="N2" s="25"/>
      <c r="O2" s="25"/>
      <c r="P2" s="25"/>
      <c r="Q2" s="25"/>
      <c r="R2" s="25"/>
      <c r="S2" s="25"/>
      <c r="T2" s="25"/>
    </row>
    <row r="3" spans="1:20" s="12" customFormat="1" ht="12.75" customHeight="1" thickBot="1" x14ac:dyDescent="0.35"/>
    <row r="4" spans="1:20" s="16" customFormat="1" ht="15.9" customHeight="1" thickBot="1" x14ac:dyDescent="0.35">
      <c r="A4" s="21" t="s">
        <v>22</v>
      </c>
      <c r="B4" s="22" t="s">
        <v>21</v>
      </c>
      <c r="C4" s="22" t="s">
        <v>23</v>
      </c>
      <c r="D4" s="22" t="s">
        <v>24</v>
      </c>
      <c r="E4" s="23" t="s">
        <v>25</v>
      </c>
      <c r="H4" s="28"/>
      <c r="I4" s="28"/>
      <c r="J4" s="28"/>
      <c r="K4" s="28"/>
      <c r="L4" s="28"/>
      <c r="M4" s="28"/>
      <c r="O4" s="28"/>
      <c r="P4" s="28"/>
      <c r="Q4" s="28"/>
      <c r="R4" s="28"/>
      <c r="S4" s="28"/>
      <c r="T4" s="28"/>
    </row>
    <row r="5" spans="1:20" s="12" customFormat="1" ht="15.9" customHeight="1" thickTop="1" x14ac:dyDescent="0.3">
      <c r="A5" s="11" t="str">
        <f>IF(ISBLANK(DataInput!$A6)=TRUE,"",DataInput!C6/1000)</f>
        <v/>
      </c>
      <c r="B5" s="12" t="str">
        <f>IF(ISBLANK(DataInput!$A6)=TRUE,"",DataInput!D6/1000)</f>
        <v/>
      </c>
      <c r="C5" s="12" t="str">
        <f>IF(ISBLANK(DataInput!A6)=TRUE,"",Calculations!B5*DataInput!E6)</f>
        <v/>
      </c>
      <c r="D5" s="12" t="str">
        <f>IF(ISBLANK(DataInput!A6)=TRUE,"",10^-DataInput!B6*(A5+B5)/0.8)</f>
        <v/>
      </c>
      <c r="E5" s="13" t="str">
        <f>IF(ISBLANK(DataInput!A6)=TRUE,"",10^-DataInput!A6*A5/0.8)</f>
        <v/>
      </c>
      <c r="H5" s="19"/>
      <c r="I5" s="19"/>
      <c r="J5" s="19"/>
      <c r="K5" s="19"/>
      <c r="L5" s="19"/>
      <c r="M5" s="19"/>
      <c r="O5" s="19"/>
      <c r="P5" s="19"/>
      <c r="Q5" s="19"/>
      <c r="R5" s="19"/>
      <c r="S5" s="19"/>
      <c r="T5" s="19"/>
    </row>
    <row r="6" spans="1:20" s="12" customFormat="1" ht="15.9" customHeight="1" x14ac:dyDescent="0.3">
      <c r="A6" s="11" t="str">
        <f>IF(ISBLANK(DataInput!$A7)=TRUE,"",DataInput!C7/1000)</f>
        <v/>
      </c>
      <c r="B6" s="12" t="str">
        <f>IF(ISBLANK(DataInput!$A7)=TRUE,"",DataInput!D7/1000)</f>
        <v/>
      </c>
      <c r="C6" s="12" t="str">
        <f>IF(ISBLANK(DataInput!A7)=TRUE,"",Calculations!B6*DataInput!E7)</f>
        <v/>
      </c>
      <c r="D6" s="12" t="str">
        <f>IF(ISBLANK(DataInput!A7)=TRUE,"",10^-DataInput!B7*(A6+B6)/0.8)</f>
        <v/>
      </c>
      <c r="E6" s="13" t="str">
        <f>IF(ISBLANK(DataInput!A7)=TRUE,"",10^-DataInput!A7*A6/0.8)</f>
        <v/>
      </c>
      <c r="F6" s="17"/>
      <c r="G6" s="17"/>
      <c r="H6" s="17"/>
      <c r="I6" s="17"/>
      <c r="J6" s="17"/>
      <c r="K6" s="17"/>
      <c r="L6" s="17"/>
      <c r="M6" s="17"/>
      <c r="N6" s="17"/>
      <c r="O6" s="17"/>
      <c r="P6" s="17"/>
      <c r="Q6" s="17"/>
      <c r="R6" s="17"/>
      <c r="S6" s="17"/>
      <c r="T6" s="17"/>
    </row>
    <row r="7" spans="1:20" s="12" customFormat="1" ht="15.9" customHeight="1" x14ac:dyDescent="0.3">
      <c r="A7" s="11" t="str">
        <f>IF(ISBLANK(DataInput!$A8)=TRUE,"",DataInput!C8/1000)</f>
        <v/>
      </c>
      <c r="B7" s="12" t="str">
        <f>IF(ISBLANK(DataInput!$A8)=TRUE,"",DataInput!D8/1000)</f>
        <v/>
      </c>
      <c r="C7" s="12" t="str">
        <f>IF(ISBLANK(DataInput!A8)=TRUE,"",Calculations!B7*DataInput!E8)</f>
        <v/>
      </c>
      <c r="D7" s="12" t="str">
        <f>IF(ISBLANK(DataInput!A8)=TRUE,"",10^-DataInput!B8*(A7+B7)/0.8)</f>
        <v/>
      </c>
      <c r="E7" s="13" t="str">
        <f>IF(ISBLANK(DataInput!A8)=TRUE,"",10^-DataInput!A8*A7/0.8)</f>
        <v/>
      </c>
      <c r="F7" s="17"/>
      <c r="G7" s="17"/>
      <c r="H7" s="17"/>
      <c r="I7" s="17"/>
      <c r="J7" s="17"/>
      <c r="K7" s="17"/>
      <c r="L7" s="17"/>
      <c r="M7" s="17"/>
      <c r="N7" s="17"/>
      <c r="O7" s="17"/>
      <c r="P7" s="17"/>
      <c r="Q7" s="17"/>
      <c r="R7" s="17"/>
      <c r="S7" s="17"/>
      <c r="T7" s="17"/>
    </row>
    <row r="8" spans="1:20" s="12" customFormat="1" ht="15.9" customHeight="1" x14ac:dyDescent="0.3">
      <c r="A8" s="11" t="str">
        <f>IF(ISBLANK(DataInput!$A9)=TRUE,"",DataInput!C9/1000)</f>
        <v/>
      </c>
      <c r="B8" s="12" t="str">
        <f>IF(ISBLANK(DataInput!$A9)=TRUE,"",DataInput!D9/1000)</f>
        <v/>
      </c>
      <c r="C8" s="12" t="str">
        <f>IF(ISBLANK(DataInput!A9)=TRUE,"",Calculations!B8*DataInput!E9)</f>
        <v/>
      </c>
      <c r="D8" s="12" t="str">
        <f>IF(ISBLANK(DataInput!A9)=TRUE,"",10^-DataInput!B9*(A8+B8)/0.8)</f>
        <v/>
      </c>
      <c r="E8" s="13" t="str">
        <f>IF(ISBLANK(DataInput!A9)=TRUE,"",10^-DataInput!A9*A8/0.8)</f>
        <v/>
      </c>
      <c r="F8" s="17"/>
      <c r="G8" s="17"/>
      <c r="H8" s="17"/>
      <c r="I8" s="17"/>
      <c r="J8" s="17"/>
      <c r="K8" s="17"/>
      <c r="L8" s="17"/>
      <c r="M8" s="17"/>
      <c r="N8" s="17"/>
      <c r="O8" s="17"/>
      <c r="P8" s="17"/>
      <c r="Q8" s="17"/>
      <c r="R8" s="17"/>
      <c r="S8" s="17"/>
      <c r="T8" s="17"/>
    </row>
    <row r="9" spans="1:20" s="12" customFormat="1" ht="15.9" customHeight="1" x14ac:dyDescent="0.3">
      <c r="A9" s="11" t="str">
        <f>IF(ISBLANK(DataInput!$A10)=TRUE,"",DataInput!C10/1000)</f>
        <v/>
      </c>
      <c r="B9" s="12" t="str">
        <f>IF(ISBLANK(DataInput!$A10)=TRUE,"",DataInput!D10/1000)</f>
        <v/>
      </c>
      <c r="C9" s="12" t="str">
        <f>IF(ISBLANK(DataInput!A10)=TRUE,"",Calculations!B9*DataInput!E10)</f>
        <v/>
      </c>
      <c r="D9" s="12" t="str">
        <f>IF(ISBLANK(DataInput!A10)=TRUE,"",10^-DataInput!B10*(A9+B9)/0.8)</f>
        <v/>
      </c>
      <c r="E9" s="13" t="str">
        <f>IF(ISBLANK(DataInput!A10)=TRUE,"",10^-DataInput!A10*A9/0.8)</f>
        <v/>
      </c>
      <c r="F9" s="17"/>
      <c r="G9" s="17"/>
      <c r="H9" s="17"/>
      <c r="I9" s="17"/>
      <c r="J9" s="17"/>
      <c r="K9" s="17"/>
      <c r="L9" s="17"/>
      <c r="M9" s="17"/>
      <c r="N9" s="17"/>
      <c r="O9" s="17"/>
      <c r="P9" s="17"/>
      <c r="Q9" s="17"/>
      <c r="R9" s="17"/>
      <c r="S9" s="17"/>
      <c r="T9" s="17"/>
    </row>
    <row r="10" spans="1:20" s="12" customFormat="1" ht="15.9" customHeight="1" x14ac:dyDescent="0.3">
      <c r="A10" s="11" t="str">
        <f>IF(ISBLANK(DataInput!$A11)=TRUE,"",DataInput!C11/1000)</f>
        <v/>
      </c>
      <c r="B10" s="12" t="str">
        <f>IF(ISBLANK(DataInput!$A11)=TRUE,"",DataInput!D11/1000)</f>
        <v/>
      </c>
      <c r="C10" s="12" t="str">
        <f>IF(ISBLANK(DataInput!A11)=TRUE,"",Calculations!B10*DataInput!E11)</f>
        <v/>
      </c>
      <c r="D10" s="12" t="str">
        <f>IF(ISBLANK(DataInput!A11)=TRUE,"",10^-DataInput!B11*(A10+B10)/0.8)</f>
        <v/>
      </c>
      <c r="E10" s="13" t="str">
        <f>IF(ISBLANK(DataInput!A11)=TRUE,"",10^-DataInput!A11*A10/0.8)</f>
        <v/>
      </c>
      <c r="F10" s="17"/>
      <c r="G10" s="17"/>
      <c r="H10" s="17"/>
      <c r="I10" s="17"/>
      <c r="J10" s="17"/>
      <c r="K10" s="17"/>
      <c r="L10" s="17"/>
      <c r="M10" s="17"/>
      <c r="N10" s="17"/>
      <c r="O10" s="17"/>
      <c r="P10" s="17"/>
      <c r="Q10" s="17"/>
      <c r="R10" s="17"/>
      <c r="S10" s="17"/>
      <c r="T10" s="17"/>
    </row>
    <row r="11" spans="1:20" s="12" customFormat="1" ht="15.9" customHeight="1" x14ac:dyDescent="0.3">
      <c r="A11" s="11" t="str">
        <f>IF(ISBLANK(DataInput!$A12)=TRUE,"",DataInput!C12/1000)</f>
        <v/>
      </c>
      <c r="B11" s="12" t="str">
        <f>IF(ISBLANK(DataInput!$A12)=TRUE,"",DataInput!D12/1000)</f>
        <v/>
      </c>
      <c r="C11" s="12" t="str">
        <f>IF(ISBLANK(DataInput!A12)=TRUE,"",Calculations!B11*DataInput!E12)</f>
        <v/>
      </c>
      <c r="D11" s="12" t="str">
        <f>IF(ISBLANK(DataInput!A12)=TRUE,"",10^-DataInput!B12*(A11+B11)/0.8)</f>
        <v/>
      </c>
      <c r="E11" s="13" t="str">
        <f>IF(ISBLANK(DataInput!A12)=TRUE,"",10^-DataInput!A12*A11/0.8)</f>
        <v/>
      </c>
      <c r="F11" s="17"/>
      <c r="G11" s="17"/>
      <c r="H11" s="17"/>
      <c r="I11" s="17"/>
      <c r="J11" s="17"/>
      <c r="K11" s="17"/>
      <c r="L11" s="17"/>
      <c r="M11" s="17"/>
      <c r="N11" s="17"/>
      <c r="O11" s="17"/>
      <c r="P11" s="17"/>
      <c r="Q11" s="17"/>
      <c r="R11" s="17"/>
      <c r="S11" s="17"/>
      <c r="T11" s="17"/>
    </row>
    <row r="12" spans="1:20" s="12" customFormat="1" ht="15.9" customHeight="1" x14ac:dyDescent="0.3">
      <c r="A12" s="11" t="str">
        <f>IF(ISBLANK(DataInput!$A13)=TRUE,"",DataInput!C13/1000)</f>
        <v/>
      </c>
      <c r="B12" s="12" t="str">
        <f>IF(ISBLANK(DataInput!$A13)=TRUE,"",DataInput!D13/1000)</f>
        <v/>
      </c>
      <c r="C12" s="12" t="str">
        <f>IF(ISBLANK(DataInput!A13)=TRUE,"",Calculations!B12*DataInput!E13)</f>
        <v/>
      </c>
      <c r="D12" s="12" t="str">
        <f>IF(ISBLANK(DataInput!A13)=TRUE,"",10^-DataInput!B13*(A12+B12)/0.8)</f>
        <v/>
      </c>
      <c r="E12" s="13" t="str">
        <f>IF(ISBLANK(DataInput!A13)=TRUE,"",10^-DataInput!A13*A12/0.8)</f>
        <v/>
      </c>
      <c r="F12" s="17"/>
      <c r="G12" s="17"/>
      <c r="H12" s="17"/>
      <c r="I12" s="17"/>
      <c r="J12" s="17"/>
      <c r="K12" s="17"/>
      <c r="L12" s="17"/>
      <c r="M12" s="17"/>
      <c r="N12" s="17"/>
      <c r="O12" s="17"/>
      <c r="P12" s="17"/>
      <c r="Q12" s="17"/>
      <c r="R12" s="17"/>
      <c r="S12" s="17"/>
      <c r="T12" s="17"/>
    </row>
    <row r="13" spans="1:20" s="12" customFormat="1" ht="15.9" customHeight="1" x14ac:dyDescent="0.3">
      <c r="A13" s="11" t="str">
        <f>IF(ISBLANK(DataInput!$A14)=TRUE,"",DataInput!C14/1000)</f>
        <v/>
      </c>
      <c r="B13" s="12" t="str">
        <f>IF(ISBLANK(DataInput!$A14)=TRUE,"",DataInput!D14/1000)</f>
        <v/>
      </c>
      <c r="C13" s="12" t="str">
        <f>IF(ISBLANK(DataInput!A14)=TRUE,"",Calculations!B13*DataInput!E14)</f>
        <v/>
      </c>
      <c r="D13" s="12" t="str">
        <f>IF(ISBLANK(DataInput!A14)=TRUE,"",10^-DataInput!B14*(A13+B13)/0.8)</f>
        <v/>
      </c>
      <c r="E13" s="13" t="str">
        <f>IF(ISBLANK(DataInput!A14)=TRUE,"",10^-DataInput!A14*A13/0.8)</f>
        <v/>
      </c>
      <c r="F13" s="17"/>
      <c r="G13" s="17"/>
      <c r="H13" s="17"/>
      <c r="I13" s="17"/>
      <c r="J13" s="17"/>
      <c r="K13" s="17"/>
      <c r="L13" s="17"/>
      <c r="M13" s="17"/>
      <c r="N13" s="17"/>
      <c r="O13" s="17"/>
      <c r="P13" s="17"/>
      <c r="Q13" s="17"/>
      <c r="R13" s="17"/>
      <c r="S13" s="17"/>
      <c r="T13" s="17"/>
    </row>
    <row r="14" spans="1:20" s="12" customFormat="1" ht="15.9" customHeight="1" x14ac:dyDescent="0.3">
      <c r="A14" s="11" t="str">
        <f>IF(ISBLANK(DataInput!$A15)=TRUE,"",DataInput!C15/1000)</f>
        <v/>
      </c>
      <c r="B14" s="12" t="str">
        <f>IF(ISBLANK(DataInput!$A15)=TRUE,"",DataInput!D15/1000)</f>
        <v/>
      </c>
      <c r="C14" s="12" t="str">
        <f>IF(ISBLANK(DataInput!A15)=TRUE,"",Calculations!B14*DataInput!E15)</f>
        <v/>
      </c>
      <c r="D14" s="12" t="str">
        <f>IF(ISBLANK(DataInput!A15)=TRUE,"",10^-DataInput!B15*(A14+B14)/0.8)</f>
        <v/>
      </c>
      <c r="E14" s="13" t="str">
        <f>IF(ISBLANK(DataInput!A15)=TRUE,"",10^-DataInput!A15*A14/0.8)</f>
        <v/>
      </c>
      <c r="F14" s="17"/>
      <c r="G14" s="17"/>
      <c r="H14" s="17"/>
      <c r="I14" s="17"/>
      <c r="J14" s="17"/>
      <c r="K14" s="17"/>
      <c r="L14" s="17"/>
      <c r="M14" s="17"/>
      <c r="N14" s="17"/>
      <c r="O14" s="17"/>
      <c r="P14" s="17"/>
      <c r="Q14" s="17"/>
      <c r="R14" s="17"/>
      <c r="S14" s="17"/>
      <c r="T14" s="17"/>
    </row>
    <row r="15" spans="1:20" s="12" customFormat="1" ht="15.9" customHeight="1" x14ac:dyDescent="0.3">
      <c r="A15" s="11" t="str">
        <f>IF(ISBLANK(DataInput!$A16)=TRUE,"",DataInput!C16/1000)</f>
        <v/>
      </c>
      <c r="B15" s="12" t="str">
        <f>IF(ISBLANK(DataInput!$A16)=TRUE,"",DataInput!D16/1000)</f>
        <v/>
      </c>
      <c r="C15" s="12" t="str">
        <f>IF(ISBLANK(DataInput!A16)=TRUE,"",Calculations!B15*DataInput!E16)</f>
        <v/>
      </c>
      <c r="D15" s="12" t="str">
        <f>IF(ISBLANK(DataInput!A16)=TRUE,"",10^-DataInput!B16*(A15+B15)/0.8)</f>
        <v/>
      </c>
      <c r="E15" s="13" t="str">
        <f>IF(ISBLANK(DataInput!A16)=TRUE,"",10^-DataInput!A16*A15/0.8)</f>
        <v/>
      </c>
      <c r="F15" s="17"/>
      <c r="G15" s="17"/>
      <c r="H15" s="17"/>
      <c r="I15" s="17"/>
      <c r="J15" s="17"/>
      <c r="K15" s="17"/>
      <c r="L15" s="17"/>
      <c r="M15" s="17"/>
      <c r="N15" s="17"/>
      <c r="O15" s="17"/>
      <c r="P15" s="17"/>
      <c r="Q15" s="17"/>
      <c r="R15" s="17"/>
      <c r="S15" s="17"/>
      <c r="T15" s="17"/>
    </row>
    <row r="16" spans="1:20" s="12" customFormat="1" ht="15.9" customHeight="1" x14ac:dyDescent="0.3">
      <c r="A16" s="11" t="str">
        <f>IF(ISBLANK(DataInput!$A17)=TRUE,"",DataInput!C17/1000)</f>
        <v/>
      </c>
      <c r="B16" s="12" t="str">
        <f>IF(ISBLANK(DataInput!$A17)=TRUE,"",DataInput!D17/1000)</f>
        <v/>
      </c>
      <c r="C16" s="12" t="str">
        <f>IF(ISBLANK(DataInput!A17)=TRUE,"",Calculations!B16*DataInput!E17)</f>
        <v/>
      </c>
      <c r="D16" s="12" t="str">
        <f>IF(ISBLANK(DataInput!A17)=TRUE,"",10^-DataInput!B17*(A16+B16)/0.8)</f>
        <v/>
      </c>
      <c r="E16" s="13" t="str">
        <f>IF(ISBLANK(DataInput!A17)=TRUE,"",10^-DataInput!A17*A16/0.8)</f>
        <v/>
      </c>
      <c r="F16" s="17"/>
      <c r="G16" s="17"/>
      <c r="H16" s="17"/>
      <c r="I16" s="17"/>
      <c r="J16" s="17"/>
      <c r="K16" s="17"/>
      <c r="L16" s="17"/>
      <c r="M16" s="17"/>
      <c r="N16" s="17"/>
      <c r="O16" s="17"/>
      <c r="P16" s="17"/>
      <c r="Q16" s="17"/>
      <c r="R16" s="17"/>
      <c r="S16" s="17"/>
      <c r="T16" s="17"/>
    </row>
    <row r="17" spans="1:20" s="12" customFormat="1" ht="15.9" customHeight="1" x14ac:dyDescent="0.3">
      <c r="A17" s="11" t="str">
        <f>IF(ISBLANK(DataInput!$A18)=TRUE,"",DataInput!C18/1000)</f>
        <v/>
      </c>
      <c r="B17" s="12" t="str">
        <f>IF(ISBLANK(DataInput!$A18)=TRUE,"",DataInput!D18/1000)</f>
        <v/>
      </c>
      <c r="C17" s="12" t="str">
        <f>IF(ISBLANK(DataInput!A18)=TRUE,"",Calculations!B17*DataInput!E18)</f>
        <v/>
      </c>
      <c r="D17" s="12" t="str">
        <f>IF(ISBLANK(DataInput!A18)=TRUE,"",10^-DataInput!B18*(A17+B17)/0.8)</f>
        <v/>
      </c>
      <c r="E17" s="13" t="str">
        <f>IF(ISBLANK(DataInput!A18)=TRUE,"",10^-DataInput!A18*A17/0.8)</f>
        <v/>
      </c>
      <c r="F17" s="17"/>
      <c r="G17" s="17"/>
      <c r="H17" s="17"/>
      <c r="I17" s="17"/>
      <c r="J17" s="17"/>
      <c r="K17" s="17"/>
      <c r="L17" s="17"/>
      <c r="M17" s="17"/>
      <c r="N17" s="17"/>
      <c r="O17" s="17"/>
      <c r="P17" s="17"/>
      <c r="Q17" s="17"/>
      <c r="R17" s="17"/>
      <c r="S17" s="17"/>
      <c r="T17" s="17"/>
    </row>
    <row r="18" spans="1:20" s="12" customFormat="1" ht="15.9" customHeight="1" x14ac:dyDescent="0.3">
      <c r="A18" s="11" t="str">
        <f>IF(ISBLANK(DataInput!$A19)=TRUE,"",DataInput!C19/1000)</f>
        <v/>
      </c>
      <c r="B18" s="12" t="str">
        <f>IF(ISBLANK(DataInput!$A19)=TRUE,"",DataInput!D19/1000)</f>
        <v/>
      </c>
      <c r="C18" s="12" t="str">
        <f>IF(ISBLANK(DataInput!A19)=TRUE,"",Calculations!B18*DataInput!E19)</f>
        <v/>
      </c>
      <c r="D18" s="12" t="str">
        <f>IF(ISBLANK(DataInput!A19)=TRUE,"",10^-DataInput!B19*(A18+B18)/0.8)</f>
        <v/>
      </c>
      <c r="E18" s="13" t="str">
        <f>IF(ISBLANK(DataInput!A19)=TRUE,"",10^-DataInput!A19*A18/0.8)</f>
        <v/>
      </c>
      <c r="F18" s="17"/>
      <c r="G18" s="17"/>
      <c r="H18" s="17"/>
      <c r="I18" s="17"/>
      <c r="J18" s="17"/>
      <c r="K18" s="17"/>
      <c r="L18" s="17"/>
      <c r="M18" s="17"/>
      <c r="N18" s="17"/>
      <c r="O18" s="17"/>
      <c r="P18" s="17"/>
      <c r="Q18" s="17"/>
      <c r="R18" s="17"/>
      <c r="S18" s="17"/>
      <c r="T18" s="17"/>
    </row>
    <row r="19" spans="1:20" s="12" customFormat="1" ht="15.9" customHeight="1" x14ac:dyDescent="0.3">
      <c r="A19" s="11" t="str">
        <f>IF(ISBLANK(DataInput!$A20)=TRUE,"",DataInput!C20/1000)</f>
        <v/>
      </c>
      <c r="B19" s="12" t="str">
        <f>IF(ISBLANK(DataInput!$A20)=TRUE,"",DataInput!D20/1000)</f>
        <v/>
      </c>
      <c r="C19" s="12" t="str">
        <f>IF(ISBLANK(DataInput!A20)=TRUE,"",Calculations!B19*DataInput!E20)</f>
        <v/>
      </c>
      <c r="D19" s="12" t="str">
        <f>IF(ISBLANK(DataInput!A20)=TRUE,"",10^-DataInput!B20*(A19+B19)/0.8)</f>
        <v/>
      </c>
      <c r="E19" s="13" t="str">
        <f>IF(ISBLANK(DataInput!A20)=TRUE,"",10^-DataInput!A20*A19/0.8)</f>
        <v/>
      </c>
      <c r="F19" s="17"/>
      <c r="G19" s="17"/>
      <c r="H19" s="17"/>
      <c r="I19" s="17"/>
      <c r="J19" s="17"/>
      <c r="K19" s="17"/>
      <c r="L19" s="17"/>
      <c r="M19" s="17"/>
      <c r="N19" s="17"/>
      <c r="O19" s="17"/>
      <c r="P19" s="17"/>
      <c r="Q19" s="17"/>
      <c r="R19" s="17"/>
      <c r="S19" s="17"/>
      <c r="T19" s="17"/>
    </row>
    <row r="20" spans="1:20" s="12" customFormat="1" ht="15.9" customHeight="1" x14ac:dyDescent="0.3">
      <c r="A20" s="11" t="str">
        <f>IF(ISBLANK(DataInput!$A21)=TRUE,"",DataInput!C21/1000)</f>
        <v/>
      </c>
      <c r="B20" s="12" t="str">
        <f>IF(ISBLANK(DataInput!$A21)=TRUE,"",DataInput!D21/1000)</f>
        <v/>
      </c>
      <c r="C20" s="12" t="str">
        <f>IF(ISBLANK(DataInput!A21)=TRUE,"",Calculations!B20*DataInput!E21)</f>
        <v/>
      </c>
      <c r="D20" s="12" t="str">
        <f>IF(ISBLANK(DataInput!A21)=TRUE,"",10^-DataInput!B21*(A20+B20)/0.8)</f>
        <v/>
      </c>
      <c r="E20" s="13" t="str">
        <f>IF(ISBLANK(DataInput!A21)=TRUE,"",10^-DataInput!A21*A20/0.8)</f>
        <v/>
      </c>
      <c r="F20" s="17"/>
      <c r="G20" s="17"/>
      <c r="H20" s="17"/>
      <c r="I20" s="17"/>
      <c r="J20" s="17"/>
      <c r="K20" s="17"/>
      <c r="L20" s="17"/>
      <c r="M20" s="17"/>
      <c r="N20" s="17"/>
      <c r="O20" s="17"/>
      <c r="P20" s="17"/>
      <c r="Q20" s="17"/>
      <c r="R20" s="17"/>
      <c r="S20" s="17"/>
      <c r="T20" s="17"/>
    </row>
    <row r="21" spans="1:20" s="12" customFormat="1" ht="15.9" customHeight="1" x14ac:dyDescent="0.3">
      <c r="A21" s="11" t="str">
        <f>IF(ISBLANK(DataInput!$A22)=TRUE,"",DataInput!C22/1000)</f>
        <v/>
      </c>
      <c r="B21" s="12" t="str">
        <f>IF(ISBLANK(DataInput!$A22)=TRUE,"",DataInput!D22/1000)</f>
        <v/>
      </c>
      <c r="C21" s="12" t="str">
        <f>IF(ISBLANK(DataInput!A22)=TRUE,"",Calculations!B21*DataInput!E22)</f>
        <v/>
      </c>
      <c r="D21" s="12" t="str">
        <f>IF(ISBLANK(DataInput!A22)=TRUE,"",10^-DataInput!B22*(A21+B21)/0.8)</f>
        <v/>
      </c>
      <c r="E21" s="13" t="str">
        <f>IF(ISBLANK(DataInput!A22)=TRUE,"",10^-DataInput!A22*A21/0.8)</f>
        <v/>
      </c>
      <c r="F21" s="17"/>
      <c r="G21" s="17"/>
      <c r="H21" s="17"/>
      <c r="I21" s="17"/>
      <c r="J21" s="17"/>
      <c r="K21" s="17"/>
      <c r="L21" s="17"/>
      <c r="M21" s="17"/>
      <c r="N21" s="17"/>
      <c r="O21" s="17"/>
      <c r="P21" s="17"/>
      <c r="Q21" s="17"/>
      <c r="R21" s="17"/>
      <c r="S21" s="17"/>
      <c r="T21" s="17"/>
    </row>
    <row r="22" spans="1:20" s="12" customFormat="1" ht="15.9" customHeight="1" x14ac:dyDescent="0.3">
      <c r="A22" s="11" t="str">
        <f>IF(ISBLANK(DataInput!$A23)=TRUE,"",DataInput!C23/1000)</f>
        <v/>
      </c>
      <c r="B22" s="12" t="str">
        <f>IF(ISBLANK(DataInput!$A23)=TRUE,"",DataInput!D23/1000)</f>
        <v/>
      </c>
      <c r="C22" s="12" t="str">
        <f>IF(ISBLANK(DataInput!A23)=TRUE,"",Calculations!B22*DataInput!E23)</f>
        <v/>
      </c>
      <c r="D22" s="12" t="str">
        <f>IF(ISBLANK(DataInput!A23)=TRUE,"",10^-DataInput!B23*(A22+B22)/0.8)</f>
        <v/>
      </c>
      <c r="E22" s="13" t="str">
        <f>IF(ISBLANK(DataInput!A23)=TRUE,"",10^-DataInput!A23*A22/0.8)</f>
        <v/>
      </c>
      <c r="F22" s="17"/>
      <c r="G22" s="17"/>
      <c r="H22" s="17"/>
      <c r="I22" s="17"/>
      <c r="J22" s="17"/>
      <c r="K22" s="17"/>
      <c r="L22" s="17"/>
      <c r="M22" s="17"/>
      <c r="N22" s="17"/>
      <c r="O22" s="17"/>
      <c r="P22" s="17"/>
      <c r="Q22" s="17"/>
      <c r="R22" s="17"/>
      <c r="S22" s="17"/>
      <c r="T22" s="17"/>
    </row>
    <row r="23" spans="1:20" s="12" customFormat="1" ht="15.9" customHeight="1" x14ac:dyDescent="0.3">
      <c r="A23" s="11" t="str">
        <f>IF(ISBLANK(DataInput!$A24)=TRUE,"",DataInput!C24/1000)</f>
        <v/>
      </c>
      <c r="B23" s="12" t="str">
        <f>IF(ISBLANK(DataInput!$A24)=TRUE,"",DataInput!D24/1000)</f>
        <v/>
      </c>
      <c r="C23" s="12" t="str">
        <f>IF(ISBLANK(DataInput!A24)=TRUE,"",Calculations!B23*DataInput!E24)</f>
        <v/>
      </c>
      <c r="D23" s="12" t="str">
        <f>IF(ISBLANK(DataInput!A24)=TRUE,"",10^-DataInput!B24*(A23+B23)/0.8)</f>
        <v/>
      </c>
      <c r="E23" s="13" t="str">
        <f>IF(ISBLANK(DataInput!A24)=TRUE,"",10^-DataInput!A24*A23/0.8)</f>
        <v/>
      </c>
      <c r="F23" s="17"/>
      <c r="G23" s="17"/>
      <c r="H23" s="17"/>
      <c r="I23" s="17"/>
      <c r="J23" s="17"/>
      <c r="K23" s="17"/>
      <c r="L23" s="17"/>
      <c r="M23" s="17"/>
      <c r="N23" s="17"/>
      <c r="O23" s="17"/>
      <c r="P23" s="17"/>
      <c r="Q23" s="17"/>
      <c r="R23" s="17"/>
      <c r="S23" s="17"/>
      <c r="T23" s="17"/>
    </row>
    <row r="24" spans="1:20" s="12" customFormat="1" ht="15.9" customHeight="1" x14ac:dyDescent="0.3">
      <c r="A24" s="11" t="str">
        <f>IF(ISBLANK(DataInput!$A25)=TRUE,"",DataInput!C25/1000)</f>
        <v/>
      </c>
      <c r="B24" s="12" t="str">
        <f>IF(ISBLANK(DataInput!$A25)=TRUE,"",DataInput!D25/1000)</f>
        <v/>
      </c>
      <c r="C24" s="12" t="str">
        <f>IF(ISBLANK(DataInput!A25)=TRUE,"",Calculations!B24*DataInput!E25)</f>
        <v/>
      </c>
      <c r="D24" s="12" t="str">
        <f>IF(ISBLANK(DataInput!A25)=TRUE,"",10^-DataInput!B25*(A24+B24)/0.8)</f>
        <v/>
      </c>
      <c r="E24" s="13" t="str">
        <f>IF(ISBLANK(DataInput!A25)=TRUE,"",10^-DataInput!A25*A24/0.8)</f>
        <v/>
      </c>
      <c r="F24" s="17"/>
      <c r="G24" s="17"/>
      <c r="H24" s="17"/>
      <c r="I24" s="17"/>
      <c r="J24" s="17"/>
      <c r="K24" s="17"/>
      <c r="L24" s="17"/>
      <c r="M24" s="17"/>
      <c r="N24" s="17"/>
      <c r="O24" s="17"/>
      <c r="P24" s="17"/>
      <c r="Q24" s="17"/>
      <c r="R24" s="17"/>
      <c r="S24" s="17"/>
      <c r="T24" s="17"/>
    </row>
    <row r="25" spans="1:20" s="12" customFormat="1" ht="15.9" customHeight="1" x14ac:dyDescent="0.3">
      <c r="A25" s="11" t="str">
        <f>IF(ISBLANK(DataInput!$A26)=TRUE,"",DataInput!C26/1000)</f>
        <v/>
      </c>
      <c r="B25" s="12" t="str">
        <f>IF(ISBLANK(DataInput!$A26)=TRUE,"",DataInput!D26/1000)</f>
        <v/>
      </c>
      <c r="C25" s="12" t="str">
        <f>IF(ISBLANK(DataInput!A26)=TRUE,"",Calculations!B25*DataInput!E26)</f>
        <v/>
      </c>
      <c r="D25" s="12" t="str">
        <f>IF(ISBLANK(DataInput!A26)=TRUE,"",10^-DataInput!B26*(A25+B25)/0.8)</f>
        <v/>
      </c>
      <c r="E25" s="13" t="str">
        <f>IF(ISBLANK(DataInput!A26)=TRUE,"",10^-DataInput!A26*A25/0.8)</f>
        <v/>
      </c>
      <c r="F25" s="17"/>
      <c r="G25" s="17"/>
      <c r="H25" s="17"/>
      <c r="I25" s="17"/>
      <c r="J25" s="17"/>
      <c r="K25" s="17"/>
      <c r="L25" s="17"/>
      <c r="M25" s="17"/>
      <c r="N25" s="17"/>
      <c r="O25" s="17"/>
      <c r="P25" s="17"/>
      <c r="Q25" s="17"/>
      <c r="R25" s="17"/>
      <c r="S25" s="17"/>
      <c r="T25" s="17"/>
    </row>
    <row r="26" spans="1:20" s="12" customFormat="1" ht="15.9" customHeight="1" x14ac:dyDescent="0.3">
      <c r="A26" s="11" t="str">
        <f>IF(ISBLANK(DataInput!$A27)=TRUE,"",DataInput!C27/1000)</f>
        <v/>
      </c>
      <c r="B26" s="12" t="str">
        <f>IF(ISBLANK(DataInput!$A27)=TRUE,"",DataInput!D27/1000)</f>
        <v/>
      </c>
      <c r="C26" s="12" t="str">
        <f>IF(ISBLANK(DataInput!A27)=TRUE,"",Calculations!B26*DataInput!E27)</f>
        <v/>
      </c>
      <c r="D26" s="12" t="str">
        <f>IF(ISBLANK(DataInput!A27)=TRUE,"",10^-DataInput!B27*(A26+B26)/0.8)</f>
        <v/>
      </c>
      <c r="E26" s="13" t="str">
        <f>IF(ISBLANK(DataInput!A27)=TRUE,"",10^-DataInput!A27*A26/0.8)</f>
        <v/>
      </c>
      <c r="F26" s="17"/>
      <c r="G26" s="17"/>
      <c r="H26" s="17"/>
      <c r="I26" s="17"/>
      <c r="J26" s="17"/>
      <c r="K26" s="17"/>
      <c r="L26" s="17"/>
      <c r="M26" s="17"/>
      <c r="N26" s="17"/>
      <c r="O26" s="17"/>
      <c r="P26" s="17"/>
      <c r="Q26" s="17"/>
      <c r="R26" s="17"/>
      <c r="S26" s="17"/>
      <c r="T26" s="17"/>
    </row>
    <row r="27" spans="1:20" s="12" customFormat="1" ht="15.9" customHeight="1" x14ac:dyDescent="0.3">
      <c r="A27" s="11" t="str">
        <f>IF(ISBLANK(DataInput!$A28)=TRUE,"",DataInput!C28/1000)</f>
        <v/>
      </c>
      <c r="B27" s="12" t="str">
        <f>IF(ISBLANK(DataInput!$A28)=TRUE,"",DataInput!D28/1000)</f>
        <v/>
      </c>
      <c r="C27" s="12" t="str">
        <f>IF(ISBLANK(DataInput!A28)=TRUE,"",Calculations!B27*DataInput!E28)</f>
        <v/>
      </c>
      <c r="D27" s="12" t="str">
        <f>IF(ISBLANK(DataInput!A28)=TRUE,"",10^-DataInput!B28*(A27+B27)/0.8)</f>
        <v/>
      </c>
      <c r="E27" s="13" t="str">
        <f>IF(ISBLANK(DataInput!A28)=TRUE,"",10^-DataInput!A28*A27/0.8)</f>
        <v/>
      </c>
      <c r="F27" s="17"/>
      <c r="G27" s="17"/>
      <c r="H27" s="17"/>
      <c r="I27" s="17"/>
      <c r="J27" s="17"/>
      <c r="K27" s="17"/>
      <c r="L27" s="17"/>
      <c r="M27" s="17"/>
      <c r="N27" s="17"/>
      <c r="O27" s="17"/>
      <c r="P27" s="17"/>
      <c r="Q27" s="17"/>
      <c r="R27" s="17"/>
      <c r="S27" s="17"/>
      <c r="T27" s="17"/>
    </row>
    <row r="28" spans="1:20" s="12" customFormat="1" ht="15.9" customHeight="1" x14ac:dyDescent="0.3">
      <c r="A28" s="11" t="str">
        <f>IF(ISBLANK(DataInput!$A29)=TRUE,"",DataInput!C29/1000)</f>
        <v/>
      </c>
      <c r="B28" s="12" t="str">
        <f>IF(ISBLANK(DataInput!$A29)=TRUE,"",DataInput!D29/1000)</f>
        <v/>
      </c>
      <c r="C28" s="12" t="str">
        <f>IF(ISBLANK(DataInput!A29)=TRUE,"",Calculations!B28*DataInput!E29)</f>
        <v/>
      </c>
      <c r="D28" s="12" t="str">
        <f>IF(ISBLANK(DataInput!A29)=TRUE,"",10^-DataInput!B29*(A28+B28)/0.8)</f>
        <v/>
      </c>
      <c r="E28" s="13" t="str">
        <f>IF(ISBLANK(DataInput!A29)=TRUE,"",10^-DataInput!A29*A28/0.8)</f>
        <v/>
      </c>
      <c r="F28" s="17"/>
      <c r="G28" s="17"/>
      <c r="H28" s="17"/>
      <c r="I28" s="17"/>
      <c r="J28" s="17"/>
      <c r="K28" s="17"/>
      <c r="L28" s="17"/>
      <c r="M28" s="17"/>
      <c r="N28" s="17"/>
      <c r="O28" s="17"/>
      <c r="P28" s="17"/>
      <c r="Q28" s="17"/>
      <c r="R28" s="17"/>
      <c r="S28" s="17"/>
      <c r="T28" s="17"/>
    </row>
    <row r="29" spans="1:20" s="12" customFormat="1" ht="15.9" customHeight="1" x14ac:dyDescent="0.3">
      <c r="A29" s="11" t="str">
        <f>IF(ISBLANK(DataInput!$A30)=TRUE,"",DataInput!C30/1000)</f>
        <v/>
      </c>
      <c r="B29" s="12" t="str">
        <f>IF(ISBLANK(DataInput!$A30)=TRUE,"",DataInput!D30/1000)</f>
        <v/>
      </c>
      <c r="C29" s="12" t="str">
        <f>IF(ISBLANK(DataInput!A30)=TRUE,"",Calculations!B29*DataInput!E30)</f>
        <v/>
      </c>
      <c r="D29" s="12" t="str">
        <f>IF(ISBLANK(DataInput!A30)=TRUE,"",10^-DataInput!B30*(A29+B29)/0.8)</f>
        <v/>
      </c>
      <c r="E29" s="13" t="str">
        <f>IF(ISBLANK(DataInput!A30)=TRUE,"",10^-DataInput!A30*A29/0.8)</f>
        <v/>
      </c>
      <c r="F29" s="17"/>
      <c r="G29" s="17"/>
      <c r="H29" s="17"/>
      <c r="I29" s="17"/>
      <c r="J29" s="17"/>
      <c r="K29" s="17"/>
      <c r="L29" s="17"/>
      <c r="M29" s="17"/>
      <c r="N29" s="17"/>
      <c r="O29" s="17"/>
      <c r="P29" s="17"/>
      <c r="Q29" s="17"/>
      <c r="R29" s="17"/>
      <c r="S29" s="17"/>
      <c r="T29" s="17"/>
    </row>
    <row r="30" spans="1:20" s="12" customFormat="1" ht="15.9" customHeight="1" x14ac:dyDescent="0.3">
      <c r="A30" s="11" t="str">
        <f>IF(ISBLANK(DataInput!$A31)=TRUE,"",DataInput!C31/1000)</f>
        <v/>
      </c>
      <c r="B30" s="12" t="str">
        <f>IF(ISBLANK(DataInput!$A31)=TRUE,"",DataInput!D31/1000)</f>
        <v/>
      </c>
      <c r="C30" s="12" t="str">
        <f>IF(ISBLANK(DataInput!A31)=TRUE,"",Calculations!B30*DataInput!E31)</f>
        <v/>
      </c>
      <c r="D30" s="12" t="str">
        <f>IF(ISBLANK(DataInput!A31)=TRUE,"",10^-DataInput!B31*(A30+B30)/0.8)</f>
        <v/>
      </c>
      <c r="E30" s="13" t="str">
        <f>IF(ISBLANK(DataInput!A31)=TRUE,"",10^-DataInput!A31*A30/0.8)</f>
        <v/>
      </c>
      <c r="F30" s="17"/>
      <c r="G30" s="17"/>
      <c r="H30" s="17"/>
      <c r="I30" s="17"/>
      <c r="J30" s="17"/>
      <c r="K30" s="17"/>
      <c r="L30" s="17"/>
      <c r="M30" s="17"/>
      <c r="N30" s="17"/>
      <c r="O30" s="17"/>
      <c r="P30" s="17"/>
      <c r="Q30" s="17"/>
      <c r="R30" s="17"/>
      <c r="S30" s="17"/>
      <c r="T30" s="17"/>
    </row>
    <row r="31" spans="1:20" s="12" customFormat="1" ht="15.9" customHeight="1" x14ac:dyDescent="0.3">
      <c r="A31" s="11" t="str">
        <f>IF(ISBLANK(DataInput!$A32)=TRUE,"",DataInput!C32/1000)</f>
        <v/>
      </c>
      <c r="B31" s="12" t="str">
        <f>IF(ISBLANK(DataInput!$A32)=TRUE,"",DataInput!D32/1000)</f>
        <v/>
      </c>
      <c r="C31" s="12" t="str">
        <f>IF(ISBLANK(DataInput!A32)=TRUE,"",Calculations!B31*DataInput!E32)</f>
        <v/>
      </c>
      <c r="D31" s="12" t="str">
        <f>IF(ISBLANK(DataInput!A32)=TRUE,"",10^-DataInput!B32*(A31+B31)/0.8)</f>
        <v/>
      </c>
      <c r="E31" s="13" t="str">
        <f>IF(ISBLANK(DataInput!A32)=TRUE,"",10^-DataInput!A32*A31/0.8)</f>
        <v/>
      </c>
      <c r="F31" s="17"/>
      <c r="G31" s="17"/>
      <c r="H31" s="17"/>
      <c r="I31" s="17"/>
      <c r="J31" s="17"/>
      <c r="K31" s="17"/>
      <c r="L31" s="17"/>
      <c r="M31" s="17"/>
      <c r="N31" s="17"/>
      <c r="O31" s="17"/>
      <c r="P31" s="17"/>
      <c r="Q31" s="17"/>
      <c r="R31" s="17"/>
      <c r="S31" s="17"/>
      <c r="T31" s="17"/>
    </row>
    <row r="32" spans="1:20" s="12" customFormat="1" ht="15.9" customHeight="1" x14ac:dyDescent="0.3">
      <c r="A32" s="11" t="str">
        <f>IF(ISBLANK(DataInput!$A33)=TRUE,"",DataInput!C33/1000)</f>
        <v/>
      </c>
      <c r="B32" s="12" t="str">
        <f>IF(ISBLANK(DataInput!$A33)=TRUE,"",DataInput!D33/1000)</f>
        <v/>
      </c>
      <c r="C32" s="12" t="str">
        <f>IF(ISBLANK(DataInput!A33)=TRUE,"",Calculations!B32*DataInput!E33)</f>
        <v/>
      </c>
      <c r="D32" s="12" t="str">
        <f>IF(ISBLANK(DataInput!A33)=TRUE,"",10^-DataInput!B33*(A32+B32)/0.8)</f>
        <v/>
      </c>
      <c r="E32" s="13" t="str">
        <f>IF(ISBLANK(DataInput!A33)=TRUE,"",10^-DataInput!A33*A32/0.8)</f>
        <v/>
      </c>
      <c r="F32" s="17"/>
      <c r="G32" s="17"/>
      <c r="H32" s="17"/>
      <c r="I32" s="17"/>
      <c r="J32" s="17"/>
      <c r="K32" s="17"/>
      <c r="L32" s="17"/>
      <c r="M32" s="17"/>
      <c r="N32" s="17"/>
      <c r="O32" s="17"/>
      <c r="P32" s="17"/>
      <c r="Q32" s="17"/>
      <c r="R32" s="17"/>
      <c r="S32" s="17"/>
      <c r="T32" s="17"/>
    </row>
    <row r="33" spans="1:20" s="12" customFormat="1" ht="15.9" customHeight="1" x14ac:dyDescent="0.3">
      <c r="A33" s="11" t="str">
        <f>IF(ISBLANK(DataInput!$A34)=TRUE,"",DataInput!C34/1000)</f>
        <v/>
      </c>
      <c r="B33" s="12" t="str">
        <f>IF(ISBLANK(DataInput!$A34)=TRUE,"",DataInput!D34/1000)</f>
        <v/>
      </c>
      <c r="C33" s="12" t="str">
        <f>IF(ISBLANK(DataInput!A34)=TRUE,"",Calculations!B33*DataInput!E34)</f>
        <v/>
      </c>
      <c r="D33" s="12" t="str">
        <f>IF(ISBLANK(DataInput!A34)=TRUE,"",10^-DataInput!B34*(A33+B33)/0.8)</f>
        <v/>
      </c>
      <c r="E33" s="13" t="str">
        <f>IF(ISBLANK(DataInput!A34)=TRUE,"",10^-DataInput!A34*A33/0.8)</f>
        <v/>
      </c>
      <c r="F33" s="17"/>
      <c r="G33" s="17"/>
      <c r="H33" s="17"/>
      <c r="I33" s="17"/>
      <c r="J33" s="17"/>
      <c r="K33" s="17"/>
      <c r="L33" s="17"/>
      <c r="M33" s="17"/>
      <c r="N33" s="17"/>
      <c r="O33" s="17"/>
      <c r="P33" s="17"/>
      <c r="Q33" s="17"/>
      <c r="R33" s="17"/>
      <c r="S33" s="17"/>
      <c r="T33" s="17"/>
    </row>
    <row r="34" spans="1:20" s="12" customFormat="1" ht="15.9" customHeight="1" x14ac:dyDescent="0.3">
      <c r="A34" s="11" t="str">
        <f>IF(ISBLANK(DataInput!$A35)=TRUE,"",DataInput!C35/1000)</f>
        <v/>
      </c>
      <c r="B34" s="12" t="str">
        <f>IF(ISBLANK(DataInput!$A35)=TRUE,"",DataInput!D35/1000)</f>
        <v/>
      </c>
      <c r="C34" s="12" t="str">
        <f>IF(ISBLANK(DataInput!A35)=TRUE,"",Calculations!B34*DataInput!E35)</f>
        <v/>
      </c>
      <c r="D34" s="12" t="str">
        <f>IF(ISBLANK(DataInput!A35)=TRUE,"",10^-DataInput!B35*(A34+B34)/0.8)</f>
        <v/>
      </c>
      <c r="E34" s="13" t="str">
        <f>IF(ISBLANK(DataInput!A35)=TRUE,"",10^-DataInput!A35*A34/0.8)</f>
        <v/>
      </c>
      <c r="F34" s="17"/>
      <c r="G34" s="17"/>
      <c r="H34" s="17"/>
      <c r="I34" s="17"/>
      <c r="J34" s="17"/>
      <c r="K34" s="17"/>
      <c r="L34" s="17"/>
      <c r="M34" s="17"/>
      <c r="N34" s="17"/>
      <c r="O34" s="17"/>
      <c r="P34" s="17"/>
      <c r="Q34" s="17"/>
      <c r="R34" s="17"/>
      <c r="S34" s="17"/>
      <c r="T34" s="17"/>
    </row>
    <row r="35" spans="1:20" s="12" customFormat="1" ht="15.9" customHeight="1" x14ac:dyDescent="0.3">
      <c r="A35" s="11" t="str">
        <f>IF(ISBLANK(DataInput!$A36)=TRUE,"",DataInput!C36/1000)</f>
        <v/>
      </c>
      <c r="B35" s="12" t="str">
        <f>IF(ISBLANK(DataInput!$A36)=TRUE,"",DataInput!D36/1000)</f>
        <v/>
      </c>
      <c r="C35" s="12" t="str">
        <f>IF(ISBLANK(DataInput!A36)=TRUE,"",Calculations!B35*DataInput!E36)</f>
        <v/>
      </c>
      <c r="D35" s="12" t="str">
        <f>IF(ISBLANK(DataInput!A36)=TRUE,"",10^-DataInput!B36*(A35+B35)/0.8)</f>
        <v/>
      </c>
      <c r="E35" s="13" t="str">
        <f>IF(ISBLANK(DataInput!A36)=TRUE,"",10^-DataInput!A36*A35/0.8)</f>
        <v/>
      </c>
      <c r="F35" s="17"/>
      <c r="G35" s="17"/>
      <c r="H35" s="17"/>
      <c r="I35" s="17"/>
      <c r="J35" s="17"/>
      <c r="K35" s="17"/>
      <c r="L35" s="17"/>
      <c r="M35" s="17"/>
      <c r="N35" s="17"/>
      <c r="O35" s="17"/>
      <c r="P35" s="17"/>
      <c r="Q35" s="17"/>
      <c r="R35" s="17"/>
      <c r="S35" s="17"/>
      <c r="T35" s="17"/>
    </row>
    <row r="36" spans="1:20" s="12" customFormat="1" ht="15.9" customHeight="1" x14ac:dyDescent="0.3">
      <c r="A36" s="11" t="str">
        <f>IF(ISBLANK(DataInput!$A37)=TRUE,"",DataInput!C37/1000)</f>
        <v/>
      </c>
      <c r="B36" s="12" t="str">
        <f>IF(ISBLANK(DataInput!$A37)=TRUE,"",DataInput!D37/1000)</f>
        <v/>
      </c>
      <c r="C36" s="12" t="str">
        <f>IF(ISBLANK(DataInput!A37)=TRUE,"",Calculations!B36*DataInput!E37)</f>
        <v/>
      </c>
      <c r="D36" s="12" t="str">
        <f>IF(ISBLANK(DataInput!A37)=TRUE,"",10^-DataInput!B37*(A36+B36)/0.8)</f>
        <v/>
      </c>
      <c r="E36" s="13" t="str">
        <f>IF(ISBLANK(DataInput!A37)=TRUE,"",10^-DataInput!A37*A36/0.8)</f>
        <v/>
      </c>
      <c r="F36" s="17"/>
      <c r="G36" s="17"/>
      <c r="H36" s="17"/>
      <c r="I36" s="17"/>
      <c r="J36" s="17"/>
      <c r="K36" s="17"/>
      <c r="L36" s="17"/>
      <c r="M36" s="17"/>
      <c r="N36" s="17"/>
      <c r="O36" s="17"/>
      <c r="P36" s="17"/>
      <c r="Q36" s="17"/>
      <c r="R36" s="17"/>
      <c r="S36" s="17"/>
      <c r="T36" s="17"/>
    </row>
    <row r="37" spans="1:20" s="12" customFormat="1" ht="15.9" customHeight="1" x14ac:dyDescent="0.3">
      <c r="A37" s="11" t="str">
        <f>IF(ISBLANK(DataInput!$A38)=TRUE,"",DataInput!C38/1000)</f>
        <v/>
      </c>
      <c r="B37" s="12" t="str">
        <f>IF(ISBLANK(DataInput!$A38)=TRUE,"",DataInput!D38/1000)</f>
        <v/>
      </c>
      <c r="C37" s="12" t="str">
        <f>IF(ISBLANK(DataInput!A38)=TRUE,"",Calculations!B37*DataInput!E38)</f>
        <v/>
      </c>
      <c r="D37" s="12" t="str">
        <f>IF(ISBLANK(DataInput!A38)=TRUE,"",10^-DataInput!B38*(A37+B37)/0.8)</f>
        <v/>
      </c>
      <c r="E37" s="13" t="str">
        <f>IF(ISBLANK(DataInput!A38)=TRUE,"",10^-DataInput!A38*A37/0.8)</f>
        <v/>
      </c>
      <c r="F37" s="17"/>
      <c r="G37" s="17"/>
      <c r="H37" s="17"/>
      <c r="I37" s="17"/>
      <c r="J37" s="17"/>
      <c r="K37" s="17"/>
      <c r="L37" s="17"/>
      <c r="M37" s="17"/>
      <c r="N37" s="17"/>
      <c r="O37" s="17"/>
      <c r="P37" s="17"/>
      <c r="Q37" s="17"/>
      <c r="R37" s="17"/>
      <c r="S37" s="17"/>
      <c r="T37" s="17"/>
    </row>
    <row r="38" spans="1:20" s="12" customFormat="1" ht="15.9" customHeight="1" x14ac:dyDescent="0.3">
      <c r="A38" s="11" t="str">
        <f>IF(ISBLANK(DataInput!$A39)=TRUE,"",DataInput!C39/1000)</f>
        <v/>
      </c>
      <c r="B38" s="12" t="str">
        <f>IF(ISBLANK(DataInput!$A39)=TRUE,"",DataInput!D39/1000)</f>
        <v/>
      </c>
      <c r="C38" s="12" t="str">
        <f>IF(ISBLANK(DataInput!A39)=TRUE,"",Calculations!B38*DataInput!E39)</f>
        <v/>
      </c>
      <c r="D38" s="12" t="str">
        <f>IF(ISBLANK(DataInput!A39)=TRUE,"",10^-DataInput!B39*(A38+B38)/0.8)</f>
        <v/>
      </c>
      <c r="E38" s="13" t="str">
        <f>IF(ISBLANK(DataInput!A39)=TRUE,"",10^-DataInput!A39*A38/0.8)</f>
        <v/>
      </c>
      <c r="F38" s="17"/>
      <c r="G38" s="17"/>
      <c r="H38" s="17"/>
      <c r="I38" s="17"/>
      <c r="J38" s="17"/>
      <c r="K38" s="17"/>
      <c r="L38" s="17"/>
      <c r="M38" s="17"/>
      <c r="N38" s="17"/>
      <c r="O38" s="17"/>
      <c r="P38" s="17"/>
      <c r="Q38" s="17"/>
      <c r="R38" s="17"/>
      <c r="S38" s="17"/>
      <c r="T38" s="17"/>
    </row>
    <row r="39" spans="1:20" s="12" customFormat="1" ht="15.9" customHeight="1" x14ac:dyDescent="0.3">
      <c r="A39" s="11" t="str">
        <f>IF(ISBLANK(DataInput!$A40)=TRUE,"",DataInput!C40/1000)</f>
        <v/>
      </c>
      <c r="B39" s="12" t="str">
        <f>IF(ISBLANK(DataInput!$A40)=TRUE,"",DataInput!D40/1000)</f>
        <v/>
      </c>
      <c r="C39" s="12" t="str">
        <f>IF(ISBLANK(DataInput!A40)=TRUE,"",Calculations!B39*DataInput!E40)</f>
        <v/>
      </c>
      <c r="D39" s="12" t="str">
        <f>IF(ISBLANK(DataInput!A40)=TRUE,"",10^-DataInput!B40*(A39+B39)/0.8)</f>
        <v/>
      </c>
      <c r="E39" s="13" t="str">
        <f>IF(ISBLANK(DataInput!A40)=TRUE,"",10^-DataInput!A40*A39/0.8)</f>
        <v/>
      </c>
      <c r="F39" s="17"/>
      <c r="G39" s="17"/>
      <c r="H39" s="17"/>
      <c r="I39" s="17"/>
      <c r="J39" s="17"/>
      <c r="K39" s="17"/>
      <c r="L39" s="17"/>
      <c r="M39" s="17"/>
      <c r="N39" s="17"/>
      <c r="O39" s="17"/>
      <c r="P39" s="17"/>
      <c r="Q39" s="17"/>
      <c r="R39" s="17"/>
      <c r="S39" s="17"/>
      <c r="T39" s="17"/>
    </row>
    <row r="40" spans="1:20" s="12" customFormat="1" ht="15.9" customHeight="1" x14ac:dyDescent="0.3">
      <c r="A40" s="11" t="str">
        <f>IF(ISBLANK(DataInput!$A41)=TRUE,"",DataInput!C41/1000)</f>
        <v/>
      </c>
      <c r="B40" s="12" t="str">
        <f>IF(ISBLANK(DataInput!$A41)=TRUE,"",DataInput!D41/1000)</f>
        <v/>
      </c>
      <c r="C40" s="12" t="str">
        <f>IF(ISBLANK(DataInput!A41)=TRUE,"",Calculations!B40*DataInput!E41)</f>
        <v/>
      </c>
      <c r="D40" s="12" t="str">
        <f>IF(ISBLANK(DataInput!A41)=TRUE,"",10^-DataInput!B41*(A40+B40)/0.8)</f>
        <v/>
      </c>
      <c r="E40" s="13" t="str">
        <f>IF(ISBLANK(DataInput!A41)=TRUE,"",10^-DataInput!A41*A40/0.8)</f>
        <v/>
      </c>
      <c r="F40" s="17"/>
      <c r="G40" s="17"/>
      <c r="H40" s="17"/>
      <c r="I40" s="17"/>
      <c r="J40" s="17"/>
      <c r="K40" s="17"/>
      <c r="L40" s="17"/>
      <c r="M40" s="17"/>
      <c r="N40" s="17"/>
      <c r="O40" s="17"/>
      <c r="P40" s="17"/>
      <c r="Q40" s="17"/>
      <c r="R40" s="17"/>
      <c r="S40" s="17"/>
      <c r="T40" s="17"/>
    </row>
    <row r="41" spans="1:20" s="12" customFormat="1" ht="15.9" customHeight="1" x14ac:dyDescent="0.3">
      <c r="A41" s="11" t="str">
        <f>IF(ISBLANK(DataInput!$A42)=TRUE,"",DataInput!C42/1000)</f>
        <v/>
      </c>
      <c r="B41" s="12" t="str">
        <f>IF(ISBLANK(DataInput!$A42)=TRUE,"",DataInput!D42/1000)</f>
        <v/>
      </c>
      <c r="C41" s="12" t="str">
        <f>IF(ISBLANK(DataInput!A42)=TRUE,"",Calculations!B41*DataInput!E42)</f>
        <v/>
      </c>
      <c r="D41" s="12" t="str">
        <f>IF(ISBLANK(DataInput!A42)=TRUE,"",10^-DataInput!B42*(A41+B41)/0.8)</f>
        <v/>
      </c>
      <c r="E41" s="13" t="str">
        <f>IF(ISBLANK(DataInput!A42)=TRUE,"",10^-DataInput!A42*A41/0.8)</f>
        <v/>
      </c>
      <c r="F41" s="17"/>
      <c r="G41" s="17"/>
      <c r="H41" s="17"/>
      <c r="I41" s="17"/>
      <c r="J41" s="17"/>
      <c r="K41" s="17"/>
      <c r="L41" s="17"/>
      <c r="M41" s="17"/>
      <c r="N41" s="17"/>
      <c r="O41" s="17"/>
      <c r="P41" s="17"/>
      <c r="Q41" s="17"/>
      <c r="R41" s="17"/>
      <c r="S41" s="17"/>
      <c r="T41" s="17"/>
    </row>
    <row r="42" spans="1:20" s="12" customFormat="1" ht="15.9" customHeight="1" x14ac:dyDescent="0.3">
      <c r="A42" s="11" t="str">
        <f>IF(ISBLANK(DataInput!$A43)=TRUE,"",DataInput!C43/1000)</f>
        <v/>
      </c>
      <c r="B42" s="12" t="str">
        <f>IF(ISBLANK(DataInput!$A43)=TRUE,"",DataInput!D43/1000)</f>
        <v/>
      </c>
      <c r="C42" s="12" t="str">
        <f>IF(ISBLANK(DataInput!A43)=TRUE,"",Calculations!B42*DataInput!E43)</f>
        <v/>
      </c>
      <c r="D42" s="12" t="str">
        <f>IF(ISBLANK(DataInput!A43)=TRUE,"",10^-DataInput!B43*(A42+B42)/0.8)</f>
        <v/>
      </c>
      <c r="E42" s="13" t="str">
        <f>IF(ISBLANK(DataInput!A43)=TRUE,"",10^-DataInput!A43*A42/0.8)</f>
        <v/>
      </c>
      <c r="F42" s="17"/>
      <c r="G42" s="17"/>
      <c r="H42" s="17"/>
      <c r="I42" s="17"/>
      <c r="J42" s="17"/>
      <c r="K42" s="17"/>
      <c r="L42" s="17"/>
      <c r="M42" s="17"/>
      <c r="N42" s="17"/>
      <c r="O42" s="17"/>
      <c r="P42" s="17"/>
      <c r="Q42" s="17"/>
      <c r="R42" s="17"/>
      <c r="S42" s="17"/>
      <c r="T42" s="17"/>
    </row>
    <row r="43" spans="1:20" s="12" customFormat="1" ht="15.9" customHeight="1" x14ac:dyDescent="0.3">
      <c r="A43" s="11" t="str">
        <f>IF(ISBLANK(DataInput!$A44)=TRUE,"",DataInput!C44/1000)</f>
        <v/>
      </c>
      <c r="B43" s="12" t="str">
        <f>IF(ISBLANK(DataInput!$A44)=TRUE,"",DataInput!D44/1000)</f>
        <v/>
      </c>
      <c r="C43" s="12" t="str">
        <f>IF(ISBLANK(DataInput!A44)=TRUE,"",Calculations!B43*DataInput!E44)</f>
        <v/>
      </c>
      <c r="D43" s="12" t="str">
        <f>IF(ISBLANK(DataInput!A44)=TRUE,"",10^-DataInput!B44*(A43+B43)/0.8)</f>
        <v/>
      </c>
      <c r="E43" s="13" t="str">
        <f>IF(ISBLANK(DataInput!A44)=TRUE,"",10^-DataInput!A44*A43/0.8)</f>
        <v/>
      </c>
      <c r="F43" s="17"/>
      <c r="G43" s="17"/>
      <c r="H43" s="17"/>
      <c r="I43" s="17"/>
      <c r="J43" s="17"/>
      <c r="K43" s="17"/>
      <c r="L43" s="17"/>
      <c r="M43" s="17"/>
      <c r="N43" s="17"/>
      <c r="O43" s="17"/>
      <c r="P43" s="17"/>
      <c r="Q43" s="17"/>
      <c r="R43" s="17"/>
      <c r="S43" s="17"/>
      <c r="T43" s="17"/>
    </row>
    <row r="44" spans="1:20" s="12" customFormat="1" ht="15.9" customHeight="1" x14ac:dyDescent="0.3">
      <c r="A44" s="11" t="str">
        <f>IF(ISBLANK(DataInput!$A45)=TRUE,"",DataInput!C45/1000)</f>
        <v/>
      </c>
      <c r="B44" s="12" t="str">
        <f>IF(ISBLANK(DataInput!$A45)=TRUE,"",DataInput!D45/1000)</f>
        <v/>
      </c>
      <c r="C44" s="12" t="str">
        <f>IF(ISBLANK(DataInput!A45)=TRUE,"",Calculations!B44*DataInput!E45)</f>
        <v/>
      </c>
      <c r="D44" s="12" t="str">
        <f>IF(ISBLANK(DataInput!A45)=TRUE,"",10^-DataInput!B45*(A44+B44)/0.8)</f>
        <v/>
      </c>
      <c r="E44" s="13" t="str">
        <f>IF(ISBLANK(DataInput!A45)=TRUE,"",10^-DataInput!A45*A44/0.8)</f>
        <v/>
      </c>
      <c r="F44" s="17"/>
      <c r="G44" s="17"/>
      <c r="H44" s="17"/>
      <c r="I44" s="17"/>
      <c r="J44" s="17"/>
      <c r="K44" s="17"/>
      <c r="L44" s="17"/>
      <c r="M44" s="17"/>
      <c r="N44" s="17"/>
      <c r="O44" s="17"/>
      <c r="P44" s="17"/>
      <c r="Q44" s="17"/>
      <c r="R44" s="17"/>
      <c r="S44" s="17"/>
      <c r="T44" s="17"/>
    </row>
    <row r="45" spans="1:20" s="12" customFormat="1" ht="15.9" customHeight="1" x14ac:dyDescent="0.3">
      <c r="A45" s="11" t="str">
        <f>IF(ISBLANK(DataInput!$A46)=TRUE,"",DataInput!C46/1000)</f>
        <v/>
      </c>
      <c r="B45" s="12" t="str">
        <f>IF(ISBLANK(DataInput!$A46)=TRUE,"",DataInput!D46/1000)</f>
        <v/>
      </c>
      <c r="C45" s="12" t="str">
        <f>IF(ISBLANK(DataInput!A46)=TRUE,"",Calculations!B45*DataInput!E46)</f>
        <v/>
      </c>
      <c r="D45" s="12" t="str">
        <f>IF(ISBLANK(DataInput!A46)=TRUE,"",10^-DataInput!B46*(A45+B45)/0.8)</f>
        <v/>
      </c>
      <c r="E45" s="13" t="str">
        <f>IF(ISBLANK(DataInput!A46)=TRUE,"",10^-DataInput!A46*A45/0.8)</f>
        <v/>
      </c>
      <c r="F45" s="17"/>
      <c r="G45" s="17"/>
      <c r="H45" s="17"/>
      <c r="I45" s="17"/>
      <c r="J45" s="17"/>
      <c r="K45" s="17"/>
      <c r="L45" s="17"/>
      <c r="M45" s="17"/>
      <c r="N45" s="17"/>
      <c r="O45" s="17"/>
      <c r="P45" s="17"/>
      <c r="Q45" s="17"/>
      <c r="R45" s="17"/>
      <c r="S45" s="17"/>
      <c r="T45" s="17"/>
    </row>
    <row r="46" spans="1:20" s="12" customFormat="1" ht="15.9" customHeight="1" x14ac:dyDescent="0.3">
      <c r="A46" s="11" t="str">
        <f>IF(ISBLANK(DataInput!$A47)=TRUE,"",DataInput!C47/1000)</f>
        <v/>
      </c>
      <c r="B46" s="12" t="str">
        <f>IF(ISBLANK(DataInput!$A47)=TRUE,"",DataInput!D47/1000)</f>
        <v/>
      </c>
      <c r="C46" s="12" t="str">
        <f>IF(ISBLANK(DataInput!A47)=TRUE,"",Calculations!B46*DataInput!E47)</f>
        <v/>
      </c>
      <c r="D46" s="12" t="str">
        <f>IF(ISBLANK(DataInput!A47)=TRUE,"",10^-DataInput!B47*(A46+B46)/0.8)</f>
        <v/>
      </c>
      <c r="E46" s="13" t="str">
        <f>IF(ISBLANK(DataInput!A47)=TRUE,"",10^-DataInput!A47*A46/0.8)</f>
        <v/>
      </c>
      <c r="F46" s="17"/>
      <c r="G46" s="17"/>
      <c r="H46" s="17"/>
      <c r="I46" s="17"/>
      <c r="J46" s="17"/>
      <c r="K46" s="17"/>
      <c r="L46" s="17"/>
      <c r="M46" s="17"/>
      <c r="N46" s="17"/>
      <c r="O46" s="17"/>
      <c r="P46" s="17"/>
      <c r="Q46" s="17"/>
      <c r="R46" s="17"/>
      <c r="S46" s="17"/>
      <c r="T46" s="17"/>
    </row>
    <row r="47" spans="1:20" s="12" customFormat="1" ht="15.9" customHeight="1" x14ac:dyDescent="0.3">
      <c r="A47" s="11" t="str">
        <f>IF(ISBLANK(DataInput!$A48)=TRUE,"",DataInput!C48/1000)</f>
        <v/>
      </c>
      <c r="B47" s="12" t="str">
        <f>IF(ISBLANK(DataInput!$A48)=TRUE,"",DataInput!D48/1000)</f>
        <v/>
      </c>
      <c r="C47" s="12" t="str">
        <f>IF(ISBLANK(DataInput!A48)=TRUE,"",Calculations!B47*DataInput!E48)</f>
        <v/>
      </c>
      <c r="D47" s="12" t="str">
        <f>IF(ISBLANK(DataInput!A48)=TRUE,"",10^-DataInput!B48*(A47+B47)/0.8)</f>
        <v/>
      </c>
      <c r="E47" s="13" t="str">
        <f>IF(ISBLANK(DataInput!A48)=TRUE,"",10^-DataInput!A48*A47/0.8)</f>
        <v/>
      </c>
      <c r="F47" s="17"/>
      <c r="G47" s="17"/>
      <c r="H47" s="17"/>
      <c r="I47" s="17"/>
      <c r="J47" s="17"/>
      <c r="K47" s="17"/>
      <c r="L47" s="17"/>
      <c r="M47" s="17"/>
      <c r="N47" s="17"/>
      <c r="O47" s="17"/>
      <c r="P47" s="17"/>
      <c r="Q47" s="17"/>
      <c r="R47" s="17"/>
      <c r="S47" s="17"/>
      <c r="T47" s="17"/>
    </row>
    <row r="48" spans="1:20" s="12" customFormat="1" ht="15.9" customHeight="1" x14ac:dyDescent="0.3">
      <c r="A48" s="11" t="str">
        <f>IF(ISBLANK(DataInput!$A49)=TRUE,"",DataInput!C49/1000)</f>
        <v/>
      </c>
      <c r="B48" s="12" t="str">
        <f>IF(ISBLANK(DataInput!$A49)=TRUE,"",DataInput!D49/1000)</f>
        <v/>
      </c>
      <c r="C48" s="12" t="str">
        <f>IF(ISBLANK(DataInput!A49)=TRUE,"",Calculations!B48*DataInput!E49)</f>
        <v/>
      </c>
      <c r="D48" s="12" t="str">
        <f>IF(ISBLANK(DataInput!A49)=TRUE,"",10^-DataInput!B49*(A48+B48)/0.8)</f>
        <v/>
      </c>
      <c r="E48" s="13" t="str">
        <f>IF(ISBLANK(DataInput!A49)=TRUE,"",10^-DataInput!A49*A48/0.8)</f>
        <v/>
      </c>
      <c r="F48" s="17"/>
      <c r="G48" s="17"/>
      <c r="H48" s="17"/>
      <c r="I48" s="17"/>
      <c r="J48" s="17"/>
      <c r="K48" s="17"/>
      <c r="L48" s="17"/>
      <c r="M48" s="17"/>
      <c r="N48" s="17"/>
      <c r="O48" s="17"/>
      <c r="P48" s="17"/>
      <c r="Q48" s="17"/>
      <c r="R48" s="17"/>
      <c r="S48" s="17"/>
      <c r="T48" s="17"/>
    </row>
    <row r="49" spans="1:20" s="12" customFormat="1" ht="15.9" customHeight="1" x14ac:dyDescent="0.3">
      <c r="A49" s="11" t="str">
        <f>IF(ISBLANK(DataInput!$A50)=TRUE,"",DataInput!C50/1000)</f>
        <v/>
      </c>
      <c r="B49" s="12" t="str">
        <f>IF(ISBLANK(DataInput!$A50)=TRUE,"",DataInput!D50/1000)</f>
        <v/>
      </c>
      <c r="C49" s="12" t="str">
        <f>IF(ISBLANK(DataInput!A50)=TRUE,"",Calculations!B49*DataInput!E50)</f>
        <v/>
      </c>
      <c r="D49" s="12" t="str">
        <f>IF(ISBLANK(DataInput!A50)=TRUE,"",10^-DataInput!B50*(A49+B49)/0.8)</f>
        <v/>
      </c>
      <c r="E49" s="13" t="str">
        <f>IF(ISBLANK(DataInput!A50)=TRUE,"",10^-DataInput!A50*A49/0.8)</f>
        <v/>
      </c>
      <c r="F49" s="17"/>
      <c r="G49" s="17"/>
      <c r="H49" s="17"/>
      <c r="I49" s="17"/>
      <c r="J49" s="17"/>
      <c r="K49" s="17"/>
      <c r="L49" s="17"/>
      <c r="M49" s="17"/>
      <c r="N49" s="17"/>
      <c r="O49" s="17"/>
      <c r="P49" s="17"/>
      <c r="Q49" s="17"/>
      <c r="R49" s="17"/>
      <c r="S49" s="17"/>
      <c r="T49" s="17"/>
    </row>
    <row r="50" spans="1:20" s="12" customFormat="1" ht="15.9" customHeight="1" x14ac:dyDescent="0.3">
      <c r="A50" s="11" t="str">
        <f>IF(ISBLANK(DataInput!$A51)=TRUE,"",DataInput!C51/1000)</f>
        <v/>
      </c>
      <c r="B50" s="12" t="str">
        <f>IF(ISBLANK(DataInput!$A51)=TRUE,"",DataInput!D51/1000)</f>
        <v/>
      </c>
      <c r="C50" s="12" t="str">
        <f>IF(ISBLANK(DataInput!A51)=TRUE,"",Calculations!B50*DataInput!E51)</f>
        <v/>
      </c>
      <c r="D50" s="12" t="str">
        <f>IF(ISBLANK(DataInput!A51)=TRUE,"",10^-DataInput!B51*(A50+B50)/0.8)</f>
        <v/>
      </c>
      <c r="E50" s="13" t="str">
        <f>IF(ISBLANK(DataInput!A51)=TRUE,"",10^-DataInput!A51*A50/0.8)</f>
        <v/>
      </c>
      <c r="F50" s="17"/>
      <c r="G50" s="17"/>
      <c r="H50" s="17"/>
      <c r="I50" s="17"/>
      <c r="J50" s="17"/>
      <c r="K50" s="17"/>
      <c r="L50" s="17"/>
      <c r="M50" s="17"/>
      <c r="N50" s="17"/>
      <c r="O50" s="17"/>
      <c r="P50" s="17"/>
      <c r="Q50" s="17"/>
      <c r="R50" s="17"/>
      <c r="S50" s="17"/>
      <c r="T50" s="17"/>
    </row>
    <row r="51" spans="1:20" s="12" customFormat="1" ht="15.9" customHeight="1" x14ac:dyDescent="0.3">
      <c r="A51" s="11" t="str">
        <f>IF(ISBLANK(DataInput!$A52)=TRUE,"",DataInput!C52/1000)</f>
        <v/>
      </c>
      <c r="B51" s="12" t="str">
        <f>IF(ISBLANK(DataInput!$A52)=TRUE,"",DataInput!D52/1000)</f>
        <v/>
      </c>
      <c r="C51" s="12" t="str">
        <f>IF(ISBLANK(DataInput!A52)=TRUE,"",Calculations!B51*DataInput!E52)</f>
        <v/>
      </c>
      <c r="D51" s="12" t="str">
        <f>IF(ISBLANK(DataInput!A52)=TRUE,"",10^-DataInput!B52*(A51+B51)/0.8)</f>
        <v/>
      </c>
      <c r="E51" s="13" t="str">
        <f>IF(ISBLANK(DataInput!A52)=TRUE,"",10^-DataInput!A52*A51/0.8)</f>
        <v/>
      </c>
      <c r="F51" s="17"/>
      <c r="G51" s="17"/>
      <c r="H51" s="17"/>
      <c r="I51" s="17"/>
      <c r="J51" s="17"/>
      <c r="K51" s="17"/>
      <c r="L51" s="17"/>
      <c r="M51" s="17"/>
      <c r="N51" s="17"/>
      <c r="O51" s="17"/>
      <c r="P51" s="17"/>
      <c r="Q51" s="17"/>
      <c r="R51" s="17"/>
      <c r="S51" s="17"/>
      <c r="T51" s="17"/>
    </row>
    <row r="52" spans="1:20" s="12" customFormat="1" ht="15.9" customHeight="1" x14ac:dyDescent="0.3">
      <c r="A52" s="11" t="str">
        <f>IF(ISBLANK(DataInput!$A53)=TRUE,"",DataInput!C53/1000)</f>
        <v/>
      </c>
      <c r="B52" s="12" t="str">
        <f>IF(ISBLANK(DataInput!$A53)=TRUE,"",DataInput!D53/1000)</f>
        <v/>
      </c>
      <c r="C52" s="12" t="str">
        <f>IF(ISBLANK(DataInput!A53)=TRUE,"",Calculations!B52*DataInput!E53)</f>
        <v/>
      </c>
      <c r="D52" s="12" t="str">
        <f>IF(ISBLANK(DataInput!A53)=TRUE,"",10^-DataInput!B53*(A52+B52)/0.8)</f>
        <v/>
      </c>
      <c r="E52" s="13" t="str">
        <f>IF(ISBLANK(DataInput!A53)=TRUE,"",10^-DataInput!A53*A52/0.8)</f>
        <v/>
      </c>
      <c r="F52" s="17"/>
      <c r="G52" s="17"/>
      <c r="H52" s="17"/>
      <c r="I52" s="17"/>
      <c r="J52" s="17"/>
      <c r="K52" s="17"/>
      <c r="L52" s="17"/>
      <c r="M52" s="17"/>
      <c r="N52" s="17"/>
      <c r="O52" s="17"/>
      <c r="P52" s="17"/>
      <c r="Q52" s="17"/>
      <c r="R52" s="17"/>
      <c r="S52" s="17"/>
      <c r="T52" s="17"/>
    </row>
    <row r="53" spans="1:20" s="12" customFormat="1" ht="15.9" customHeight="1" x14ac:dyDescent="0.3">
      <c r="A53" s="11" t="str">
        <f>IF(ISBLANK(DataInput!$A54)=TRUE,"",DataInput!C54/1000)</f>
        <v/>
      </c>
      <c r="B53" s="12" t="str">
        <f>IF(ISBLANK(DataInput!$A54)=TRUE,"",DataInput!D54/1000)</f>
        <v/>
      </c>
      <c r="C53" s="12" t="str">
        <f>IF(ISBLANK(DataInput!A54)=TRUE,"",Calculations!B53*DataInput!E54)</f>
        <v/>
      </c>
      <c r="D53" s="12" t="str">
        <f>IF(ISBLANK(DataInput!A54)=TRUE,"",10^-DataInput!B54*(A53+B53)/0.8)</f>
        <v/>
      </c>
      <c r="E53" s="13" t="str">
        <f>IF(ISBLANK(DataInput!A54)=TRUE,"",10^-DataInput!A54*A53/0.8)</f>
        <v/>
      </c>
      <c r="F53" s="17"/>
      <c r="G53" s="17"/>
      <c r="H53" s="17"/>
      <c r="I53" s="17"/>
      <c r="J53" s="17"/>
      <c r="K53" s="17"/>
      <c r="L53" s="17"/>
      <c r="M53" s="17"/>
      <c r="N53" s="17"/>
      <c r="O53" s="17"/>
      <c r="P53" s="17"/>
      <c r="Q53" s="17"/>
      <c r="R53" s="17"/>
      <c r="S53" s="17"/>
      <c r="T53" s="17"/>
    </row>
    <row r="54" spans="1:20" s="12" customFormat="1" ht="15.9" customHeight="1" x14ac:dyDescent="0.3">
      <c r="A54" s="11" t="str">
        <f>IF(ISBLANK(DataInput!$A55)=TRUE,"",DataInput!C55/1000)</f>
        <v/>
      </c>
      <c r="B54" s="12" t="str">
        <f>IF(ISBLANK(DataInput!$A55)=TRUE,"",DataInput!D55/1000)</f>
        <v/>
      </c>
      <c r="C54" s="12" t="str">
        <f>IF(ISBLANK(DataInput!A55)=TRUE,"",Calculations!B54*DataInput!E55)</f>
        <v/>
      </c>
      <c r="D54" s="12" t="str">
        <f>IF(ISBLANK(DataInput!A55)=TRUE,"",10^-DataInput!B55*(A54+B54)/0.8)</f>
        <v/>
      </c>
      <c r="E54" s="13" t="str">
        <f>IF(ISBLANK(DataInput!A55)=TRUE,"",10^-DataInput!A55*A54/0.8)</f>
        <v/>
      </c>
      <c r="F54" s="17"/>
      <c r="G54" s="17"/>
      <c r="H54" s="17"/>
      <c r="I54" s="17"/>
      <c r="J54" s="17"/>
      <c r="K54" s="17"/>
      <c r="L54" s="17"/>
      <c r="M54" s="17"/>
      <c r="N54" s="17"/>
      <c r="O54" s="17"/>
      <c r="P54" s="17"/>
      <c r="Q54" s="17"/>
      <c r="R54" s="17"/>
      <c r="S54" s="17"/>
      <c r="T54" s="17"/>
    </row>
    <row r="55" spans="1:20" s="12" customFormat="1" ht="15.9" customHeight="1" x14ac:dyDescent="0.3">
      <c r="A55" s="11" t="str">
        <f>IF(ISBLANK(DataInput!$A56)=TRUE,"",DataInput!C56/1000)</f>
        <v/>
      </c>
      <c r="B55" s="12" t="str">
        <f>IF(ISBLANK(DataInput!$A56)=TRUE,"",DataInput!D56/1000)</f>
        <v/>
      </c>
      <c r="C55" s="12" t="str">
        <f>IF(ISBLANK(DataInput!A56)=TRUE,"",Calculations!B55*DataInput!E56)</f>
        <v/>
      </c>
      <c r="D55" s="12" t="str">
        <f>IF(ISBLANK(DataInput!A56)=TRUE,"",10^-DataInput!B56*(A55+B55)/0.8)</f>
        <v/>
      </c>
      <c r="E55" s="13" t="str">
        <f>IF(ISBLANK(DataInput!A56)=TRUE,"",10^-DataInput!A56*A55/0.8)</f>
        <v/>
      </c>
      <c r="F55" s="17"/>
      <c r="G55" s="17"/>
      <c r="H55" s="17"/>
      <c r="I55" s="17"/>
      <c r="J55" s="17"/>
      <c r="K55" s="17"/>
      <c r="L55" s="17"/>
      <c r="M55" s="17"/>
      <c r="N55" s="17"/>
      <c r="O55" s="17"/>
      <c r="P55" s="17"/>
      <c r="Q55" s="17"/>
      <c r="R55" s="17"/>
      <c r="S55" s="17"/>
      <c r="T55" s="17"/>
    </row>
    <row r="56" spans="1:20" s="12" customFormat="1" ht="15.9" customHeight="1" x14ac:dyDescent="0.3">
      <c r="A56" s="11" t="str">
        <f>IF(ISBLANK(DataInput!$A57)=TRUE,"",DataInput!C57/1000)</f>
        <v/>
      </c>
      <c r="B56" s="12" t="str">
        <f>IF(ISBLANK(DataInput!$A57)=TRUE,"",DataInput!D57/1000)</f>
        <v/>
      </c>
      <c r="C56" s="12" t="str">
        <f>IF(ISBLANK(DataInput!A57)=TRUE,"",Calculations!B56*DataInput!E57)</f>
        <v/>
      </c>
      <c r="D56" s="12" t="str">
        <f>IF(ISBLANK(DataInput!A57)=TRUE,"",10^-DataInput!B57*(A56+B56)/0.8)</f>
        <v/>
      </c>
      <c r="E56" s="13" t="str">
        <f>IF(ISBLANK(DataInput!A57)=TRUE,"",10^-DataInput!A57*A56/0.8)</f>
        <v/>
      </c>
      <c r="F56" s="17"/>
      <c r="G56" s="17"/>
      <c r="H56" s="17"/>
      <c r="I56" s="17"/>
      <c r="J56" s="17"/>
      <c r="K56" s="17"/>
      <c r="L56" s="17"/>
      <c r="M56" s="17"/>
      <c r="N56" s="17"/>
      <c r="O56" s="17"/>
      <c r="P56" s="17"/>
      <c r="Q56" s="17"/>
      <c r="R56" s="17"/>
      <c r="S56" s="17"/>
      <c r="T56" s="17"/>
    </row>
    <row r="57" spans="1:20" s="12" customFormat="1" ht="15.9" customHeight="1" x14ac:dyDescent="0.3">
      <c r="A57" s="11" t="str">
        <f>IF(ISBLANK(DataInput!$A58)=TRUE,"",DataInput!C58/1000)</f>
        <v/>
      </c>
      <c r="B57" s="12" t="str">
        <f>IF(ISBLANK(DataInput!$A58)=TRUE,"",DataInput!D58/1000)</f>
        <v/>
      </c>
      <c r="C57" s="12" t="str">
        <f>IF(ISBLANK(DataInput!A58)=TRUE,"",Calculations!B57*DataInput!E58)</f>
        <v/>
      </c>
      <c r="D57" s="12" t="str">
        <f>IF(ISBLANK(DataInput!A58)=TRUE,"",10^-DataInput!B58*(A57+B57)/0.8)</f>
        <v/>
      </c>
      <c r="E57" s="13" t="str">
        <f>IF(ISBLANK(DataInput!A58)=TRUE,"",10^-DataInput!A58*A57/0.8)</f>
        <v/>
      </c>
      <c r="F57" s="17"/>
      <c r="G57" s="17"/>
      <c r="H57" s="17"/>
      <c r="I57" s="17"/>
      <c r="J57" s="17"/>
      <c r="K57" s="17"/>
      <c r="L57" s="17"/>
      <c r="M57" s="17"/>
      <c r="N57" s="17"/>
      <c r="O57" s="17"/>
      <c r="P57" s="17"/>
      <c r="Q57" s="17"/>
      <c r="R57" s="17"/>
      <c r="S57" s="17"/>
      <c r="T57" s="17"/>
    </row>
    <row r="58" spans="1:20" s="12" customFormat="1" ht="15.9" customHeight="1" x14ac:dyDescent="0.3">
      <c r="A58" s="11" t="str">
        <f>IF(ISBLANK(DataInput!$A59)=TRUE,"",DataInput!C59/1000)</f>
        <v/>
      </c>
      <c r="B58" s="12" t="str">
        <f>IF(ISBLANK(DataInput!$A59)=TRUE,"",DataInput!D59/1000)</f>
        <v/>
      </c>
      <c r="C58" s="12" t="str">
        <f>IF(ISBLANK(DataInput!A59)=TRUE,"",Calculations!B58*DataInput!E59)</f>
        <v/>
      </c>
      <c r="D58" s="12" t="str">
        <f>IF(ISBLANK(DataInput!A59)=TRUE,"",10^-DataInput!B59*(A58+B58)/0.8)</f>
        <v/>
      </c>
      <c r="E58" s="13" t="str">
        <f>IF(ISBLANK(DataInput!A59)=TRUE,"",10^-DataInput!A59*A58/0.8)</f>
        <v/>
      </c>
      <c r="F58" s="17"/>
      <c r="G58" s="17"/>
      <c r="H58" s="17"/>
      <c r="I58" s="17"/>
      <c r="J58" s="17"/>
      <c r="K58" s="17"/>
      <c r="L58" s="17"/>
      <c r="M58" s="17"/>
      <c r="N58" s="17"/>
      <c r="O58" s="17"/>
      <c r="P58" s="17"/>
      <c r="Q58" s="17"/>
      <c r="R58" s="17"/>
      <c r="S58" s="17"/>
      <c r="T58" s="17"/>
    </row>
    <row r="59" spans="1:20" s="12" customFormat="1" ht="15.9" customHeight="1" x14ac:dyDescent="0.3">
      <c r="A59" s="11" t="str">
        <f>IF(ISBLANK(DataInput!$A60)=TRUE,"",DataInput!C60/1000)</f>
        <v/>
      </c>
      <c r="B59" s="12" t="str">
        <f>IF(ISBLANK(DataInput!$A60)=TRUE,"",DataInput!D60/1000)</f>
        <v/>
      </c>
      <c r="C59" s="12" t="str">
        <f>IF(ISBLANK(DataInput!A60)=TRUE,"",Calculations!B59*DataInput!E60)</f>
        <v/>
      </c>
      <c r="D59" s="12" t="str">
        <f>IF(ISBLANK(DataInput!A60)=TRUE,"",10^-DataInput!B60*(A59+B59)/0.8)</f>
        <v/>
      </c>
      <c r="E59" s="13" t="str">
        <f>IF(ISBLANK(DataInput!A60)=TRUE,"",10^-DataInput!A60*A59/0.8)</f>
        <v/>
      </c>
      <c r="F59" s="17"/>
      <c r="G59" s="17"/>
      <c r="H59" s="17"/>
      <c r="I59" s="17"/>
      <c r="J59" s="17"/>
      <c r="K59" s="17"/>
      <c r="L59" s="17"/>
      <c r="M59" s="17"/>
      <c r="N59" s="17"/>
      <c r="O59" s="17"/>
      <c r="P59" s="17"/>
      <c r="Q59" s="17"/>
      <c r="R59" s="17"/>
      <c r="S59" s="17"/>
      <c r="T59" s="17"/>
    </row>
    <row r="60" spans="1:20" s="12" customFormat="1" ht="15.9" customHeight="1" x14ac:dyDescent="0.3">
      <c r="A60" s="11" t="str">
        <f>IF(ISBLANK(DataInput!$A61)=TRUE,"",DataInput!C61/1000)</f>
        <v/>
      </c>
      <c r="B60" s="12" t="str">
        <f>IF(ISBLANK(DataInput!$A61)=TRUE,"",DataInput!D61/1000)</f>
        <v/>
      </c>
      <c r="C60" s="12" t="str">
        <f>IF(ISBLANK(DataInput!A61)=TRUE,"",Calculations!B60*DataInput!E61)</f>
        <v/>
      </c>
      <c r="D60" s="12" t="str">
        <f>IF(ISBLANK(DataInput!A61)=TRUE,"",10^-DataInput!B61*(A60+B60)/0.8)</f>
        <v/>
      </c>
      <c r="E60" s="13" t="str">
        <f>IF(ISBLANK(DataInput!A61)=TRUE,"",10^-DataInput!A61*A60/0.8)</f>
        <v/>
      </c>
      <c r="F60" s="17"/>
      <c r="G60" s="17"/>
      <c r="H60" s="17"/>
      <c r="I60" s="17"/>
      <c r="J60" s="17"/>
      <c r="K60" s="17"/>
      <c r="L60" s="17"/>
      <c r="M60" s="17"/>
      <c r="N60" s="17"/>
      <c r="O60" s="17"/>
      <c r="P60" s="17"/>
      <c r="Q60" s="17"/>
      <c r="R60" s="17"/>
      <c r="S60" s="17"/>
      <c r="T60" s="17"/>
    </row>
    <row r="61" spans="1:20" s="12" customFormat="1" ht="15.9" customHeight="1" x14ac:dyDescent="0.3">
      <c r="A61" s="11" t="str">
        <f>IF(ISBLANK(DataInput!$A62)=TRUE,"",DataInput!C62/1000)</f>
        <v/>
      </c>
      <c r="B61" s="12" t="str">
        <f>IF(ISBLANK(DataInput!$A62)=TRUE,"",DataInput!D62/1000)</f>
        <v/>
      </c>
      <c r="C61" s="12" t="str">
        <f>IF(ISBLANK(DataInput!A62)=TRUE,"",Calculations!B61*DataInput!E62)</f>
        <v/>
      </c>
      <c r="D61" s="12" t="str">
        <f>IF(ISBLANK(DataInput!A62)=TRUE,"",10^-DataInput!B62*(A61+B61)/0.8)</f>
        <v/>
      </c>
      <c r="E61" s="13" t="str">
        <f>IF(ISBLANK(DataInput!A62)=TRUE,"",10^-DataInput!A62*A61/0.8)</f>
        <v/>
      </c>
      <c r="F61" s="17"/>
      <c r="G61" s="17"/>
      <c r="H61" s="17"/>
      <c r="I61" s="17"/>
      <c r="J61" s="17"/>
      <c r="K61" s="17"/>
      <c r="L61" s="17"/>
      <c r="M61" s="17"/>
      <c r="N61" s="17"/>
      <c r="O61" s="17"/>
      <c r="P61" s="17"/>
      <c r="Q61" s="17"/>
      <c r="R61" s="17"/>
      <c r="S61" s="17"/>
      <c r="T61" s="17"/>
    </row>
    <row r="62" spans="1:20" s="12" customFormat="1" ht="15.9" customHeight="1" x14ac:dyDescent="0.3">
      <c r="A62" s="11" t="str">
        <f>IF(ISBLANK(DataInput!$A63)=TRUE,"",DataInput!C63/1000)</f>
        <v/>
      </c>
      <c r="B62" s="12" t="str">
        <f>IF(ISBLANK(DataInput!$A63)=TRUE,"",DataInput!D63/1000)</f>
        <v/>
      </c>
      <c r="C62" s="12" t="str">
        <f>IF(ISBLANK(DataInput!A63)=TRUE,"",Calculations!B62*DataInput!E63)</f>
        <v/>
      </c>
      <c r="D62" s="12" t="str">
        <f>IF(ISBLANK(DataInput!A63)=TRUE,"",10^-DataInput!B63*(A62+B62)/0.8)</f>
        <v/>
      </c>
      <c r="E62" s="13" t="str">
        <f>IF(ISBLANK(DataInput!A63)=TRUE,"",10^-DataInput!A63*A62/0.8)</f>
        <v/>
      </c>
      <c r="F62" s="17"/>
      <c r="G62" s="17"/>
      <c r="H62" s="17"/>
      <c r="I62" s="17"/>
      <c r="J62" s="17"/>
      <c r="K62" s="17"/>
      <c r="L62" s="17"/>
      <c r="M62" s="17"/>
      <c r="N62" s="17"/>
      <c r="O62" s="17"/>
      <c r="P62" s="17"/>
      <c r="Q62" s="17"/>
      <c r="R62" s="17"/>
      <c r="S62" s="17"/>
      <c r="T62" s="17"/>
    </row>
    <row r="63" spans="1:20" s="12" customFormat="1" ht="15.9" customHeight="1" x14ac:dyDescent="0.3">
      <c r="A63" s="11" t="str">
        <f>IF(ISBLANK(DataInput!$A64)=TRUE,"",DataInput!C64/1000)</f>
        <v/>
      </c>
      <c r="B63" s="12" t="str">
        <f>IF(ISBLANK(DataInput!$A64)=TRUE,"",DataInput!D64/1000)</f>
        <v/>
      </c>
      <c r="C63" s="12" t="str">
        <f>IF(ISBLANK(DataInput!A64)=TRUE,"",Calculations!B63*DataInput!E64)</f>
        <v/>
      </c>
      <c r="D63" s="12" t="str">
        <f>IF(ISBLANK(DataInput!A64)=TRUE,"",10^-DataInput!B64*(A63+B63)/0.8)</f>
        <v/>
      </c>
      <c r="E63" s="13" t="str">
        <f>IF(ISBLANK(DataInput!A64)=TRUE,"",10^-DataInput!A64*A63/0.8)</f>
        <v/>
      </c>
      <c r="F63" s="17"/>
      <c r="G63" s="17"/>
      <c r="H63" s="17"/>
      <c r="I63" s="17"/>
      <c r="J63" s="17"/>
      <c r="K63" s="17"/>
      <c r="L63" s="17"/>
      <c r="M63" s="17"/>
      <c r="N63" s="17"/>
      <c r="O63" s="17"/>
      <c r="P63" s="17"/>
      <c r="Q63" s="17"/>
      <c r="R63" s="17"/>
      <c r="S63" s="17"/>
      <c r="T63" s="17"/>
    </row>
    <row r="64" spans="1:20" s="12" customFormat="1" ht="15.9" customHeight="1" x14ac:dyDescent="0.3">
      <c r="A64" s="11" t="str">
        <f>IF(ISBLANK(DataInput!$A65)=TRUE,"",DataInput!C65/1000)</f>
        <v/>
      </c>
      <c r="B64" s="12" t="str">
        <f>IF(ISBLANK(DataInput!$A65)=TRUE,"",DataInput!D65/1000)</f>
        <v/>
      </c>
      <c r="C64" s="12" t="str">
        <f>IF(ISBLANK(DataInput!A65)=TRUE,"",Calculations!B64*DataInput!E65)</f>
        <v/>
      </c>
      <c r="D64" s="12" t="str">
        <f>IF(ISBLANK(DataInput!A65)=TRUE,"",10^-DataInput!B65*(A64+B64)/0.8)</f>
        <v/>
      </c>
      <c r="E64" s="13" t="str">
        <f>IF(ISBLANK(DataInput!A65)=TRUE,"",10^-DataInput!A65*A64/0.8)</f>
        <v/>
      </c>
      <c r="F64" s="17"/>
      <c r="G64" s="17"/>
      <c r="H64" s="17"/>
      <c r="I64" s="17"/>
      <c r="J64" s="17"/>
      <c r="K64" s="17"/>
      <c r="L64" s="17"/>
      <c r="M64" s="17"/>
      <c r="N64" s="17"/>
      <c r="O64" s="17"/>
      <c r="P64" s="17"/>
      <c r="Q64" s="17"/>
      <c r="R64" s="17"/>
      <c r="S64" s="17"/>
      <c r="T64" s="17"/>
    </row>
    <row r="65" spans="1:20" s="12" customFormat="1" ht="15.9" customHeight="1" x14ac:dyDescent="0.3">
      <c r="A65" s="11" t="str">
        <f>IF(ISBLANK(DataInput!$A66)=TRUE,"",DataInput!C66/1000)</f>
        <v/>
      </c>
      <c r="B65" s="12" t="str">
        <f>IF(ISBLANK(DataInput!$A66)=TRUE,"",DataInput!D66/1000)</f>
        <v/>
      </c>
      <c r="C65" s="12" t="str">
        <f>IF(ISBLANK(DataInput!A66)=TRUE,"",Calculations!B65*DataInput!E66)</f>
        <v/>
      </c>
      <c r="D65" s="12" t="str">
        <f>IF(ISBLANK(DataInput!A66)=TRUE,"",10^-DataInput!B66*(A65+B65)/0.8)</f>
        <v/>
      </c>
      <c r="E65" s="13" t="str">
        <f>IF(ISBLANK(DataInput!A66)=TRUE,"",10^-DataInput!A66*A65/0.8)</f>
        <v/>
      </c>
      <c r="F65" s="17"/>
      <c r="G65" s="17"/>
      <c r="H65" s="17"/>
      <c r="I65" s="17"/>
      <c r="J65" s="17"/>
      <c r="K65" s="17"/>
      <c r="L65" s="17"/>
      <c r="M65" s="17"/>
      <c r="N65" s="17"/>
      <c r="O65" s="17"/>
      <c r="P65" s="17"/>
      <c r="Q65" s="17"/>
      <c r="R65" s="17"/>
      <c r="S65" s="17"/>
      <c r="T65" s="17"/>
    </row>
    <row r="66" spans="1:20" s="12" customFormat="1" ht="15.9" customHeight="1" x14ac:dyDescent="0.3">
      <c r="A66" s="11" t="str">
        <f>IF(ISBLANK(DataInput!$A67)=TRUE,"",DataInput!C67/1000)</f>
        <v/>
      </c>
      <c r="B66" s="12" t="str">
        <f>IF(ISBLANK(DataInput!$A67)=TRUE,"",DataInput!D67/1000)</f>
        <v/>
      </c>
      <c r="C66" s="12" t="str">
        <f>IF(ISBLANK(DataInput!A67)=TRUE,"",Calculations!B66*DataInput!E67)</f>
        <v/>
      </c>
      <c r="D66" s="12" t="str">
        <f>IF(ISBLANK(DataInput!A67)=TRUE,"",10^-DataInput!B67*(A66+B66)/0.8)</f>
        <v/>
      </c>
      <c r="E66" s="13" t="str">
        <f>IF(ISBLANK(DataInput!A67)=TRUE,"",10^-DataInput!A67*A66/0.8)</f>
        <v/>
      </c>
      <c r="F66" s="17"/>
      <c r="G66" s="17"/>
      <c r="H66" s="17"/>
      <c r="I66" s="17"/>
      <c r="J66" s="17"/>
      <c r="K66" s="17"/>
      <c r="L66" s="17"/>
      <c r="M66" s="17"/>
      <c r="N66" s="17"/>
      <c r="O66" s="17"/>
      <c r="P66" s="17"/>
      <c r="Q66" s="17"/>
      <c r="R66" s="17"/>
      <c r="S66" s="17"/>
      <c r="T66" s="17"/>
    </row>
    <row r="67" spans="1:20" s="12" customFormat="1" ht="15.9" customHeight="1" x14ac:dyDescent="0.3">
      <c r="A67" s="11" t="str">
        <f>IF(ISBLANK(DataInput!$A68)=TRUE,"",DataInput!C68/1000)</f>
        <v/>
      </c>
      <c r="B67" s="12" t="str">
        <f>IF(ISBLANK(DataInput!$A68)=TRUE,"",DataInput!D68/1000)</f>
        <v/>
      </c>
      <c r="C67" s="12" t="str">
        <f>IF(ISBLANK(DataInput!A68)=TRUE,"",Calculations!B67*DataInput!E68)</f>
        <v/>
      </c>
      <c r="D67" s="12" t="str">
        <f>IF(ISBLANK(DataInput!A68)=TRUE,"",10^-DataInput!B68*(A67+B67)/0.8)</f>
        <v/>
      </c>
      <c r="E67" s="13" t="str">
        <f>IF(ISBLANK(DataInput!A68)=TRUE,"",10^-DataInput!A68*A67/0.8)</f>
        <v/>
      </c>
      <c r="F67" s="17"/>
      <c r="G67" s="17"/>
      <c r="H67" s="17"/>
      <c r="I67" s="17"/>
      <c r="J67" s="17"/>
      <c r="K67" s="17"/>
      <c r="L67" s="17"/>
      <c r="M67" s="17"/>
      <c r="N67" s="17"/>
      <c r="O67" s="17"/>
      <c r="P67" s="17"/>
      <c r="Q67" s="17"/>
      <c r="R67" s="17"/>
      <c r="S67" s="17"/>
      <c r="T67" s="17"/>
    </row>
    <row r="68" spans="1:20" s="12" customFormat="1" ht="15.9" customHeight="1" x14ac:dyDescent="0.3">
      <c r="A68" s="11" t="str">
        <f>IF(ISBLANK(DataInput!$A69)=TRUE,"",DataInput!C69/1000)</f>
        <v/>
      </c>
      <c r="B68" s="12" t="str">
        <f>IF(ISBLANK(DataInput!$A69)=TRUE,"",DataInput!D69/1000)</f>
        <v/>
      </c>
      <c r="C68" s="12" t="str">
        <f>IF(ISBLANK(DataInput!A69)=TRUE,"",Calculations!B68*DataInput!E69)</f>
        <v/>
      </c>
      <c r="D68" s="12" t="str">
        <f>IF(ISBLANK(DataInput!A69)=TRUE,"",10^-DataInput!B69*(A68+B68)/0.8)</f>
        <v/>
      </c>
      <c r="E68" s="13" t="str">
        <f>IF(ISBLANK(DataInput!A69)=TRUE,"",10^-DataInput!A69*A68/0.8)</f>
        <v/>
      </c>
      <c r="F68" s="17"/>
      <c r="G68" s="17"/>
      <c r="H68" s="17"/>
      <c r="I68" s="17"/>
      <c r="J68" s="17"/>
      <c r="K68" s="17"/>
      <c r="L68" s="17"/>
      <c r="M68" s="17"/>
      <c r="N68" s="17"/>
      <c r="O68" s="17"/>
      <c r="P68" s="17"/>
      <c r="Q68" s="17"/>
      <c r="R68" s="17"/>
      <c r="S68" s="17"/>
      <c r="T68" s="17"/>
    </row>
    <row r="69" spans="1:20" s="12" customFormat="1" ht="15.9" customHeight="1" x14ac:dyDescent="0.3">
      <c r="A69" s="11" t="str">
        <f>IF(ISBLANK(DataInput!$A70)=TRUE,"",DataInput!C70/1000)</f>
        <v/>
      </c>
      <c r="B69" s="12" t="str">
        <f>IF(ISBLANK(DataInput!$A70)=TRUE,"",DataInput!D70/1000)</f>
        <v/>
      </c>
      <c r="C69" s="12" t="str">
        <f>IF(ISBLANK(DataInput!A70)=TRUE,"",Calculations!B69*DataInput!E70)</f>
        <v/>
      </c>
      <c r="D69" s="12" t="str">
        <f>IF(ISBLANK(DataInput!A70)=TRUE,"",10^-DataInput!B70*(A69+B69)/0.8)</f>
        <v/>
      </c>
      <c r="E69" s="13" t="str">
        <f>IF(ISBLANK(DataInput!A70)=TRUE,"",10^-DataInput!A70*A69/0.8)</f>
        <v/>
      </c>
      <c r="F69" s="17"/>
      <c r="G69" s="17"/>
      <c r="H69" s="17"/>
      <c r="I69" s="17"/>
      <c r="J69" s="17"/>
      <c r="K69" s="17"/>
      <c r="L69" s="17"/>
      <c r="M69" s="17"/>
      <c r="N69" s="17"/>
      <c r="O69" s="17"/>
      <c r="P69" s="17"/>
      <c r="Q69" s="17"/>
      <c r="R69" s="17"/>
      <c r="S69" s="17"/>
      <c r="T69" s="17"/>
    </row>
    <row r="70" spans="1:20" s="12" customFormat="1" ht="15.9" customHeight="1" x14ac:dyDescent="0.3">
      <c r="A70" s="11" t="str">
        <f>IF(ISBLANK(DataInput!$A71)=TRUE,"",DataInput!C71/1000)</f>
        <v/>
      </c>
      <c r="B70" s="12" t="str">
        <f>IF(ISBLANK(DataInput!$A71)=TRUE,"",DataInput!D71/1000)</f>
        <v/>
      </c>
      <c r="C70" s="12" t="str">
        <f>IF(ISBLANK(DataInput!A71)=TRUE,"",Calculations!B70*DataInput!E71)</f>
        <v/>
      </c>
      <c r="D70" s="12" t="str">
        <f>IF(ISBLANK(DataInput!A71)=TRUE,"",10^-DataInput!B71*(A70+B70)/0.8)</f>
        <v/>
      </c>
      <c r="E70" s="13" t="str">
        <f>IF(ISBLANK(DataInput!A71)=TRUE,"",10^-DataInput!A71*A70/0.8)</f>
        <v/>
      </c>
      <c r="F70" s="17"/>
      <c r="G70" s="17"/>
      <c r="H70" s="17"/>
      <c r="I70" s="17"/>
      <c r="J70" s="17"/>
      <c r="K70" s="17"/>
      <c r="L70" s="17"/>
      <c r="M70" s="17"/>
      <c r="N70" s="17"/>
      <c r="O70" s="17"/>
      <c r="P70" s="17"/>
      <c r="Q70" s="17"/>
      <c r="R70" s="17"/>
      <c r="S70" s="17"/>
      <c r="T70" s="17"/>
    </row>
    <row r="71" spans="1:20" s="12" customFormat="1" ht="15.9" customHeight="1" x14ac:dyDescent="0.3">
      <c r="A71" s="11" t="str">
        <f>IF(ISBLANK(DataInput!$A72)=TRUE,"",DataInput!C72/1000)</f>
        <v/>
      </c>
      <c r="B71" s="12" t="str">
        <f>IF(ISBLANK(DataInput!$A72)=TRUE,"",DataInput!D72/1000)</f>
        <v/>
      </c>
      <c r="C71" s="12" t="str">
        <f>IF(ISBLANK(DataInput!A72)=TRUE,"",Calculations!B71*DataInput!E72)</f>
        <v/>
      </c>
      <c r="D71" s="12" t="str">
        <f>IF(ISBLANK(DataInput!A72)=TRUE,"",10^-DataInput!B72*(A71+B71)/0.8)</f>
        <v/>
      </c>
      <c r="E71" s="13" t="str">
        <f>IF(ISBLANK(DataInput!A72)=TRUE,"",10^-DataInput!A72*A71/0.8)</f>
        <v/>
      </c>
      <c r="F71" s="17"/>
      <c r="G71" s="17"/>
      <c r="H71" s="17"/>
      <c r="I71" s="17"/>
      <c r="J71" s="17"/>
      <c r="K71" s="17"/>
      <c r="L71" s="17"/>
      <c r="M71" s="17"/>
      <c r="N71" s="17"/>
      <c r="O71" s="17"/>
      <c r="P71" s="17"/>
      <c r="Q71" s="17"/>
      <c r="R71" s="17"/>
      <c r="S71" s="17"/>
      <c r="T71" s="17"/>
    </row>
    <row r="72" spans="1:20" s="12" customFormat="1" ht="15.9" customHeight="1" x14ac:dyDescent="0.3">
      <c r="A72" s="11" t="str">
        <f>IF(ISBLANK(DataInput!$A73)=TRUE,"",DataInput!C73/1000)</f>
        <v/>
      </c>
      <c r="B72" s="12" t="str">
        <f>IF(ISBLANK(DataInput!$A73)=TRUE,"",DataInput!D73/1000)</f>
        <v/>
      </c>
      <c r="C72" s="12" t="str">
        <f>IF(ISBLANK(DataInput!A73)=TRUE,"",Calculations!B72*DataInput!E73)</f>
        <v/>
      </c>
      <c r="D72" s="12" t="str">
        <f>IF(ISBLANK(DataInput!A73)=TRUE,"",10^-DataInput!B73*(A72+B72)/0.8)</f>
        <v/>
      </c>
      <c r="E72" s="13" t="str">
        <f>IF(ISBLANK(DataInput!A73)=TRUE,"",10^-DataInput!A73*A72/0.8)</f>
        <v/>
      </c>
      <c r="F72" s="17"/>
      <c r="G72" s="17"/>
      <c r="H72" s="17"/>
      <c r="I72" s="17"/>
      <c r="J72" s="17"/>
      <c r="K72" s="17"/>
      <c r="L72" s="17"/>
      <c r="M72" s="17"/>
      <c r="N72" s="17"/>
      <c r="O72" s="17"/>
      <c r="P72" s="17"/>
      <c r="Q72" s="17"/>
      <c r="R72" s="17"/>
      <c r="S72" s="17"/>
      <c r="T72" s="17"/>
    </row>
    <row r="73" spans="1:20" s="12" customFormat="1" ht="15.9" customHeight="1" x14ac:dyDescent="0.3">
      <c r="A73" s="11" t="str">
        <f>IF(ISBLANK(DataInput!$A74)=TRUE,"",DataInput!C74/1000)</f>
        <v/>
      </c>
      <c r="B73" s="12" t="str">
        <f>IF(ISBLANK(DataInput!$A74)=TRUE,"",DataInput!D74/1000)</f>
        <v/>
      </c>
      <c r="C73" s="12" t="str">
        <f>IF(ISBLANK(DataInput!A74)=TRUE,"",Calculations!B73*DataInput!E74)</f>
        <v/>
      </c>
      <c r="D73" s="12" t="str">
        <f>IF(ISBLANK(DataInput!A74)=TRUE,"",10^-DataInput!B74*(A73+B73)/0.8)</f>
        <v/>
      </c>
      <c r="E73" s="13" t="str">
        <f>IF(ISBLANK(DataInput!A74)=TRUE,"",10^-DataInput!A74*A73/0.8)</f>
        <v/>
      </c>
      <c r="F73" s="17"/>
      <c r="G73" s="17"/>
      <c r="H73" s="17"/>
      <c r="I73" s="17"/>
      <c r="J73" s="17"/>
      <c r="K73" s="17"/>
      <c r="L73" s="17"/>
      <c r="M73" s="17"/>
      <c r="N73" s="17"/>
      <c r="O73" s="17"/>
      <c r="P73" s="17"/>
      <c r="Q73" s="17"/>
      <c r="R73" s="17"/>
      <c r="S73" s="17"/>
      <c r="T73" s="17"/>
    </row>
    <row r="74" spans="1:20" s="12" customFormat="1" ht="15.9" customHeight="1" x14ac:dyDescent="0.3">
      <c r="A74" s="11" t="str">
        <f>IF(ISBLANK(DataInput!$A75)=TRUE,"",DataInput!C75/1000)</f>
        <v/>
      </c>
      <c r="B74" s="12" t="str">
        <f>IF(ISBLANK(DataInput!$A75)=TRUE,"",DataInput!D75/1000)</f>
        <v/>
      </c>
      <c r="C74" s="12" t="str">
        <f>IF(ISBLANK(DataInput!A75)=TRUE,"",Calculations!B74*DataInput!E75)</f>
        <v/>
      </c>
      <c r="D74" s="12" t="str">
        <f>IF(ISBLANK(DataInput!A75)=TRUE,"",10^-DataInput!B75*(A74+B74)/0.8)</f>
        <v/>
      </c>
      <c r="E74" s="13" t="str">
        <f>IF(ISBLANK(DataInput!A75)=TRUE,"",10^-DataInput!A75*A74/0.8)</f>
        <v/>
      </c>
      <c r="F74" s="17"/>
      <c r="G74" s="17"/>
      <c r="H74" s="17"/>
      <c r="I74" s="17"/>
      <c r="J74" s="17"/>
      <c r="K74" s="17"/>
      <c r="L74" s="17"/>
      <c r="M74" s="17"/>
      <c r="N74" s="17"/>
      <c r="O74" s="17"/>
      <c r="P74" s="17"/>
      <c r="Q74" s="17"/>
      <c r="R74" s="17"/>
      <c r="S74" s="17"/>
      <c r="T74" s="17"/>
    </row>
    <row r="75" spans="1:20" s="12" customFormat="1" ht="15.9" customHeight="1" x14ac:dyDescent="0.3">
      <c r="A75" s="11" t="str">
        <f>IF(ISBLANK(DataInput!$A76)=TRUE,"",DataInput!C76/1000)</f>
        <v/>
      </c>
      <c r="B75" s="12" t="str">
        <f>IF(ISBLANK(DataInput!$A76)=TRUE,"",DataInput!D76/1000)</f>
        <v/>
      </c>
      <c r="C75" s="12" t="str">
        <f>IF(ISBLANK(DataInput!A76)=TRUE,"",Calculations!B75*DataInput!E76)</f>
        <v/>
      </c>
      <c r="D75" s="12" t="str">
        <f>IF(ISBLANK(DataInput!A76)=TRUE,"",10^-DataInput!B76*(A75+B75)/0.8)</f>
        <v/>
      </c>
      <c r="E75" s="13" t="str">
        <f>IF(ISBLANK(DataInput!A76)=TRUE,"",10^-DataInput!A76*A75/0.8)</f>
        <v/>
      </c>
      <c r="F75" s="17"/>
      <c r="G75" s="17"/>
      <c r="H75" s="17"/>
      <c r="I75" s="17"/>
      <c r="J75" s="17"/>
      <c r="K75" s="17"/>
      <c r="L75" s="17"/>
      <c r="M75" s="17"/>
      <c r="N75" s="17"/>
      <c r="O75" s="17"/>
      <c r="P75" s="17"/>
      <c r="Q75" s="17"/>
      <c r="R75" s="17"/>
      <c r="S75" s="17"/>
      <c r="T75" s="17"/>
    </row>
    <row r="76" spans="1:20" s="12" customFormat="1" ht="15.9" customHeight="1" x14ac:dyDescent="0.3">
      <c r="A76" s="11" t="str">
        <f>IF(ISBLANK(DataInput!$A77)=TRUE,"",DataInput!C77/1000)</f>
        <v/>
      </c>
      <c r="B76" s="12" t="str">
        <f>IF(ISBLANK(DataInput!$A77)=TRUE,"",DataInput!D77/1000)</f>
        <v/>
      </c>
      <c r="C76" s="12" t="str">
        <f>IF(ISBLANK(DataInput!A77)=TRUE,"",Calculations!B76*DataInput!E77)</f>
        <v/>
      </c>
      <c r="D76" s="12" t="str">
        <f>IF(ISBLANK(DataInput!A77)=TRUE,"",10^-DataInput!B77*(A76+B76)/0.8)</f>
        <v/>
      </c>
      <c r="E76" s="13" t="str">
        <f>IF(ISBLANK(DataInput!A77)=TRUE,"",10^-DataInput!A77*A76/0.8)</f>
        <v/>
      </c>
      <c r="F76" s="17"/>
      <c r="G76" s="17"/>
      <c r="H76" s="17"/>
      <c r="I76" s="17"/>
      <c r="J76" s="17"/>
      <c r="K76" s="17"/>
      <c r="L76" s="17"/>
      <c r="M76" s="17"/>
      <c r="N76" s="17"/>
      <c r="O76" s="17"/>
      <c r="P76" s="17"/>
      <c r="Q76" s="17"/>
      <c r="R76" s="17"/>
      <c r="S76" s="17"/>
      <c r="T76" s="17"/>
    </row>
    <row r="77" spans="1:20" s="12" customFormat="1" ht="15.9" customHeight="1" x14ac:dyDescent="0.3">
      <c r="A77" s="11" t="str">
        <f>IF(ISBLANK(DataInput!$A78)=TRUE,"",DataInput!C78/1000)</f>
        <v/>
      </c>
      <c r="B77" s="12" t="str">
        <f>IF(ISBLANK(DataInput!$A78)=TRUE,"",DataInput!D78/1000)</f>
        <v/>
      </c>
      <c r="C77" s="12" t="str">
        <f>IF(ISBLANK(DataInput!A78)=TRUE,"",Calculations!B77*DataInput!E78)</f>
        <v/>
      </c>
      <c r="D77" s="12" t="str">
        <f>IF(ISBLANK(DataInput!A78)=TRUE,"",10^-DataInput!B78*(A77+B77)/0.8)</f>
        <v/>
      </c>
      <c r="E77" s="13" t="str">
        <f>IF(ISBLANK(DataInput!A78)=TRUE,"",10^-DataInput!A78*A77/0.8)</f>
        <v/>
      </c>
      <c r="F77" s="17"/>
      <c r="G77" s="17"/>
      <c r="H77" s="17"/>
      <c r="I77" s="17"/>
      <c r="J77" s="17"/>
      <c r="K77" s="17"/>
      <c r="L77" s="17"/>
      <c r="M77" s="17"/>
      <c r="N77" s="17"/>
      <c r="O77" s="17"/>
      <c r="P77" s="17"/>
      <c r="Q77" s="17"/>
      <c r="R77" s="17"/>
      <c r="S77" s="17"/>
      <c r="T77" s="17"/>
    </row>
    <row r="78" spans="1:20" s="12" customFormat="1" ht="15.9" customHeight="1" x14ac:dyDescent="0.3">
      <c r="A78" s="11" t="str">
        <f>IF(ISBLANK(DataInput!$A79)=TRUE,"",DataInput!C79/1000)</f>
        <v/>
      </c>
      <c r="B78" s="12" t="str">
        <f>IF(ISBLANK(DataInput!$A79)=TRUE,"",DataInput!D79/1000)</f>
        <v/>
      </c>
      <c r="C78" s="12" t="str">
        <f>IF(ISBLANK(DataInput!A79)=TRUE,"",Calculations!B78*DataInput!E79)</f>
        <v/>
      </c>
      <c r="D78" s="12" t="str">
        <f>IF(ISBLANK(DataInput!A79)=TRUE,"",10^-DataInput!B79*(A78+B78)/0.8)</f>
        <v/>
      </c>
      <c r="E78" s="13" t="str">
        <f>IF(ISBLANK(DataInput!A79)=TRUE,"",10^-DataInput!A79*A78/0.8)</f>
        <v/>
      </c>
      <c r="F78" s="17"/>
      <c r="G78" s="17"/>
      <c r="H78" s="17"/>
      <c r="I78" s="17"/>
      <c r="J78" s="17"/>
      <c r="K78" s="17"/>
      <c r="L78" s="17"/>
      <c r="M78" s="17"/>
      <c r="N78" s="17"/>
      <c r="O78" s="17"/>
      <c r="P78" s="17"/>
      <c r="Q78" s="17"/>
      <c r="R78" s="17"/>
      <c r="S78" s="17"/>
      <c r="T78" s="17"/>
    </row>
    <row r="79" spans="1:20" s="12" customFormat="1" ht="15.9" customHeight="1" x14ac:dyDescent="0.3">
      <c r="A79" s="11" t="str">
        <f>IF(ISBLANK(DataInput!$A80)=TRUE,"",DataInput!C80/1000)</f>
        <v/>
      </c>
      <c r="B79" s="12" t="str">
        <f>IF(ISBLANK(DataInput!$A80)=TRUE,"",DataInput!D80/1000)</f>
        <v/>
      </c>
      <c r="C79" s="12" t="str">
        <f>IF(ISBLANK(DataInput!A80)=TRUE,"",Calculations!B79*DataInput!E80)</f>
        <v/>
      </c>
      <c r="D79" s="12" t="str">
        <f>IF(ISBLANK(DataInput!A80)=TRUE,"",10^-DataInput!B80*(A79+B79)/0.8)</f>
        <v/>
      </c>
      <c r="E79" s="13" t="str">
        <f>IF(ISBLANK(DataInput!A80)=TRUE,"",10^-DataInput!A80*A79/0.8)</f>
        <v/>
      </c>
      <c r="F79" s="17"/>
      <c r="G79" s="17"/>
      <c r="H79" s="17"/>
      <c r="I79" s="17"/>
      <c r="J79" s="17"/>
      <c r="K79" s="17"/>
      <c r="L79" s="17"/>
      <c r="M79" s="17"/>
      <c r="N79" s="17"/>
      <c r="O79" s="17"/>
      <c r="P79" s="17"/>
      <c r="Q79" s="17"/>
      <c r="R79" s="17"/>
      <c r="S79" s="17"/>
      <c r="T79" s="17"/>
    </row>
    <row r="80" spans="1:20" s="12" customFormat="1" ht="15.9" customHeight="1" x14ac:dyDescent="0.3">
      <c r="A80" s="11" t="str">
        <f>IF(ISBLANK(DataInput!$A81)=TRUE,"",DataInput!C81/1000)</f>
        <v/>
      </c>
      <c r="B80" s="12" t="str">
        <f>IF(ISBLANK(DataInput!$A81)=TRUE,"",DataInput!D81/1000)</f>
        <v/>
      </c>
      <c r="C80" s="12" t="str">
        <f>IF(ISBLANK(DataInput!A81)=TRUE,"",Calculations!B80*DataInput!E81)</f>
        <v/>
      </c>
      <c r="D80" s="12" t="str">
        <f>IF(ISBLANK(DataInput!A81)=TRUE,"",10^-DataInput!B81*(A80+B80)/0.8)</f>
        <v/>
      </c>
      <c r="E80" s="13" t="str">
        <f>IF(ISBLANK(DataInput!A81)=TRUE,"",10^-DataInput!A81*A80/0.8)</f>
        <v/>
      </c>
      <c r="F80" s="17"/>
      <c r="G80" s="17"/>
      <c r="H80" s="17"/>
      <c r="I80" s="17"/>
      <c r="J80" s="17"/>
      <c r="K80" s="17"/>
      <c r="L80" s="17"/>
      <c r="M80" s="17"/>
      <c r="N80" s="17"/>
      <c r="O80" s="17"/>
      <c r="P80" s="17"/>
      <c r="Q80" s="17"/>
      <c r="R80" s="17"/>
      <c r="S80" s="17"/>
      <c r="T80" s="17"/>
    </row>
    <row r="81" spans="1:20" s="12" customFormat="1" ht="15.9" customHeight="1" x14ac:dyDescent="0.3">
      <c r="A81" s="11" t="str">
        <f>IF(ISBLANK(DataInput!$A82)=TRUE,"",DataInput!C82/1000)</f>
        <v/>
      </c>
      <c r="B81" s="12" t="str">
        <f>IF(ISBLANK(DataInput!$A82)=TRUE,"",DataInput!D82/1000)</f>
        <v/>
      </c>
      <c r="C81" s="12" t="str">
        <f>IF(ISBLANK(DataInput!A82)=TRUE,"",Calculations!B81*DataInput!E82)</f>
        <v/>
      </c>
      <c r="D81" s="12" t="str">
        <f>IF(ISBLANK(DataInput!A82)=TRUE,"",10^-DataInput!B82*(A81+B81)/0.8)</f>
        <v/>
      </c>
      <c r="E81" s="13" t="str">
        <f>IF(ISBLANK(DataInput!A82)=TRUE,"",10^-DataInput!A82*A81/0.8)</f>
        <v/>
      </c>
      <c r="F81" s="17"/>
      <c r="G81" s="17"/>
      <c r="H81" s="17"/>
      <c r="I81" s="17"/>
      <c r="J81" s="17"/>
      <c r="K81" s="17"/>
      <c r="L81" s="17"/>
      <c r="M81" s="17"/>
      <c r="N81" s="17"/>
      <c r="O81" s="17"/>
      <c r="P81" s="17"/>
      <c r="Q81" s="17"/>
      <c r="R81" s="17"/>
      <c r="S81" s="17"/>
      <c r="T81" s="17"/>
    </row>
    <row r="82" spans="1:20" s="12" customFormat="1" ht="15.9" customHeight="1" x14ac:dyDescent="0.3">
      <c r="A82" s="11" t="str">
        <f>IF(ISBLANK(DataInput!$A83)=TRUE,"",DataInput!C83/1000)</f>
        <v/>
      </c>
      <c r="B82" s="12" t="str">
        <f>IF(ISBLANK(DataInput!$A83)=TRUE,"",DataInput!D83/1000)</f>
        <v/>
      </c>
      <c r="C82" s="12" t="str">
        <f>IF(ISBLANK(DataInput!A83)=TRUE,"",Calculations!B82*DataInput!E83)</f>
        <v/>
      </c>
      <c r="D82" s="12" t="str">
        <f>IF(ISBLANK(DataInput!A83)=TRUE,"",10^-DataInput!B83*(A82+B82)/0.8)</f>
        <v/>
      </c>
      <c r="E82" s="13" t="str">
        <f>IF(ISBLANK(DataInput!A83)=TRUE,"",10^-DataInput!A83*A82/0.8)</f>
        <v/>
      </c>
      <c r="F82" s="17"/>
      <c r="G82" s="17"/>
      <c r="H82" s="17"/>
      <c r="I82" s="17"/>
      <c r="J82" s="17"/>
      <c r="K82" s="17"/>
      <c r="L82" s="17"/>
      <c r="M82" s="17"/>
      <c r="N82" s="17"/>
      <c r="O82" s="17"/>
      <c r="P82" s="17"/>
      <c r="Q82" s="17"/>
      <c r="R82" s="17"/>
      <c r="S82" s="17"/>
      <c r="T82" s="17"/>
    </row>
    <row r="83" spans="1:20" s="12" customFormat="1" ht="15.9" customHeight="1" x14ac:dyDescent="0.3">
      <c r="A83" s="11" t="str">
        <f>IF(ISBLANK(DataInput!$A84)=TRUE,"",DataInput!C84/1000)</f>
        <v/>
      </c>
      <c r="B83" s="12" t="str">
        <f>IF(ISBLANK(DataInput!$A84)=TRUE,"",DataInput!D84/1000)</f>
        <v/>
      </c>
      <c r="C83" s="12" t="str">
        <f>IF(ISBLANK(DataInput!A84)=TRUE,"",Calculations!B83*DataInput!E84)</f>
        <v/>
      </c>
      <c r="D83" s="12" t="str">
        <f>IF(ISBLANK(DataInput!A84)=TRUE,"",10^-DataInput!B84*(A83+B83)/0.8)</f>
        <v/>
      </c>
      <c r="E83" s="13" t="str">
        <f>IF(ISBLANK(DataInput!A84)=TRUE,"",10^-DataInput!A84*A83/0.8)</f>
        <v/>
      </c>
      <c r="F83" s="17"/>
      <c r="G83" s="17"/>
      <c r="H83" s="17"/>
      <c r="I83" s="17"/>
      <c r="J83" s="17"/>
      <c r="K83" s="17"/>
      <c r="L83" s="17"/>
      <c r="M83" s="17"/>
      <c r="N83" s="17"/>
      <c r="O83" s="17"/>
      <c r="P83" s="17"/>
      <c r="Q83" s="17"/>
      <c r="R83" s="17"/>
      <c r="S83" s="17"/>
      <c r="T83" s="17"/>
    </row>
    <row r="84" spans="1:20" s="12" customFormat="1" ht="15.9" customHeight="1" x14ac:dyDescent="0.3">
      <c r="A84" s="11" t="str">
        <f>IF(ISBLANK(DataInput!$A85)=TRUE,"",DataInput!C85/1000)</f>
        <v/>
      </c>
      <c r="B84" s="12" t="str">
        <f>IF(ISBLANK(DataInput!$A85)=TRUE,"",DataInput!D85/1000)</f>
        <v/>
      </c>
      <c r="C84" s="12" t="str">
        <f>IF(ISBLANK(DataInput!A85)=TRUE,"",Calculations!B84*DataInput!E85)</f>
        <v/>
      </c>
      <c r="D84" s="12" t="str">
        <f>IF(ISBLANK(DataInput!A85)=TRUE,"",10^-DataInput!B85*(A84+B84)/0.8)</f>
        <v/>
      </c>
      <c r="E84" s="13" t="str">
        <f>IF(ISBLANK(DataInput!A85)=TRUE,"",10^-DataInput!A85*A84/0.8)</f>
        <v/>
      </c>
      <c r="F84" s="17"/>
      <c r="G84" s="17"/>
      <c r="H84" s="17"/>
      <c r="I84" s="17"/>
      <c r="J84" s="17"/>
      <c r="K84" s="17"/>
      <c r="L84" s="17"/>
      <c r="M84" s="17"/>
      <c r="N84" s="17"/>
      <c r="O84" s="17"/>
      <c r="P84" s="17"/>
      <c r="Q84" s="17"/>
      <c r="R84" s="17"/>
      <c r="S84" s="17"/>
      <c r="T84" s="17"/>
    </row>
    <row r="85" spans="1:20" s="12" customFormat="1" ht="15.9" customHeight="1" x14ac:dyDescent="0.3">
      <c r="A85" s="11" t="str">
        <f>IF(ISBLANK(DataInput!$A86)=TRUE,"",DataInput!C86/1000)</f>
        <v/>
      </c>
      <c r="B85" s="12" t="str">
        <f>IF(ISBLANK(DataInput!$A86)=TRUE,"",DataInput!D86/1000)</f>
        <v/>
      </c>
      <c r="C85" s="12" t="str">
        <f>IF(ISBLANK(DataInput!A86)=TRUE,"",Calculations!B85*DataInput!E86)</f>
        <v/>
      </c>
      <c r="D85" s="12" t="str">
        <f>IF(ISBLANK(DataInput!A86)=TRUE,"",10^-DataInput!B86*(A85+B85)/0.8)</f>
        <v/>
      </c>
      <c r="E85" s="13" t="str">
        <f>IF(ISBLANK(DataInput!A86)=TRUE,"",10^-DataInput!A86*A85/0.8)</f>
        <v/>
      </c>
      <c r="F85" s="17"/>
      <c r="G85" s="17"/>
      <c r="H85" s="17"/>
      <c r="I85" s="17"/>
      <c r="J85" s="17"/>
      <c r="K85" s="17"/>
      <c r="L85" s="17"/>
      <c r="M85" s="17"/>
      <c r="N85" s="17"/>
      <c r="O85" s="17"/>
      <c r="P85" s="17"/>
      <c r="Q85" s="17"/>
      <c r="R85" s="17"/>
      <c r="S85" s="17"/>
      <c r="T85" s="17"/>
    </row>
    <row r="86" spans="1:20" s="12" customFormat="1" ht="15.9" customHeight="1" x14ac:dyDescent="0.3">
      <c r="A86" s="11" t="str">
        <f>IF(ISBLANK(DataInput!$A87)=TRUE,"",DataInput!C87/1000)</f>
        <v/>
      </c>
      <c r="B86" s="12" t="str">
        <f>IF(ISBLANK(DataInput!$A87)=TRUE,"",DataInput!D87/1000)</f>
        <v/>
      </c>
      <c r="C86" s="12" t="str">
        <f>IF(ISBLANK(DataInput!A87)=TRUE,"",Calculations!B86*DataInput!E87)</f>
        <v/>
      </c>
      <c r="D86" s="12" t="str">
        <f>IF(ISBLANK(DataInput!A87)=TRUE,"",10^-DataInput!B87*(A86+B86)/0.8)</f>
        <v/>
      </c>
      <c r="E86" s="13" t="str">
        <f>IF(ISBLANK(DataInput!A87)=TRUE,"",10^-DataInput!A87*A86/0.8)</f>
        <v/>
      </c>
      <c r="F86" s="17"/>
      <c r="G86" s="17"/>
      <c r="H86" s="17"/>
      <c r="I86" s="17"/>
      <c r="J86" s="17"/>
      <c r="K86" s="17"/>
      <c r="L86" s="17"/>
      <c r="M86" s="17"/>
      <c r="N86" s="17"/>
      <c r="O86" s="17"/>
      <c r="P86" s="17"/>
      <c r="Q86" s="17"/>
      <c r="R86" s="17"/>
      <c r="S86" s="17"/>
      <c r="T86" s="17"/>
    </row>
    <row r="87" spans="1:20" s="12" customFormat="1" ht="15.9" customHeight="1" x14ac:dyDescent="0.3">
      <c r="A87" s="11" t="str">
        <f>IF(ISBLANK(DataInput!$A88)=TRUE,"",DataInput!C88/1000)</f>
        <v/>
      </c>
      <c r="B87" s="12" t="str">
        <f>IF(ISBLANK(DataInput!$A88)=TRUE,"",DataInput!D88/1000)</f>
        <v/>
      </c>
      <c r="C87" s="12" t="str">
        <f>IF(ISBLANK(DataInput!A88)=TRUE,"",Calculations!B87*DataInput!E88)</f>
        <v/>
      </c>
      <c r="D87" s="12" t="str">
        <f>IF(ISBLANK(DataInput!A88)=TRUE,"",10^-DataInput!B88*(A87+B87)/0.8)</f>
        <v/>
      </c>
      <c r="E87" s="13" t="str">
        <f>IF(ISBLANK(DataInput!A88)=TRUE,"",10^-DataInput!A88*A87/0.8)</f>
        <v/>
      </c>
      <c r="F87" s="17"/>
      <c r="G87" s="17"/>
      <c r="H87" s="17"/>
      <c r="I87" s="17"/>
      <c r="J87" s="17"/>
      <c r="K87" s="17"/>
      <c r="L87" s="17"/>
      <c r="M87" s="17"/>
      <c r="N87" s="17"/>
      <c r="O87" s="17"/>
      <c r="P87" s="17"/>
      <c r="Q87" s="17"/>
      <c r="R87" s="17"/>
      <c r="S87" s="17"/>
      <c r="T87" s="17"/>
    </row>
    <row r="88" spans="1:20" s="12" customFormat="1" ht="15.9" customHeight="1" x14ac:dyDescent="0.3">
      <c r="A88" s="11" t="str">
        <f>IF(ISBLANK(DataInput!$A89)=TRUE,"",DataInput!C89/1000)</f>
        <v/>
      </c>
      <c r="B88" s="12" t="str">
        <f>IF(ISBLANK(DataInput!$A89)=TRUE,"",DataInput!D89/1000)</f>
        <v/>
      </c>
      <c r="C88" s="12" t="str">
        <f>IF(ISBLANK(DataInput!A89)=TRUE,"",Calculations!B88*DataInput!E89)</f>
        <v/>
      </c>
      <c r="D88" s="12" t="str">
        <f>IF(ISBLANK(DataInput!A89)=TRUE,"",10^-DataInput!B89*(A88+B88)/0.8)</f>
        <v/>
      </c>
      <c r="E88" s="13" t="str">
        <f>IF(ISBLANK(DataInput!A89)=TRUE,"",10^-DataInput!A89*A88/0.8)</f>
        <v/>
      </c>
      <c r="F88" s="17"/>
      <c r="G88" s="17"/>
      <c r="H88" s="17"/>
      <c r="I88" s="17"/>
      <c r="J88" s="17"/>
      <c r="K88" s="17"/>
      <c r="L88" s="17"/>
      <c r="M88" s="17"/>
      <c r="N88" s="17"/>
      <c r="O88" s="17"/>
      <c r="P88" s="17"/>
      <c r="Q88" s="17"/>
      <c r="R88" s="17"/>
      <c r="S88" s="17"/>
      <c r="T88" s="17"/>
    </row>
    <row r="89" spans="1:20" s="12" customFormat="1" ht="15.9" customHeight="1" x14ac:dyDescent="0.3">
      <c r="A89" s="11" t="str">
        <f>IF(ISBLANK(DataInput!$A90)=TRUE,"",DataInput!C90/1000)</f>
        <v/>
      </c>
      <c r="B89" s="12" t="str">
        <f>IF(ISBLANK(DataInput!$A90)=TRUE,"",DataInput!D90/1000)</f>
        <v/>
      </c>
      <c r="C89" s="12" t="str">
        <f>IF(ISBLANK(DataInput!A90)=TRUE,"",Calculations!B89*DataInput!E90)</f>
        <v/>
      </c>
      <c r="D89" s="12" t="str">
        <f>IF(ISBLANK(DataInput!A90)=TRUE,"",10^-DataInput!B90*(A89+B89)/0.8)</f>
        <v/>
      </c>
      <c r="E89" s="13" t="str">
        <f>IF(ISBLANK(DataInput!A90)=TRUE,"",10^-DataInput!A90*A89/0.8)</f>
        <v/>
      </c>
      <c r="F89" s="17"/>
      <c r="G89" s="17"/>
      <c r="H89" s="17"/>
      <c r="I89" s="17"/>
      <c r="J89" s="17"/>
      <c r="K89" s="17"/>
      <c r="L89" s="17"/>
      <c r="M89" s="17"/>
      <c r="N89" s="17"/>
      <c r="O89" s="17"/>
      <c r="P89" s="17"/>
      <c r="Q89" s="17"/>
      <c r="R89" s="17"/>
      <c r="S89" s="17"/>
      <c r="T89" s="17"/>
    </row>
    <row r="90" spans="1:20" s="12" customFormat="1" ht="15.9" customHeight="1" x14ac:dyDescent="0.3">
      <c r="A90" s="11" t="str">
        <f>IF(ISBLANK(DataInput!$A91)=TRUE,"",DataInput!C91/1000)</f>
        <v/>
      </c>
      <c r="B90" s="12" t="str">
        <f>IF(ISBLANK(DataInput!$A91)=TRUE,"",DataInput!D91/1000)</f>
        <v/>
      </c>
      <c r="C90" s="12" t="str">
        <f>IF(ISBLANK(DataInput!A91)=TRUE,"",Calculations!B90*DataInput!E91)</f>
        <v/>
      </c>
      <c r="D90" s="12" t="str">
        <f>IF(ISBLANK(DataInput!A91)=TRUE,"",10^-DataInput!B91*(A90+B90)/0.8)</f>
        <v/>
      </c>
      <c r="E90" s="13" t="str">
        <f>IF(ISBLANK(DataInput!A91)=TRUE,"",10^-DataInput!A91*A90/0.8)</f>
        <v/>
      </c>
      <c r="F90" s="17"/>
      <c r="G90" s="17"/>
      <c r="H90" s="17"/>
      <c r="I90" s="17"/>
      <c r="J90" s="17"/>
      <c r="K90" s="17"/>
      <c r="L90" s="17"/>
      <c r="M90" s="17"/>
      <c r="N90" s="17"/>
      <c r="O90" s="17"/>
      <c r="P90" s="17"/>
      <c r="Q90" s="17"/>
      <c r="R90" s="17"/>
      <c r="S90" s="17"/>
      <c r="T90" s="17"/>
    </row>
    <row r="91" spans="1:20" s="12" customFormat="1" ht="15.9" customHeight="1" x14ac:dyDescent="0.3">
      <c r="A91" s="11" t="str">
        <f>IF(ISBLANK(DataInput!$A92)=TRUE,"",DataInput!C92/1000)</f>
        <v/>
      </c>
      <c r="B91" s="12" t="str">
        <f>IF(ISBLANK(DataInput!$A92)=TRUE,"",DataInput!D92/1000)</f>
        <v/>
      </c>
      <c r="C91" s="12" t="str">
        <f>IF(ISBLANK(DataInput!A92)=TRUE,"",Calculations!B91*DataInput!E92)</f>
        <v/>
      </c>
      <c r="D91" s="12" t="str">
        <f>IF(ISBLANK(DataInput!A92)=TRUE,"",10^-DataInput!B92*(A91+B91)/0.8)</f>
        <v/>
      </c>
      <c r="E91" s="13" t="str">
        <f>IF(ISBLANK(DataInput!A92)=TRUE,"",10^-DataInput!A92*A91/0.8)</f>
        <v/>
      </c>
      <c r="F91" s="17"/>
      <c r="G91" s="17"/>
      <c r="H91" s="17"/>
      <c r="I91" s="17"/>
      <c r="J91" s="17"/>
      <c r="K91" s="17"/>
      <c r="L91" s="17"/>
      <c r="M91" s="17"/>
      <c r="N91" s="17"/>
      <c r="O91" s="17"/>
      <c r="P91" s="17"/>
      <c r="Q91" s="17"/>
      <c r="R91" s="17"/>
      <c r="S91" s="17"/>
      <c r="T91" s="17"/>
    </row>
    <row r="92" spans="1:20" s="12" customFormat="1" ht="15.9" customHeight="1" x14ac:dyDescent="0.3">
      <c r="A92" s="11" t="str">
        <f>IF(ISBLANK(DataInput!$A93)=TRUE,"",DataInput!C93/1000)</f>
        <v/>
      </c>
      <c r="B92" s="12" t="str">
        <f>IF(ISBLANK(DataInput!$A93)=TRUE,"",DataInput!D93/1000)</f>
        <v/>
      </c>
      <c r="C92" s="12" t="str">
        <f>IF(ISBLANK(DataInput!A93)=TRUE,"",Calculations!B92*DataInput!E93)</f>
        <v/>
      </c>
      <c r="D92" s="12" t="str">
        <f>IF(ISBLANK(DataInput!A93)=TRUE,"",10^-DataInput!B93*(A92+B92)/0.8)</f>
        <v/>
      </c>
      <c r="E92" s="13" t="str">
        <f>IF(ISBLANK(DataInput!A93)=TRUE,"",10^-DataInput!A93*A92/0.8)</f>
        <v/>
      </c>
      <c r="F92" s="17"/>
      <c r="G92" s="17"/>
      <c r="H92" s="17"/>
      <c r="I92" s="17"/>
      <c r="J92" s="17"/>
      <c r="K92" s="17"/>
      <c r="L92" s="17"/>
      <c r="M92" s="17"/>
      <c r="N92" s="17"/>
      <c r="O92" s="17"/>
      <c r="P92" s="17"/>
      <c r="Q92" s="17"/>
      <c r="R92" s="17"/>
      <c r="S92" s="17"/>
      <c r="T92" s="17"/>
    </row>
    <row r="93" spans="1:20" s="12" customFormat="1" ht="15.9" customHeight="1" x14ac:dyDescent="0.3">
      <c r="A93" s="11" t="str">
        <f>IF(ISBLANK(DataInput!$A94)=TRUE,"",DataInput!C94/1000)</f>
        <v/>
      </c>
      <c r="B93" s="12" t="str">
        <f>IF(ISBLANK(DataInput!$A94)=TRUE,"",DataInput!D94/1000)</f>
        <v/>
      </c>
      <c r="C93" s="12" t="str">
        <f>IF(ISBLANK(DataInput!A94)=TRUE,"",Calculations!B93*DataInput!E94)</f>
        <v/>
      </c>
      <c r="D93" s="12" t="str">
        <f>IF(ISBLANK(DataInput!A94)=TRUE,"",10^-DataInput!B94*(A93+B93)/0.8)</f>
        <v/>
      </c>
      <c r="E93" s="13" t="str">
        <f>IF(ISBLANK(DataInput!A94)=TRUE,"",10^-DataInput!A94*A93/0.8)</f>
        <v/>
      </c>
      <c r="F93" s="17"/>
      <c r="G93" s="17"/>
      <c r="H93" s="17"/>
      <c r="I93" s="17"/>
      <c r="J93" s="17"/>
      <c r="K93" s="17"/>
      <c r="L93" s="17"/>
      <c r="M93" s="17"/>
      <c r="N93" s="17"/>
      <c r="O93" s="17"/>
      <c r="P93" s="17"/>
      <c r="Q93" s="17"/>
      <c r="R93" s="17"/>
      <c r="S93" s="17"/>
      <c r="T93" s="17"/>
    </row>
    <row r="94" spans="1:20" s="12" customFormat="1" ht="15.9" customHeight="1" x14ac:dyDescent="0.3">
      <c r="A94" s="11" t="str">
        <f>IF(ISBLANK(DataInput!$A95)=TRUE,"",DataInput!C95/1000)</f>
        <v/>
      </c>
      <c r="B94" s="12" t="str">
        <f>IF(ISBLANK(DataInput!$A95)=TRUE,"",DataInput!D95/1000)</f>
        <v/>
      </c>
      <c r="C94" s="12" t="str">
        <f>IF(ISBLANK(DataInput!A95)=TRUE,"",Calculations!B94*DataInput!E95)</f>
        <v/>
      </c>
      <c r="D94" s="12" t="str">
        <f>IF(ISBLANK(DataInput!A95)=TRUE,"",10^-DataInput!B95*(A94+B94)/0.8)</f>
        <v/>
      </c>
      <c r="E94" s="13" t="str">
        <f>IF(ISBLANK(DataInput!A95)=TRUE,"",10^-DataInput!A95*A94/0.8)</f>
        <v/>
      </c>
      <c r="F94" s="17"/>
      <c r="G94" s="17"/>
      <c r="H94" s="17"/>
      <c r="I94" s="17"/>
      <c r="J94" s="17"/>
      <c r="K94" s="17"/>
      <c r="L94" s="17"/>
      <c r="M94" s="17"/>
      <c r="N94" s="17"/>
      <c r="O94" s="17"/>
      <c r="P94" s="17"/>
      <c r="Q94" s="17"/>
      <c r="R94" s="17"/>
      <c r="S94" s="17"/>
      <c r="T94" s="17"/>
    </row>
    <row r="95" spans="1:20" s="12" customFormat="1" ht="15.9" customHeight="1" x14ac:dyDescent="0.3">
      <c r="A95" s="11" t="str">
        <f>IF(ISBLANK(DataInput!$A96)=TRUE,"",DataInput!C96/1000)</f>
        <v/>
      </c>
      <c r="B95" s="12" t="str">
        <f>IF(ISBLANK(DataInput!$A96)=TRUE,"",DataInput!D96/1000)</f>
        <v/>
      </c>
      <c r="C95" s="12" t="str">
        <f>IF(ISBLANK(DataInput!A96)=TRUE,"",Calculations!B95*DataInput!E96)</f>
        <v/>
      </c>
      <c r="D95" s="12" t="str">
        <f>IF(ISBLANK(DataInput!A96)=TRUE,"",10^-DataInput!B96*(A95+B95)/0.8)</f>
        <v/>
      </c>
      <c r="E95" s="13" t="str">
        <f>IF(ISBLANK(DataInput!A96)=TRUE,"",10^-DataInput!A96*A95/0.8)</f>
        <v/>
      </c>
      <c r="F95" s="17"/>
      <c r="G95" s="17"/>
      <c r="H95" s="17"/>
      <c r="I95" s="17"/>
      <c r="J95" s="17"/>
      <c r="K95" s="17"/>
      <c r="L95" s="17"/>
      <c r="M95" s="17"/>
      <c r="N95" s="17"/>
      <c r="O95" s="17"/>
      <c r="P95" s="17"/>
      <c r="Q95" s="17"/>
      <c r="R95" s="17"/>
      <c r="S95" s="17"/>
      <c r="T95" s="17"/>
    </row>
    <row r="96" spans="1:20" s="12" customFormat="1" ht="15.9" customHeight="1" x14ac:dyDescent="0.3">
      <c r="A96" s="11" t="str">
        <f>IF(ISBLANK(DataInput!$A97)=TRUE,"",DataInput!C97/1000)</f>
        <v/>
      </c>
      <c r="B96" s="12" t="str">
        <f>IF(ISBLANK(DataInput!$A97)=TRUE,"",DataInput!D97/1000)</f>
        <v/>
      </c>
      <c r="C96" s="12" t="str">
        <f>IF(ISBLANK(DataInput!A97)=TRUE,"",Calculations!B96*DataInput!E97)</f>
        <v/>
      </c>
      <c r="D96" s="12" t="str">
        <f>IF(ISBLANK(DataInput!A97)=TRUE,"",10^-DataInput!B97*(A96+B96)/0.8)</f>
        <v/>
      </c>
      <c r="E96" s="13" t="str">
        <f>IF(ISBLANK(DataInput!A97)=TRUE,"",10^-DataInput!A97*A96/0.8)</f>
        <v/>
      </c>
      <c r="F96" s="17"/>
      <c r="G96" s="17"/>
      <c r="H96" s="17"/>
      <c r="I96" s="17"/>
      <c r="J96" s="17"/>
      <c r="K96" s="17"/>
      <c r="L96" s="17"/>
      <c r="M96" s="17"/>
      <c r="N96" s="17"/>
      <c r="O96" s="17"/>
      <c r="P96" s="17"/>
      <c r="Q96" s="17"/>
      <c r="R96" s="17"/>
      <c r="S96" s="17"/>
      <c r="T96" s="17"/>
    </row>
    <row r="97" spans="1:20" s="12" customFormat="1" ht="15.9" customHeight="1" x14ac:dyDescent="0.3">
      <c r="A97" s="11" t="str">
        <f>IF(ISBLANK(DataInput!$A98)=TRUE,"",DataInput!C98/1000)</f>
        <v/>
      </c>
      <c r="B97" s="12" t="str">
        <f>IF(ISBLANK(DataInput!$A98)=TRUE,"",DataInput!D98/1000)</f>
        <v/>
      </c>
      <c r="C97" s="12" t="str">
        <f>IF(ISBLANK(DataInput!A98)=TRUE,"",Calculations!B97*DataInput!E98)</f>
        <v/>
      </c>
      <c r="D97" s="12" t="str">
        <f>IF(ISBLANK(DataInput!A98)=TRUE,"",10^-DataInput!B98*(A97+B97)/0.8)</f>
        <v/>
      </c>
      <c r="E97" s="13" t="str">
        <f>IF(ISBLANK(DataInput!A98)=TRUE,"",10^-DataInput!A98*A97/0.8)</f>
        <v/>
      </c>
      <c r="F97" s="17"/>
      <c r="G97" s="17"/>
      <c r="H97" s="17"/>
      <c r="I97" s="17"/>
      <c r="J97" s="17"/>
      <c r="K97" s="17"/>
      <c r="L97" s="17"/>
      <c r="M97" s="17"/>
      <c r="N97" s="17"/>
      <c r="O97" s="17"/>
      <c r="P97" s="17"/>
      <c r="Q97" s="17"/>
      <c r="R97" s="17"/>
      <c r="S97" s="17"/>
      <c r="T97" s="17"/>
    </row>
    <row r="98" spans="1:20" s="12" customFormat="1" ht="15.9" customHeight="1" x14ac:dyDescent="0.3">
      <c r="A98" s="11" t="str">
        <f>IF(ISBLANK(DataInput!$A99)=TRUE,"",DataInput!C99/1000)</f>
        <v/>
      </c>
      <c r="B98" s="12" t="str">
        <f>IF(ISBLANK(DataInput!$A99)=TRUE,"",DataInput!D99/1000)</f>
        <v/>
      </c>
      <c r="C98" s="12" t="str">
        <f>IF(ISBLANK(DataInput!A99)=TRUE,"",Calculations!B98*DataInput!E99)</f>
        <v/>
      </c>
      <c r="D98" s="12" t="str">
        <f>IF(ISBLANK(DataInput!A99)=TRUE,"",10^-DataInput!B99*(A98+B98)/0.8)</f>
        <v/>
      </c>
      <c r="E98" s="13" t="str">
        <f>IF(ISBLANK(DataInput!A99)=TRUE,"",10^-DataInput!A99*A98/0.8)</f>
        <v/>
      </c>
      <c r="F98" s="17"/>
      <c r="G98" s="17"/>
      <c r="H98" s="17"/>
      <c r="I98" s="17"/>
      <c r="J98" s="17"/>
      <c r="K98" s="17"/>
      <c r="L98" s="17"/>
      <c r="M98" s="17"/>
      <c r="N98" s="17"/>
      <c r="O98" s="17"/>
      <c r="P98" s="17"/>
      <c r="Q98" s="17"/>
      <c r="R98" s="17"/>
      <c r="S98" s="17"/>
      <c r="T98" s="17"/>
    </row>
    <row r="99" spans="1:20" s="12" customFormat="1" ht="15.9" customHeight="1" x14ac:dyDescent="0.3">
      <c r="A99" s="11" t="str">
        <f>IF(ISBLANK(DataInput!$A100)=TRUE,"",DataInput!C100/1000)</f>
        <v/>
      </c>
      <c r="B99" s="12" t="str">
        <f>IF(ISBLANK(DataInput!$A100)=TRUE,"",DataInput!D100/1000)</f>
        <v/>
      </c>
      <c r="C99" s="12" t="str">
        <f>IF(ISBLANK(DataInput!A100)=TRUE,"",Calculations!B99*DataInput!E100)</f>
        <v/>
      </c>
      <c r="D99" s="12" t="str">
        <f>IF(ISBLANK(DataInput!A100)=TRUE,"",10^-DataInput!B100*(A99+B99)/0.8)</f>
        <v/>
      </c>
      <c r="E99" s="13" t="str">
        <f>IF(ISBLANK(DataInput!A100)=TRUE,"",10^-DataInput!A100*A99/0.8)</f>
        <v/>
      </c>
      <c r="F99" s="17"/>
      <c r="G99" s="17"/>
      <c r="H99" s="17"/>
      <c r="I99" s="17"/>
      <c r="J99" s="17"/>
      <c r="K99" s="17"/>
      <c r="L99" s="17"/>
      <c r="M99" s="17"/>
      <c r="N99" s="17"/>
      <c r="O99" s="17"/>
      <c r="P99" s="17"/>
      <c r="Q99" s="17"/>
      <c r="R99" s="17"/>
      <c r="S99" s="17"/>
      <c r="T99" s="17"/>
    </row>
    <row r="100" spans="1:20" s="12" customFormat="1" ht="15.9" customHeight="1" x14ac:dyDescent="0.3">
      <c r="A100" s="11" t="str">
        <f>IF(ISBLANK(DataInput!$A101)=TRUE,"",DataInput!C101/1000)</f>
        <v/>
      </c>
      <c r="B100" s="12" t="str">
        <f>IF(ISBLANK(DataInput!$A101)=TRUE,"",DataInput!D101/1000)</f>
        <v/>
      </c>
      <c r="C100" s="12" t="str">
        <f>IF(ISBLANK(DataInput!A101)=TRUE,"",Calculations!B100*DataInput!E101)</f>
        <v/>
      </c>
      <c r="D100" s="12" t="str">
        <f>IF(ISBLANK(DataInput!A101)=TRUE,"",10^-DataInput!B101*(A100+B100)/0.8)</f>
        <v/>
      </c>
      <c r="E100" s="13" t="str">
        <f>IF(ISBLANK(DataInput!A101)=TRUE,"",10^-DataInput!A101*A100/0.8)</f>
        <v/>
      </c>
      <c r="F100" s="17"/>
      <c r="G100" s="17"/>
      <c r="H100" s="17"/>
      <c r="I100" s="17"/>
      <c r="J100" s="17"/>
      <c r="K100" s="17"/>
      <c r="L100" s="17"/>
      <c r="M100" s="17"/>
      <c r="N100" s="17"/>
      <c r="O100" s="17"/>
      <c r="P100" s="17"/>
      <c r="Q100" s="17"/>
      <c r="R100" s="17"/>
      <c r="S100" s="17"/>
      <c r="T100" s="17"/>
    </row>
    <row r="101" spans="1:20" s="12" customFormat="1" ht="15.9" customHeight="1" x14ac:dyDescent="0.3">
      <c r="A101" s="11" t="str">
        <f>IF(ISBLANK(DataInput!$A102)=TRUE,"",DataInput!C102/1000)</f>
        <v/>
      </c>
      <c r="B101" s="12" t="str">
        <f>IF(ISBLANK(DataInput!$A102)=TRUE,"",DataInput!D102/1000)</f>
        <v/>
      </c>
      <c r="C101" s="12" t="str">
        <f>IF(ISBLANK(DataInput!A102)=TRUE,"",Calculations!B101*DataInput!E102)</f>
        <v/>
      </c>
      <c r="D101" s="12" t="str">
        <f>IF(ISBLANK(DataInput!A102)=TRUE,"",10^-DataInput!B102*(A101+B101)/0.8)</f>
        <v/>
      </c>
      <c r="E101" s="13" t="str">
        <f>IF(ISBLANK(DataInput!A102)=TRUE,"",10^-DataInput!A102*A101/0.8)</f>
        <v/>
      </c>
      <c r="F101" s="17"/>
      <c r="G101" s="17"/>
      <c r="H101" s="17"/>
      <c r="I101" s="17"/>
      <c r="J101" s="17"/>
      <c r="K101" s="17"/>
      <c r="L101" s="17"/>
      <c r="M101" s="17"/>
      <c r="N101" s="17"/>
      <c r="O101" s="17"/>
      <c r="P101" s="17"/>
      <c r="Q101" s="17"/>
      <c r="R101" s="17"/>
      <c r="S101" s="17"/>
      <c r="T101" s="17"/>
    </row>
    <row r="102" spans="1:20" s="12" customFormat="1" ht="15.9" customHeight="1" x14ac:dyDescent="0.3">
      <c r="A102" s="11" t="str">
        <f>IF(ISBLANK(DataInput!$A103)=TRUE,"",DataInput!C103/1000)</f>
        <v/>
      </c>
      <c r="B102" s="12" t="str">
        <f>IF(ISBLANK(DataInput!$A103)=TRUE,"",DataInput!D103/1000)</f>
        <v/>
      </c>
      <c r="C102" s="12" t="str">
        <f>IF(ISBLANK(DataInput!A103)=TRUE,"",Calculations!B102*DataInput!E103)</f>
        <v/>
      </c>
      <c r="D102" s="12" t="str">
        <f>IF(ISBLANK(DataInput!A103)=TRUE,"",10^-DataInput!B103*(A102+B102)/0.8)</f>
        <v/>
      </c>
      <c r="E102" s="13" t="str">
        <f>IF(ISBLANK(DataInput!A103)=TRUE,"",10^-DataInput!A103*A102/0.8)</f>
        <v/>
      </c>
      <c r="F102" s="17"/>
      <c r="G102" s="17"/>
      <c r="H102" s="17"/>
      <c r="I102" s="17"/>
      <c r="J102" s="17"/>
      <c r="K102" s="17"/>
      <c r="L102" s="17"/>
      <c r="M102" s="17"/>
      <c r="N102" s="17"/>
      <c r="O102" s="17"/>
      <c r="P102" s="17"/>
      <c r="Q102" s="17"/>
      <c r="R102" s="17"/>
      <c r="S102" s="17"/>
      <c r="T102" s="17"/>
    </row>
    <row r="103" spans="1:20" s="12" customFormat="1" ht="15.9" customHeight="1" x14ac:dyDescent="0.3">
      <c r="A103" s="11" t="str">
        <f>IF(ISBLANK(DataInput!$A104)=TRUE,"",DataInput!C104/1000)</f>
        <v/>
      </c>
      <c r="B103" s="12" t="str">
        <f>IF(ISBLANK(DataInput!$A104)=TRUE,"",DataInput!D104/1000)</f>
        <v/>
      </c>
      <c r="C103" s="12" t="str">
        <f>IF(ISBLANK(DataInput!A104)=TRUE,"",Calculations!B103*DataInput!E104)</f>
        <v/>
      </c>
      <c r="D103" s="12" t="str">
        <f>IF(ISBLANK(DataInput!A104)=TRUE,"",10^-DataInput!B104*(A103+B103)/0.8)</f>
        <v/>
      </c>
      <c r="E103" s="13" t="str">
        <f>IF(ISBLANK(DataInput!A104)=TRUE,"",10^-DataInput!A104*A103/0.8)</f>
        <v/>
      </c>
      <c r="F103" s="17"/>
      <c r="G103" s="17"/>
      <c r="H103" s="17"/>
      <c r="I103" s="17"/>
      <c r="J103" s="17"/>
      <c r="K103" s="17"/>
      <c r="L103" s="17"/>
      <c r="M103" s="17"/>
      <c r="N103" s="17"/>
      <c r="O103" s="17"/>
      <c r="P103" s="17"/>
      <c r="Q103" s="17"/>
      <c r="R103" s="17"/>
      <c r="S103" s="17"/>
      <c r="T103" s="17"/>
    </row>
    <row r="104" spans="1:20" s="12" customFormat="1" ht="15.9" customHeight="1" thickBot="1" x14ac:dyDescent="0.35">
      <c r="A104" s="14" t="str">
        <f>IF(ISBLANK(DataInput!$A105)=TRUE,"",DataInput!C105/1000)</f>
        <v/>
      </c>
      <c r="B104" s="20" t="str">
        <f>IF(ISBLANK(DataInput!$A105)=TRUE,"",DataInput!D105/1000)</f>
        <v/>
      </c>
      <c r="C104" s="20" t="str">
        <f>IF(ISBLANK(DataInput!A105)=TRUE,"",Calculations!B104*DataInput!E105)</f>
        <v/>
      </c>
      <c r="D104" s="20" t="str">
        <f>IF(ISBLANK(DataInput!A105)=TRUE,"",10^-DataInput!B105*(A104+B104)/0.8)</f>
        <v/>
      </c>
      <c r="E104" s="15" t="str">
        <f>IF(ISBLANK(DataInput!A105)=TRUE,"",10^-DataInput!A105*A104/0.8)</f>
        <v/>
      </c>
      <c r="F104" s="17"/>
      <c r="G104" s="17"/>
      <c r="H104" s="17"/>
      <c r="I104" s="17"/>
      <c r="J104" s="17"/>
      <c r="K104" s="17"/>
      <c r="L104" s="17"/>
      <c r="M104" s="17"/>
      <c r="N104" s="17"/>
      <c r="O104" s="17"/>
      <c r="P104" s="17"/>
      <c r="Q104" s="17"/>
      <c r="R104" s="17"/>
      <c r="S104" s="17"/>
      <c r="T104" s="17"/>
    </row>
    <row r="105" spans="1:20" s="12" customFormat="1" ht="12.75" customHeight="1" x14ac:dyDescent="0.3">
      <c r="D105" s="17"/>
      <c r="E105" s="17"/>
      <c r="F105" s="17"/>
      <c r="G105" s="17"/>
      <c r="H105" s="17"/>
      <c r="I105" s="17"/>
      <c r="J105" s="17"/>
      <c r="K105" s="17"/>
      <c r="L105" s="17"/>
      <c r="M105" s="17"/>
      <c r="N105" s="17"/>
      <c r="O105" s="17"/>
      <c r="P105" s="17"/>
      <c r="Q105" s="17"/>
      <c r="R105" s="17"/>
      <c r="S105" s="17"/>
      <c r="T105" s="17"/>
    </row>
    <row r="106" spans="1:20" s="12" customFormat="1" ht="12.75" customHeight="1" x14ac:dyDescent="0.3"/>
    <row r="107" spans="1:20" s="12" customFormat="1" ht="12.75" customHeight="1" x14ac:dyDescent="0.3"/>
    <row r="108" spans="1:20" s="12" customFormat="1" ht="12.75" customHeight="1" x14ac:dyDescent="0.3"/>
  </sheetData>
  <mergeCells count="4">
    <mergeCell ref="H4:M4"/>
    <mergeCell ref="O4:T4"/>
    <mergeCell ref="A1:E1"/>
    <mergeCell ref="A2:E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workbookViewId="0">
      <selection sqref="A1:B1"/>
    </sheetView>
  </sheetViews>
  <sheetFormatPr baseColWidth="10" defaultRowHeight="12.75" customHeight="1" x14ac:dyDescent="0.3"/>
  <cols>
    <col min="1" max="2" width="16.77734375" style="1" customWidth="1"/>
    <col min="3" max="3" width="11.5546875" style="1" customWidth="1"/>
    <col min="4" max="16384" width="11.5546875" style="1"/>
  </cols>
  <sheetData>
    <row r="1" spans="1:5" ht="30" customHeight="1" x14ac:dyDescent="0.3">
      <c r="A1" s="27" t="s">
        <v>2</v>
      </c>
      <c r="B1" s="27"/>
      <c r="C1" s="10"/>
    </row>
    <row r="2" spans="1:5" ht="49.8" customHeight="1" x14ac:dyDescent="0.3">
      <c r="A2" s="26" t="s">
        <v>4</v>
      </c>
      <c r="B2" s="26"/>
      <c r="C2" s="2"/>
      <c r="D2" s="2"/>
      <c r="E2" s="2"/>
    </row>
    <row r="3" spans="1:5" ht="12.75" customHeight="1" thickBot="1" x14ac:dyDescent="0.35"/>
    <row r="4" spans="1:5" ht="15.9" customHeight="1" thickBot="1" x14ac:dyDescent="0.35">
      <c r="A4" s="33" t="s">
        <v>26</v>
      </c>
      <c r="B4" s="9"/>
      <c r="C4" s="9"/>
    </row>
    <row r="5" spans="1:5" ht="15.9" customHeight="1" thickTop="1" x14ac:dyDescent="0.3">
      <c r="A5" s="31" t="str">
        <f>IF(ISBLANK(DataInput!A6)=TRUE,"",((Calculations!C5-Calculations!D5+Calculations!E5)/Calculations!A5)*1000)</f>
        <v/>
      </c>
      <c r="B5" s="3"/>
      <c r="C5" s="3"/>
    </row>
    <row r="6" spans="1:5" ht="15.9" customHeight="1" x14ac:dyDescent="0.3">
      <c r="A6" s="31" t="str">
        <f>IF(ISBLANK(DataInput!A7)=TRUE,"",((Calculations!C6-Calculations!D6+Calculations!E6)/Calculations!A6)*1000)</f>
        <v/>
      </c>
      <c r="B6" s="3"/>
      <c r="C6" s="3"/>
    </row>
    <row r="7" spans="1:5" ht="15.9" customHeight="1" x14ac:dyDescent="0.3">
      <c r="A7" s="31" t="str">
        <f>IF(ISBLANK(DataInput!A8)=TRUE,"",((Calculations!C7-Calculations!D7+Calculations!E7)/Calculations!A7)*1000)</f>
        <v/>
      </c>
      <c r="B7" s="3"/>
      <c r="C7" s="3"/>
    </row>
    <row r="8" spans="1:5" ht="15.9" customHeight="1" x14ac:dyDescent="0.3">
      <c r="A8" s="31" t="str">
        <f>IF(ISBLANK(DataInput!A9)=TRUE,"",((Calculations!C8-Calculations!D8+Calculations!E8)/Calculations!A8)*1000)</f>
        <v/>
      </c>
      <c r="B8" s="3"/>
      <c r="C8" s="3"/>
    </row>
    <row r="9" spans="1:5" ht="15.9" customHeight="1" x14ac:dyDescent="0.3">
      <c r="A9" s="31" t="str">
        <f>IF(ISBLANK(DataInput!A10)=TRUE,"",((Calculations!C9-Calculations!D9+Calculations!E9)/Calculations!A9)*1000)</f>
        <v/>
      </c>
      <c r="B9" s="3"/>
      <c r="C9" s="3"/>
    </row>
    <row r="10" spans="1:5" ht="15.9" customHeight="1" x14ac:dyDescent="0.3">
      <c r="A10" s="31" t="str">
        <f>IF(ISBLANK(DataInput!A11)=TRUE,"",((Calculations!C10-Calculations!D10+Calculations!E10)/Calculations!A10)*1000)</f>
        <v/>
      </c>
      <c r="B10" s="3"/>
      <c r="C10" s="3"/>
    </row>
    <row r="11" spans="1:5" ht="15.9" customHeight="1" x14ac:dyDescent="0.3">
      <c r="A11" s="31" t="str">
        <f>IF(ISBLANK(DataInput!A12)=TRUE,"",((Calculations!C11-Calculations!D11+Calculations!E11)/Calculations!A11)*1000)</f>
        <v/>
      </c>
      <c r="B11" s="3"/>
      <c r="C11" s="3"/>
    </row>
    <row r="12" spans="1:5" ht="15.9" customHeight="1" x14ac:dyDescent="0.3">
      <c r="A12" s="31" t="str">
        <f>IF(ISBLANK(DataInput!A13)=TRUE,"",((Calculations!C12-Calculations!D12+Calculations!E12)/Calculations!A12)*1000)</f>
        <v/>
      </c>
      <c r="B12" s="3"/>
      <c r="C12" s="3"/>
    </row>
    <row r="13" spans="1:5" ht="15.9" customHeight="1" x14ac:dyDescent="0.3">
      <c r="A13" s="31" t="str">
        <f>IF(ISBLANK(DataInput!A14)=TRUE,"",((Calculations!C13-Calculations!D13+Calculations!E13)/Calculations!A13)*1000)</f>
        <v/>
      </c>
      <c r="B13" s="3"/>
      <c r="C13" s="3"/>
    </row>
    <row r="14" spans="1:5" ht="15.9" customHeight="1" x14ac:dyDescent="0.3">
      <c r="A14" s="31" t="str">
        <f>IF(ISBLANK(DataInput!A15)=TRUE,"",((Calculations!C14-Calculations!D14+Calculations!E14)/Calculations!A14)*1000)</f>
        <v/>
      </c>
      <c r="B14" s="3"/>
      <c r="C14" s="3"/>
    </row>
    <row r="15" spans="1:5" ht="15.9" customHeight="1" x14ac:dyDescent="0.3">
      <c r="A15" s="31" t="str">
        <f>IF(ISBLANK(DataInput!A16)=TRUE,"",((Calculations!C15-Calculations!D15+Calculations!E15)/Calculations!A15)*1000)</f>
        <v/>
      </c>
      <c r="B15" s="3"/>
      <c r="C15" s="3"/>
    </row>
    <row r="16" spans="1:5" ht="15.9" customHeight="1" x14ac:dyDescent="0.3">
      <c r="A16" s="31" t="str">
        <f>IF(ISBLANK(DataInput!A17)=TRUE,"",((Calculations!C16-Calculations!D16+Calculations!E16)/Calculations!A16)*1000)</f>
        <v/>
      </c>
      <c r="B16" s="3"/>
      <c r="C16" s="3"/>
    </row>
    <row r="17" spans="1:3" ht="15.9" customHeight="1" x14ac:dyDescent="0.3">
      <c r="A17" s="31" t="str">
        <f>IF(ISBLANK(DataInput!A18)=TRUE,"",((Calculations!C17-Calculations!D17+Calculations!E17)/Calculations!A17)*1000)</f>
        <v/>
      </c>
      <c r="B17" s="3"/>
      <c r="C17" s="3"/>
    </row>
    <row r="18" spans="1:3" ht="15.9" customHeight="1" x14ac:dyDescent="0.3">
      <c r="A18" s="31" t="str">
        <f>IF(ISBLANK(DataInput!A19)=TRUE,"",((Calculations!C18-Calculations!D18+Calculations!E18)/Calculations!A18)*1000)</f>
        <v/>
      </c>
      <c r="B18" s="3"/>
      <c r="C18" s="3"/>
    </row>
    <row r="19" spans="1:3" ht="15.9" customHeight="1" x14ac:dyDescent="0.3">
      <c r="A19" s="31" t="str">
        <f>IF(ISBLANK(DataInput!A20)=TRUE,"",((Calculations!C19-Calculations!D19+Calculations!E19)/Calculations!A19)*1000)</f>
        <v/>
      </c>
      <c r="B19" s="3"/>
      <c r="C19" s="3"/>
    </row>
    <row r="20" spans="1:3" ht="15.9" customHeight="1" x14ac:dyDescent="0.3">
      <c r="A20" s="31" t="str">
        <f>IF(ISBLANK(DataInput!A21)=TRUE,"",((Calculations!C20-Calculations!D20+Calculations!E20)/Calculations!A20)*1000)</f>
        <v/>
      </c>
      <c r="B20" s="3"/>
      <c r="C20" s="3"/>
    </row>
    <row r="21" spans="1:3" ht="15.9" customHeight="1" x14ac:dyDescent="0.3">
      <c r="A21" s="31" t="str">
        <f>IF(ISBLANK(DataInput!A22)=TRUE,"",((Calculations!C21-Calculations!D21+Calculations!E21)/Calculations!A21)*1000)</f>
        <v/>
      </c>
      <c r="B21" s="3"/>
      <c r="C21" s="3"/>
    </row>
    <row r="22" spans="1:3" ht="15.9" customHeight="1" x14ac:dyDescent="0.3">
      <c r="A22" s="31" t="str">
        <f>IF(ISBLANK(DataInput!A23)=TRUE,"",((Calculations!C22-Calculations!D22+Calculations!E22)/Calculations!A22)*1000)</f>
        <v/>
      </c>
      <c r="B22" s="3"/>
      <c r="C22" s="3"/>
    </row>
    <row r="23" spans="1:3" ht="15.9" customHeight="1" x14ac:dyDescent="0.3">
      <c r="A23" s="31" t="str">
        <f>IF(ISBLANK(DataInput!A24)=TRUE,"",((Calculations!C23-Calculations!D23+Calculations!E23)/Calculations!A23)*1000)</f>
        <v/>
      </c>
      <c r="B23" s="3"/>
      <c r="C23" s="3"/>
    </row>
    <row r="24" spans="1:3" ht="15.9" customHeight="1" x14ac:dyDescent="0.3">
      <c r="A24" s="31" t="str">
        <f>IF(ISBLANK(DataInput!A25)=TRUE,"",((Calculations!C24-Calculations!D24+Calculations!E24)/Calculations!A24)*1000)</f>
        <v/>
      </c>
      <c r="B24" s="3"/>
      <c r="C24" s="3"/>
    </row>
    <row r="25" spans="1:3" ht="15.9" customHeight="1" x14ac:dyDescent="0.3">
      <c r="A25" s="31" t="str">
        <f>IF(ISBLANK(DataInput!A26)=TRUE,"",((Calculations!C25-Calculations!D25+Calculations!E25)/Calculations!A25)*1000)</f>
        <v/>
      </c>
      <c r="B25" s="3"/>
      <c r="C25" s="3"/>
    </row>
    <row r="26" spans="1:3" ht="15.9" customHeight="1" x14ac:dyDescent="0.3">
      <c r="A26" s="31" t="str">
        <f>IF(ISBLANK(DataInput!A27)=TRUE,"",((Calculations!C26-Calculations!D26+Calculations!E26)/Calculations!A26)*1000)</f>
        <v/>
      </c>
      <c r="B26" s="3"/>
      <c r="C26" s="3"/>
    </row>
    <row r="27" spans="1:3" ht="15.9" customHeight="1" x14ac:dyDescent="0.3">
      <c r="A27" s="31" t="str">
        <f>IF(ISBLANK(DataInput!A28)=TRUE,"",((Calculations!C27-Calculations!D27+Calculations!E27)/Calculations!A27)*1000)</f>
        <v/>
      </c>
      <c r="B27" s="3"/>
      <c r="C27" s="3"/>
    </row>
    <row r="28" spans="1:3" ht="15.9" customHeight="1" x14ac:dyDescent="0.3">
      <c r="A28" s="31" t="str">
        <f>IF(ISBLANK(DataInput!A29)=TRUE,"",((Calculations!C28-Calculations!D28+Calculations!E28)/Calculations!A28)*1000)</f>
        <v/>
      </c>
      <c r="B28" s="3"/>
      <c r="C28" s="3"/>
    </row>
    <row r="29" spans="1:3" ht="15.9" customHeight="1" x14ac:dyDescent="0.3">
      <c r="A29" s="31" t="str">
        <f>IF(ISBLANK(DataInput!A30)=TRUE,"",((Calculations!C29-Calculations!D29+Calculations!E29)/Calculations!A29)*1000)</f>
        <v/>
      </c>
      <c r="B29" s="3"/>
      <c r="C29" s="3"/>
    </row>
    <row r="30" spans="1:3" ht="15.9" customHeight="1" x14ac:dyDescent="0.3">
      <c r="A30" s="31" t="str">
        <f>IF(ISBLANK(DataInput!A31)=TRUE,"",((Calculations!C30-Calculations!D30+Calculations!E30)/Calculations!A30)*1000)</f>
        <v/>
      </c>
      <c r="B30" s="3"/>
      <c r="C30" s="3"/>
    </row>
    <row r="31" spans="1:3" ht="15.9" customHeight="1" x14ac:dyDescent="0.3">
      <c r="A31" s="31" t="str">
        <f>IF(ISBLANK(DataInput!A32)=TRUE,"",((Calculations!C31-Calculations!D31+Calculations!E31)/Calculations!A31)*1000)</f>
        <v/>
      </c>
      <c r="B31" s="3"/>
      <c r="C31" s="3"/>
    </row>
    <row r="32" spans="1:3" ht="15.9" customHeight="1" x14ac:dyDescent="0.3">
      <c r="A32" s="31" t="str">
        <f>IF(ISBLANK(DataInput!A33)=TRUE,"",((Calculations!C32-Calculations!D32+Calculations!E32)/Calculations!A32)*1000)</f>
        <v/>
      </c>
      <c r="B32" s="3"/>
      <c r="C32" s="3"/>
    </row>
    <row r="33" spans="1:3" ht="15.9" customHeight="1" x14ac:dyDescent="0.3">
      <c r="A33" s="31" t="str">
        <f>IF(ISBLANK(DataInput!A34)=TRUE,"",((Calculations!C33-Calculations!D33+Calculations!E33)/Calculations!A33)*1000)</f>
        <v/>
      </c>
      <c r="B33" s="3"/>
      <c r="C33" s="3"/>
    </row>
    <row r="34" spans="1:3" ht="15.9" customHeight="1" x14ac:dyDescent="0.3">
      <c r="A34" s="31" t="str">
        <f>IF(ISBLANK(DataInput!A35)=TRUE,"",((Calculations!C34-Calculations!D34+Calculations!E34)/Calculations!A34)*1000)</f>
        <v/>
      </c>
      <c r="B34" s="3"/>
      <c r="C34" s="3"/>
    </row>
    <row r="35" spans="1:3" ht="15.9" customHeight="1" x14ac:dyDescent="0.3">
      <c r="A35" s="31" t="str">
        <f>IF(ISBLANK(DataInput!A36)=TRUE,"",((Calculations!C35-Calculations!D35+Calculations!E35)/Calculations!A35)*1000)</f>
        <v/>
      </c>
      <c r="B35" s="3"/>
      <c r="C35" s="3"/>
    </row>
    <row r="36" spans="1:3" ht="15.9" customHeight="1" x14ac:dyDescent="0.3">
      <c r="A36" s="31" t="str">
        <f>IF(ISBLANK(DataInput!A37)=TRUE,"",((Calculations!C36-Calculations!D36+Calculations!E36)/Calculations!A36)*1000)</f>
        <v/>
      </c>
      <c r="B36" s="3"/>
      <c r="C36" s="3"/>
    </row>
    <row r="37" spans="1:3" ht="15.9" customHeight="1" x14ac:dyDescent="0.3">
      <c r="A37" s="31" t="str">
        <f>IF(ISBLANK(DataInput!A38)=TRUE,"",((Calculations!C37-Calculations!D37+Calculations!E37)/Calculations!A37)*1000)</f>
        <v/>
      </c>
      <c r="B37" s="3"/>
      <c r="C37" s="3"/>
    </row>
    <row r="38" spans="1:3" ht="15.9" customHeight="1" x14ac:dyDescent="0.3">
      <c r="A38" s="31" t="str">
        <f>IF(ISBLANK(DataInput!A39)=TRUE,"",((Calculations!C38-Calculations!D38+Calculations!E38)/Calculations!A38)*1000)</f>
        <v/>
      </c>
      <c r="B38" s="3"/>
      <c r="C38" s="3"/>
    </row>
    <row r="39" spans="1:3" ht="15.9" customHeight="1" x14ac:dyDescent="0.3">
      <c r="A39" s="31" t="str">
        <f>IF(ISBLANK(DataInput!A40)=TRUE,"",((Calculations!C39-Calculations!D39+Calculations!E39)/Calculations!A39)*1000)</f>
        <v/>
      </c>
      <c r="B39" s="3"/>
      <c r="C39" s="3"/>
    </row>
    <row r="40" spans="1:3" ht="15.9" customHeight="1" x14ac:dyDescent="0.3">
      <c r="A40" s="31" t="str">
        <f>IF(ISBLANK(DataInput!A41)=TRUE,"",((Calculations!C40-Calculations!D40+Calculations!E40)/Calculations!A40)*1000)</f>
        <v/>
      </c>
      <c r="B40" s="3"/>
      <c r="C40" s="3"/>
    </row>
    <row r="41" spans="1:3" ht="15.9" customHeight="1" x14ac:dyDescent="0.3">
      <c r="A41" s="31" t="str">
        <f>IF(ISBLANK(DataInput!A42)=TRUE,"",((Calculations!C41-Calculations!D41+Calculations!E41)/Calculations!A41)*1000)</f>
        <v/>
      </c>
      <c r="B41" s="3"/>
      <c r="C41" s="3"/>
    </row>
    <row r="42" spans="1:3" ht="15.9" customHeight="1" x14ac:dyDescent="0.3">
      <c r="A42" s="31" t="str">
        <f>IF(ISBLANK(DataInput!A43)=TRUE,"",((Calculations!C42-Calculations!D42+Calculations!E42)/Calculations!A42)*1000)</f>
        <v/>
      </c>
      <c r="B42" s="3"/>
      <c r="C42" s="3"/>
    </row>
    <row r="43" spans="1:3" ht="15.9" customHeight="1" x14ac:dyDescent="0.3">
      <c r="A43" s="31" t="str">
        <f>IF(ISBLANK(DataInput!A44)=TRUE,"",((Calculations!C43-Calculations!D43+Calculations!E43)/Calculations!A43)*1000)</f>
        <v/>
      </c>
      <c r="B43" s="3"/>
      <c r="C43" s="3"/>
    </row>
    <row r="44" spans="1:3" ht="15.9" customHeight="1" x14ac:dyDescent="0.3">
      <c r="A44" s="31" t="str">
        <f>IF(ISBLANK(DataInput!A45)=TRUE,"",((Calculations!C44-Calculations!D44+Calculations!E44)/Calculations!A44)*1000)</f>
        <v/>
      </c>
      <c r="B44" s="3"/>
      <c r="C44" s="3"/>
    </row>
    <row r="45" spans="1:3" ht="15.9" customHeight="1" x14ac:dyDescent="0.3">
      <c r="A45" s="31" t="str">
        <f>IF(ISBLANK(DataInput!A46)=TRUE,"",((Calculations!C45-Calculations!D45+Calculations!E45)/Calculations!A45)*1000)</f>
        <v/>
      </c>
      <c r="B45" s="3"/>
      <c r="C45" s="3"/>
    </row>
    <row r="46" spans="1:3" ht="15.9" customHeight="1" x14ac:dyDescent="0.3">
      <c r="A46" s="31" t="str">
        <f>IF(ISBLANK(DataInput!A47)=TRUE,"",((Calculations!C46-Calculations!D46+Calculations!E46)/Calculations!A46)*1000)</f>
        <v/>
      </c>
      <c r="B46" s="3"/>
      <c r="C46" s="3"/>
    </row>
    <row r="47" spans="1:3" ht="15.9" customHeight="1" x14ac:dyDescent="0.3">
      <c r="A47" s="31" t="str">
        <f>IF(ISBLANK(DataInput!A48)=TRUE,"",((Calculations!C47-Calculations!D47+Calculations!E47)/Calculations!A47)*1000)</f>
        <v/>
      </c>
      <c r="B47" s="3"/>
      <c r="C47" s="3"/>
    </row>
    <row r="48" spans="1:3" ht="15.9" customHeight="1" x14ac:dyDescent="0.3">
      <c r="A48" s="31" t="str">
        <f>IF(ISBLANK(DataInput!A49)=TRUE,"",((Calculations!C48-Calculations!D48+Calculations!E48)/Calculations!A48)*1000)</f>
        <v/>
      </c>
      <c r="B48" s="3"/>
      <c r="C48" s="3"/>
    </row>
    <row r="49" spans="1:3" ht="15.9" customHeight="1" x14ac:dyDescent="0.3">
      <c r="A49" s="31" t="str">
        <f>IF(ISBLANK(DataInput!A50)=TRUE,"",((Calculations!C49-Calculations!D49+Calculations!E49)/Calculations!A49)*1000)</f>
        <v/>
      </c>
      <c r="B49" s="3"/>
      <c r="C49" s="3"/>
    </row>
    <row r="50" spans="1:3" ht="15.9" customHeight="1" x14ac:dyDescent="0.3">
      <c r="A50" s="31" t="str">
        <f>IF(ISBLANK(DataInput!A51)=TRUE,"",((Calculations!C50-Calculations!D50+Calculations!E50)/Calculations!A50)*1000)</f>
        <v/>
      </c>
      <c r="B50" s="3"/>
      <c r="C50" s="3"/>
    </row>
    <row r="51" spans="1:3" ht="15.9" customHeight="1" x14ac:dyDescent="0.3">
      <c r="A51" s="31" t="str">
        <f>IF(ISBLANK(DataInput!A52)=TRUE,"",((Calculations!C51-Calculations!D51+Calculations!E51)/Calculations!A51)*1000)</f>
        <v/>
      </c>
      <c r="B51" s="3"/>
      <c r="C51" s="3"/>
    </row>
    <row r="52" spans="1:3" ht="15.9" customHeight="1" x14ac:dyDescent="0.3">
      <c r="A52" s="31" t="str">
        <f>IF(ISBLANK(DataInput!A53)=TRUE,"",((Calculations!C52-Calculations!D52+Calculations!E52)/Calculations!A52)*1000)</f>
        <v/>
      </c>
      <c r="B52" s="3"/>
      <c r="C52" s="3"/>
    </row>
    <row r="53" spans="1:3" ht="15.9" customHeight="1" x14ac:dyDescent="0.3">
      <c r="A53" s="31" t="str">
        <f>IF(ISBLANK(DataInput!A54)=TRUE,"",((Calculations!C53-Calculations!D53+Calculations!E53)/Calculations!A53)*1000)</f>
        <v/>
      </c>
      <c r="B53" s="3"/>
      <c r="C53" s="3"/>
    </row>
    <row r="54" spans="1:3" ht="15.9" customHeight="1" x14ac:dyDescent="0.3">
      <c r="A54" s="31" t="str">
        <f>IF(ISBLANK(DataInput!A55)=TRUE,"",((Calculations!C54-Calculations!D54+Calculations!E54)/Calculations!A54)*1000)</f>
        <v/>
      </c>
      <c r="B54" s="3"/>
      <c r="C54" s="3"/>
    </row>
    <row r="55" spans="1:3" ht="15.9" customHeight="1" x14ac:dyDescent="0.3">
      <c r="A55" s="31" t="str">
        <f>IF(ISBLANK(DataInput!A56)=TRUE,"",((Calculations!C55-Calculations!D55+Calculations!E55)/Calculations!A55)*1000)</f>
        <v/>
      </c>
      <c r="B55" s="3"/>
      <c r="C55" s="3"/>
    </row>
    <row r="56" spans="1:3" ht="15.9" customHeight="1" x14ac:dyDescent="0.3">
      <c r="A56" s="31" t="str">
        <f>IF(ISBLANK(DataInput!A57)=TRUE,"",((Calculations!C56-Calculations!D56+Calculations!E56)/Calculations!A56)*1000)</f>
        <v/>
      </c>
      <c r="B56" s="3"/>
      <c r="C56" s="3"/>
    </row>
    <row r="57" spans="1:3" ht="15.9" customHeight="1" x14ac:dyDescent="0.3">
      <c r="A57" s="31" t="str">
        <f>IF(ISBLANK(DataInput!A58)=TRUE,"",((Calculations!C57-Calculations!D57+Calculations!E57)/Calculations!A57)*1000)</f>
        <v/>
      </c>
      <c r="B57" s="3"/>
      <c r="C57" s="3"/>
    </row>
    <row r="58" spans="1:3" ht="15.9" customHeight="1" x14ac:dyDescent="0.3">
      <c r="A58" s="31" t="str">
        <f>IF(ISBLANK(DataInput!A59)=TRUE,"",((Calculations!C58-Calculations!D58+Calculations!E58)/Calculations!A58)*1000)</f>
        <v/>
      </c>
      <c r="B58" s="3"/>
      <c r="C58" s="3"/>
    </row>
    <row r="59" spans="1:3" ht="15.9" customHeight="1" x14ac:dyDescent="0.3">
      <c r="A59" s="31" t="str">
        <f>IF(ISBLANK(DataInput!A60)=TRUE,"",((Calculations!C59-Calculations!D59+Calculations!E59)/Calculations!A59)*1000)</f>
        <v/>
      </c>
      <c r="B59" s="3"/>
      <c r="C59" s="3"/>
    </row>
    <row r="60" spans="1:3" ht="15.9" customHeight="1" x14ac:dyDescent="0.3">
      <c r="A60" s="31" t="str">
        <f>IF(ISBLANK(DataInput!A61)=TRUE,"",((Calculations!C60-Calculations!D60+Calculations!E60)/Calculations!A60)*1000)</f>
        <v/>
      </c>
      <c r="B60" s="3"/>
      <c r="C60" s="3"/>
    </row>
    <row r="61" spans="1:3" ht="15.9" customHeight="1" x14ac:dyDescent="0.3">
      <c r="A61" s="31" t="str">
        <f>IF(ISBLANK(DataInput!A62)=TRUE,"",((Calculations!C61-Calculations!D61+Calculations!E61)/Calculations!A61)*1000)</f>
        <v/>
      </c>
      <c r="B61" s="3"/>
      <c r="C61" s="3"/>
    </row>
    <row r="62" spans="1:3" ht="15.9" customHeight="1" x14ac:dyDescent="0.3">
      <c r="A62" s="31" t="str">
        <f>IF(ISBLANK(DataInput!A63)=TRUE,"",((Calculations!C62-Calculations!D62+Calculations!E62)/Calculations!A62)*1000)</f>
        <v/>
      </c>
      <c r="B62" s="3"/>
      <c r="C62" s="3"/>
    </row>
    <row r="63" spans="1:3" ht="15.9" customHeight="1" x14ac:dyDescent="0.3">
      <c r="A63" s="31" t="str">
        <f>IF(ISBLANK(DataInput!A64)=TRUE,"",((Calculations!C63-Calculations!D63+Calculations!E63)/Calculations!A63)*1000)</f>
        <v/>
      </c>
      <c r="B63" s="3"/>
      <c r="C63" s="3"/>
    </row>
    <row r="64" spans="1:3" ht="15.9" customHeight="1" x14ac:dyDescent="0.3">
      <c r="A64" s="31" t="str">
        <f>IF(ISBLANK(DataInput!A65)=TRUE,"",((Calculations!C64-Calculations!D64+Calculations!E64)/Calculations!A64)*1000)</f>
        <v/>
      </c>
      <c r="B64" s="3"/>
      <c r="C64" s="3"/>
    </row>
    <row r="65" spans="1:3" ht="15.9" customHeight="1" x14ac:dyDescent="0.3">
      <c r="A65" s="31" t="str">
        <f>IF(ISBLANK(DataInput!A66)=TRUE,"",((Calculations!C65-Calculations!D65+Calculations!E65)/Calculations!A65)*1000)</f>
        <v/>
      </c>
      <c r="B65" s="3"/>
      <c r="C65" s="3"/>
    </row>
    <row r="66" spans="1:3" ht="15.9" customHeight="1" x14ac:dyDescent="0.3">
      <c r="A66" s="31" t="str">
        <f>IF(ISBLANK(DataInput!A67)=TRUE,"",((Calculations!C66-Calculations!D66+Calculations!E66)/Calculations!A66)*1000)</f>
        <v/>
      </c>
      <c r="B66" s="3"/>
      <c r="C66" s="3"/>
    </row>
    <row r="67" spans="1:3" ht="15.9" customHeight="1" x14ac:dyDescent="0.3">
      <c r="A67" s="31" t="str">
        <f>IF(ISBLANK(DataInput!A68)=TRUE,"",((Calculations!C67-Calculations!D67+Calculations!E67)/Calculations!A67)*1000)</f>
        <v/>
      </c>
      <c r="B67" s="3"/>
      <c r="C67" s="3"/>
    </row>
    <row r="68" spans="1:3" ht="15.9" customHeight="1" x14ac:dyDescent="0.3">
      <c r="A68" s="31" t="str">
        <f>IF(ISBLANK(DataInput!A69)=TRUE,"",((Calculations!C68-Calculations!D68+Calculations!E68)/Calculations!A68)*1000)</f>
        <v/>
      </c>
      <c r="B68" s="3"/>
      <c r="C68" s="3"/>
    </row>
    <row r="69" spans="1:3" ht="15.9" customHeight="1" x14ac:dyDescent="0.3">
      <c r="A69" s="31" t="str">
        <f>IF(ISBLANK(DataInput!A70)=TRUE,"",((Calculations!C69-Calculations!D69+Calculations!E69)/Calculations!A69)*1000)</f>
        <v/>
      </c>
      <c r="B69" s="3"/>
      <c r="C69" s="3"/>
    </row>
    <row r="70" spans="1:3" ht="15.9" customHeight="1" x14ac:dyDescent="0.3">
      <c r="A70" s="31" t="str">
        <f>IF(ISBLANK(DataInput!A71)=TRUE,"",((Calculations!C70-Calculations!D70+Calculations!E70)/Calculations!A70)*1000)</f>
        <v/>
      </c>
      <c r="B70" s="3"/>
      <c r="C70" s="3"/>
    </row>
    <row r="71" spans="1:3" ht="15.9" customHeight="1" x14ac:dyDescent="0.3">
      <c r="A71" s="31" t="str">
        <f>IF(ISBLANK(DataInput!A72)=TRUE,"",((Calculations!C71-Calculations!D71+Calculations!E71)/Calculations!A71)*1000)</f>
        <v/>
      </c>
      <c r="B71" s="3"/>
      <c r="C71" s="3"/>
    </row>
    <row r="72" spans="1:3" ht="15.9" customHeight="1" x14ac:dyDescent="0.3">
      <c r="A72" s="31" t="str">
        <f>IF(ISBLANK(DataInput!A73)=TRUE,"",((Calculations!C72-Calculations!D72+Calculations!E72)/Calculations!A72)*1000)</f>
        <v/>
      </c>
      <c r="B72" s="3"/>
      <c r="C72" s="3"/>
    </row>
    <row r="73" spans="1:3" ht="15.9" customHeight="1" x14ac:dyDescent="0.3">
      <c r="A73" s="31" t="str">
        <f>IF(ISBLANK(DataInput!A74)=TRUE,"",((Calculations!C73-Calculations!D73+Calculations!E73)/Calculations!A73)*1000)</f>
        <v/>
      </c>
      <c r="B73" s="3"/>
      <c r="C73" s="3"/>
    </row>
    <row r="74" spans="1:3" ht="15.9" customHeight="1" x14ac:dyDescent="0.3">
      <c r="A74" s="31" t="str">
        <f>IF(ISBLANK(DataInput!A75)=TRUE,"",((Calculations!C74-Calculations!D74+Calculations!E74)/Calculations!A74)*1000)</f>
        <v/>
      </c>
      <c r="B74" s="3"/>
      <c r="C74" s="3"/>
    </row>
    <row r="75" spans="1:3" ht="15.9" customHeight="1" x14ac:dyDescent="0.3">
      <c r="A75" s="31" t="str">
        <f>IF(ISBLANK(DataInput!A76)=TRUE,"",((Calculations!C75-Calculations!D75+Calculations!E75)/Calculations!A75)*1000)</f>
        <v/>
      </c>
      <c r="B75" s="3"/>
      <c r="C75" s="3"/>
    </row>
    <row r="76" spans="1:3" ht="15.9" customHeight="1" x14ac:dyDescent="0.3">
      <c r="A76" s="31" t="str">
        <f>IF(ISBLANK(DataInput!A77)=TRUE,"",((Calculations!C76-Calculations!D76+Calculations!E76)/Calculations!A76)*1000)</f>
        <v/>
      </c>
      <c r="B76" s="3"/>
      <c r="C76" s="3"/>
    </row>
    <row r="77" spans="1:3" ht="15.9" customHeight="1" x14ac:dyDescent="0.3">
      <c r="A77" s="31" t="str">
        <f>IF(ISBLANK(DataInput!A78)=TRUE,"",((Calculations!C77-Calculations!D77+Calculations!E77)/Calculations!A77)*1000)</f>
        <v/>
      </c>
      <c r="B77" s="3"/>
      <c r="C77" s="3"/>
    </row>
    <row r="78" spans="1:3" ht="15.9" customHeight="1" x14ac:dyDescent="0.3">
      <c r="A78" s="31" t="str">
        <f>IF(ISBLANK(DataInput!A79)=TRUE,"",((Calculations!C78-Calculations!D78+Calculations!E78)/Calculations!A78)*1000)</f>
        <v/>
      </c>
      <c r="B78" s="3"/>
      <c r="C78" s="3"/>
    </row>
    <row r="79" spans="1:3" ht="15.9" customHeight="1" x14ac:dyDescent="0.3">
      <c r="A79" s="31" t="str">
        <f>IF(ISBLANK(DataInput!A80)=TRUE,"",((Calculations!C79-Calculations!D79+Calculations!E79)/Calculations!A79)*1000)</f>
        <v/>
      </c>
      <c r="B79" s="3"/>
      <c r="C79" s="3"/>
    </row>
    <row r="80" spans="1:3" ht="15.9" customHeight="1" x14ac:dyDescent="0.3">
      <c r="A80" s="31" t="str">
        <f>IF(ISBLANK(DataInput!A81)=TRUE,"",((Calculations!C80-Calculations!D80+Calculations!E80)/Calculations!A80)*1000)</f>
        <v/>
      </c>
      <c r="B80" s="3"/>
      <c r="C80" s="3"/>
    </row>
    <row r="81" spans="1:3" ht="15.9" customHeight="1" x14ac:dyDescent="0.3">
      <c r="A81" s="31" t="str">
        <f>IF(ISBLANK(DataInput!A82)=TRUE,"",((Calculations!C81-Calculations!D81+Calculations!E81)/Calculations!A81)*1000)</f>
        <v/>
      </c>
      <c r="B81" s="3"/>
      <c r="C81" s="3"/>
    </row>
    <row r="82" spans="1:3" ht="15.9" customHeight="1" x14ac:dyDescent="0.3">
      <c r="A82" s="31" t="str">
        <f>IF(ISBLANK(DataInput!A83)=TRUE,"",((Calculations!C82-Calculations!D82+Calculations!E82)/Calculations!A82)*1000)</f>
        <v/>
      </c>
      <c r="B82" s="3"/>
      <c r="C82" s="3"/>
    </row>
    <row r="83" spans="1:3" ht="15.9" customHeight="1" x14ac:dyDescent="0.3">
      <c r="A83" s="31" t="str">
        <f>IF(ISBLANK(DataInput!A84)=TRUE,"",((Calculations!C83-Calculations!D83+Calculations!E83)/Calculations!A83)*1000)</f>
        <v/>
      </c>
      <c r="B83" s="3"/>
      <c r="C83" s="3"/>
    </row>
    <row r="84" spans="1:3" ht="15.9" customHeight="1" x14ac:dyDescent="0.3">
      <c r="A84" s="31" t="str">
        <f>IF(ISBLANK(DataInput!A85)=TRUE,"",((Calculations!C84-Calculations!D84+Calculations!E84)/Calculations!A84)*1000)</f>
        <v/>
      </c>
      <c r="B84" s="3"/>
      <c r="C84" s="3"/>
    </row>
    <row r="85" spans="1:3" ht="15.9" customHeight="1" x14ac:dyDescent="0.3">
      <c r="A85" s="31" t="str">
        <f>IF(ISBLANK(DataInput!A86)=TRUE,"",((Calculations!C85-Calculations!D85+Calculations!E85)/Calculations!A85)*1000)</f>
        <v/>
      </c>
      <c r="B85" s="3"/>
      <c r="C85" s="3"/>
    </row>
    <row r="86" spans="1:3" ht="15.9" customHeight="1" x14ac:dyDescent="0.3">
      <c r="A86" s="31" t="str">
        <f>IF(ISBLANK(DataInput!A87)=TRUE,"",((Calculations!C86-Calculations!D86+Calculations!E86)/Calculations!A86)*1000)</f>
        <v/>
      </c>
      <c r="B86" s="3"/>
      <c r="C86" s="3"/>
    </row>
    <row r="87" spans="1:3" ht="15.9" customHeight="1" x14ac:dyDescent="0.3">
      <c r="A87" s="31" t="str">
        <f>IF(ISBLANK(DataInput!A88)=TRUE,"",((Calculations!C87-Calculations!D87+Calculations!E87)/Calculations!A87)*1000)</f>
        <v/>
      </c>
      <c r="B87" s="3"/>
      <c r="C87" s="3"/>
    </row>
    <row r="88" spans="1:3" ht="15.9" customHeight="1" x14ac:dyDescent="0.3">
      <c r="A88" s="31" t="str">
        <f>IF(ISBLANK(DataInput!A89)=TRUE,"",((Calculations!C88-Calculations!D88+Calculations!E88)/Calculations!A88)*1000)</f>
        <v/>
      </c>
      <c r="B88" s="3"/>
      <c r="C88" s="3"/>
    </row>
    <row r="89" spans="1:3" ht="15.9" customHeight="1" x14ac:dyDescent="0.3">
      <c r="A89" s="31" t="str">
        <f>IF(ISBLANK(DataInput!A90)=TRUE,"",((Calculations!C89-Calculations!D89+Calculations!E89)/Calculations!A89)*1000)</f>
        <v/>
      </c>
      <c r="B89" s="3"/>
      <c r="C89" s="3"/>
    </row>
    <row r="90" spans="1:3" ht="15.9" customHeight="1" x14ac:dyDescent="0.3">
      <c r="A90" s="31" t="str">
        <f>IF(ISBLANK(DataInput!A91)=TRUE,"",((Calculations!C90-Calculations!D90+Calculations!E90)/Calculations!A90)*1000)</f>
        <v/>
      </c>
      <c r="B90" s="3"/>
      <c r="C90" s="3"/>
    </row>
    <row r="91" spans="1:3" ht="15.9" customHeight="1" x14ac:dyDescent="0.3">
      <c r="A91" s="31" t="str">
        <f>IF(ISBLANK(DataInput!A92)=TRUE,"",((Calculations!C91-Calculations!D91+Calculations!E91)/Calculations!A91)*1000)</f>
        <v/>
      </c>
      <c r="B91" s="3"/>
      <c r="C91" s="3"/>
    </row>
    <row r="92" spans="1:3" ht="15.9" customHeight="1" x14ac:dyDescent="0.3">
      <c r="A92" s="31" t="str">
        <f>IF(ISBLANK(DataInput!A93)=TRUE,"",((Calculations!C92-Calculations!D92+Calculations!E92)/Calculations!A92)*1000)</f>
        <v/>
      </c>
      <c r="B92" s="3"/>
      <c r="C92" s="3"/>
    </row>
    <row r="93" spans="1:3" ht="15.9" customHeight="1" x14ac:dyDescent="0.3">
      <c r="A93" s="31" t="str">
        <f>IF(ISBLANK(DataInput!A94)=TRUE,"",((Calculations!C93-Calculations!D93+Calculations!E93)/Calculations!A93)*1000)</f>
        <v/>
      </c>
      <c r="B93" s="3"/>
      <c r="C93" s="3"/>
    </row>
    <row r="94" spans="1:3" ht="15.9" customHeight="1" x14ac:dyDescent="0.3">
      <c r="A94" s="31" t="str">
        <f>IF(ISBLANK(DataInput!A95)=TRUE,"",((Calculations!C94-Calculations!D94+Calculations!E94)/Calculations!A94)*1000)</f>
        <v/>
      </c>
      <c r="B94" s="3"/>
      <c r="C94" s="3"/>
    </row>
    <row r="95" spans="1:3" ht="15.9" customHeight="1" x14ac:dyDescent="0.3">
      <c r="A95" s="31" t="str">
        <f>IF(ISBLANK(DataInput!A96)=TRUE,"",((Calculations!C95-Calculations!D95+Calculations!E95)/Calculations!A95)*1000)</f>
        <v/>
      </c>
      <c r="B95" s="3"/>
      <c r="C95" s="3"/>
    </row>
    <row r="96" spans="1:3" ht="15.9" customHeight="1" x14ac:dyDescent="0.3">
      <c r="A96" s="31" t="str">
        <f>IF(ISBLANK(DataInput!A97)=TRUE,"",((Calculations!C96-Calculations!D96+Calculations!E96)/Calculations!A96)*1000)</f>
        <v/>
      </c>
      <c r="B96" s="3"/>
      <c r="C96" s="3"/>
    </row>
    <row r="97" spans="1:3" ht="15.9" customHeight="1" x14ac:dyDescent="0.3">
      <c r="A97" s="31" t="str">
        <f>IF(ISBLANK(DataInput!A98)=TRUE,"",((Calculations!C97-Calculations!D97+Calculations!E97)/Calculations!A97)*1000)</f>
        <v/>
      </c>
      <c r="B97" s="3"/>
      <c r="C97" s="3"/>
    </row>
    <row r="98" spans="1:3" ht="15.9" customHeight="1" x14ac:dyDescent="0.3">
      <c r="A98" s="31" t="str">
        <f>IF(ISBLANK(DataInput!A99)=TRUE,"",((Calculations!C98-Calculations!D98+Calculations!E98)/Calculations!A98)*1000)</f>
        <v/>
      </c>
      <c r="B98" s="3"/>
      <c r="C98" s="3"/>
    </row>
    <row r="99" spans="1:3" ht="15.9" customHeight="1" x14ac:dyDescent="0.3">
      <c r="A99" s="31" t="str">
        <f>IF(ISBLANK(DataInput!A100)=TRUE,"",((Calculations!C99-Calculations!D99+Calculations!E99)/Calculations!A99)*1000)</f>
        <v/>
      </c>
      <c r="B99" s="3"/>
      <c r="C99" s="3"/>
    </row>
    <row r="100" spans="1:3" ht="15.9" customHeight="1" x14ac:dyDescent="0.3">
      <c r="A100" s="31" t="str">
        <f>IF(ISBLANK(DataInput!A101)=TRUE,"",((Calculations!C100-Calculations!D100+Calculations!E100)/Calculations!A100)*1000)</f>
        <v/>
      </c>
      <c r="B100" s="3"/>
      <c r="C100" s="3"/>
    </row>
    <row r="101" spans="1:3" ht="15.9" customHeight="1" x14ac:dyDescent="0.3">
      <c r="A101" s="31" t="str">
        <f>IF(ISBLANK(DataInput!A102)=TRUE,"",((Calculations!C101-Calculations!D101+Calculations!E101)/Calculations!A101)*1000)</f>
        <v/>
      </c>
      <c r="B101" s="3"/>
      <c r="C101" s="3"/>
    </row>
    <row r="102" spans="1:3" ht="15.9" customHeight="1" x14ac:dyDescent="0.3">
      <c r="A102" s="31" t="str">
        <f>IF(ISBLANK(DataInput!A103)=TRUE,"",((Calculations!C102-Calculations!D102+Calculations!E102)/Calculations!A102)*1000)</f>
        <v/>
      </c>
      <c r="B102" s="3"/>
      <c r="C102" s="3"/>
    </row>
    <row r="103" spans="1:3" ht="15.9" customHeight="1" x14ac:dyDescent="0.3">
      <c r="A103" s="31" t="str">
        <f>IF(ISBLANK(DataInput!A104)=TRUE,"",((Calculations!C103-Calculations!D103+Calculations!E103)/Calculations!A103)*1000)</f>
        <v/>
      </c>
      <c r="B103" s="3"/>
      <c r="C103" s="3" t="str">
        <f>IF(Calculations!$H106="","",IF(Calculations!K106&gt;0,Calculations!I106+(Calculations!$G106*(Calculations!K106-Calculations!I106)),Calculations!I106))</f>
        <v/>
      </c>
    </row>
    <row r="104" spans="1:3" ht="15.9" customHeight="1" thickBot="1" x14ac:dyDescent="0.35">
      <c r="A104" s="32" t="str">
        <f>IF(ISBLANK(DataInput!A105)=TRUE,"",((Calculations!C104-Calculations!D104+Calculations!E104)/Calculations!A104)*1000)</f>
        <v/>
      </c>
      <c r="B104" s="3"/>
      <c r="C104" s="3" t="str">
        <f>IF(Calculations!$H107="","",IF(Calculations!K107&gt;0,Calculations!I107+(Calculations!$G107*(Calculations!K107-Calculations!I107)),Calculations!I107))</f>
        <v/>
      </c>
    </row>
  </sheetData>
  <mergeCells count="2">
    <mergeCell ref="A1:B1"/>
    <mergeCell ref="A2:B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Manual</vt:lpstr>
      <vt:lpstr>DataInput</vt:lpstr>
      <vt:lpstr>Calculations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2014-12-09T13:37:10Z</dcterms:created>
  <dcterms:modified xsi:type="dcterms:W3CDTF">2017-02-16T14:16:47Z</dcterms:modified>
</cp:coreProperties>
</file>