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C:\Users\Manuel\University\Software\Templates\MS_Excel\"/>
    </mc:Choice>
  </mc:AlternateContent>
  <bookViews>
    <workbookView xWindow="0" yWindow="0" windowWidth="23040" windowHeight="9408"/>
  </bookViews>
  <sheets>
    <sheet name="Manual" sheetId="5" r:id="rId1"/>
    <sheet name="DataInput" sheetId="2" r:id="rId2"/>
    <sheet name="Calculations" sheetId="3" r:id="rId3"/>
    <sheet name="Results"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4" l="1"/>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5" i="4"/>
  <c r="N7" i="3" l="1"/>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6" i="3"/>
  <c r="E6" i="3"/>
  <c r="D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D7" i="3"/>
  <c r="D8" i="3"/>
  <c r="G8" i="3" s="1"/>
  <c r="D9" i="3"/>
  <c r="G9" i="3" s="1"/>
  <c r="D10" i="3"/>
  <c r="G10" i="3" s="1"/>
  <c r="D11" i="3"/>
  <c r="D12" i="3"/>
  <c r="G12" i="3" s="1"/>
  <c r="D13" i="3"/>
  <c r="G13" i="3" s="1"/>
  <c r="D14" i="3"/>
  <c r="G14" i="3" s="1"/>
  <c r="D15" i="3"/>
  <c r="D16" i="3"/>
  <c r="G16" i="3" s="1"/>
  <c r="D17" i="3"/>
  <c r="G17" i="3" s="1"/>
  <c r="D18" i="3"/>
  <c r="G18" i="3" s="1"/>
  <c r="D19" i="3"/>
  <c r="D20" i="3"/>
  <c r="G20" i="3" s="1"/>
  <c r="D21" i="3"/>
  <c r="G21" i="3" s="1"/>
  <c r="D22" i="3"/>
  <c r="G22" i="3" s="1"/>
  <c r="D23" i="3"/>
  <c r="D24" i="3"/>
  <c r="G24" i="3" s="1"/>
  <c r="D25" i="3"/>
  <c r="G25" i="3" s="1"/>
  <c r="D26" i="3"/>
  <c r="G26" i="3" s="1"/>
  <c r="D27" i="3"/>
  <c r="D28" i="3"/>
  <c r="G28" i="3" s="1"/>
  <c r="D29" i="3"/>
  <c r="G29" i="3" s="1"/>
  <c r="D30" i="3"/>
  <c r="G30" i="3" s="1"/>
  <c r="D31" i="3"/>
  <c r="D32" i="3"/>
  <c r="G32" i="3" s="1"/>
  <c r="D33" i="3"/>
  <c r="G33" i="3" s="1"/>
  <c r="D34" i="3"/>
  <c r="G34" i="3" s="1"/>
  <c r="D35" i="3"/>
  <c r="D36" i="3"/>
  <c r="G36" i="3" s="1"/>
  <c r="D37" i="3"/>
  <c r="G37" i="3" s="1"/>
  <c r="D38" i="3"/>
  <c r="G38" i="3" s="1"/>
  <c r="D39" i="3"/>
  <c r="D40" i="3"/>
  <c r="G40" i="3" s="1"/>
  <c r="D41" i="3"/>
  <c r="G41" i="3" s="1"/>
  <c r="D42" i="3"/>
  <c r="G42" i="3" s="1"/>
  <c r="D43" i="3"/>
  <c r="D44" i="3"/>
  <c r="G44" i="3" s="1"/>
  <c r="D45" i="3"/>
  <c r="G45" i="3" s="1"/>
  <c r="D46" i="3"/>
  <c r="G46" i="3" s="1"/>
  <c r="D47" i="3"/>
  <c r="D48" i="3"/>
  <c r="G48" i="3" s="1"/>
  <c r="D49" i="3"/>
  <c r="G49" i="3" s="1"/>
  <c r="D50" i="3"/>
  <c r="G50" i="3" s="1"/>
  <c r="D51" i="3"/>
  <c r="D52" i="3"/>
  <c r="G52" i="3" s="1"/>
  <c r="D53" i="3"/>
  <c r="G53" i="3" s="1"/>
  <c r="D54" i="3"/>
  <c r="G54" i="3" s="1"/>
  <c r="D55" i="3"/>
  <c r="D56" i="3"/>
  <c r="G56" i="3" s="1"/>
  <c r="D57" i="3"/>
  <c r="G57" i="3" s="1"/>
  <c r="D58" i="3"/>
  <c r="G58" i="3" s="1"/>
  <c r="D59" i="3"/>
  <c r="D60" i="3"/>
  <c r="G60" i="3" s="1"/>
  <c r="D61" i="3"/>
  <c r="G61" i="3" s="1"/>
  <c r="D62" i="3"/>
  <c r="G62" i="3" s="1"/>
  <c r="D63" i="3"/>
  <c r="D64" i="3"/>
  <c r="G64" i="3" s="1"/>
  <c r="D65" i="3"/>
  <c r="G65" i="3" s="1"/>
  <c r="D66" i="3"/>
  <c r="G66" i="3" s="1"/>
  <c r="D67" i="3"/>
  <c r="D68" i="3"/>
  <c r="G68" i="3" s="1"/>
  <c r="D69" i="3"/>
  <c r="G69" i="3" s="1"/>
  <c r="D70" i="3"/>
  <c r="G70" i="3" s="1"/>
  <c r="D71" i="3"/>
  <c r="D72" i="3"/>
  <c r="G72" i="3" s="1"/>
  <c r="D73" i="3"/>
  <c r="G73" i="3" s="1"/>
  <c r="D74" i="3"/>
  <c r="G74" i="3" s="1"/>
  <c r="D75" i="3"/>
  <c r="D76" i="3"/>
  <c r="G76" i="3" s="1"/>
  <c r="D77" i="3"/>
  <c r="G77" i="3" s="1"/>
  <c r="D78" i="3"/>
  <c r="G78" i="3" s="1"/>
  <c r="D79" i="3"/>
  <c r="D80" i="3"/>
  <c r="G80" i="3" s="1"/>
  <c r="D81" i="3"/>
  <c r="G81" i="3" s="1"/>
  <c r="D82" i="3"/>
  <c r="G82" i="3" s="1"/>
  <c r="D83" i="3"/>
  <c r="D84" i="3"/>
  <c r="G84" i="3" s="1"/>
  <c r="D85" i="3"/>
  <c r="G85" i="3" s="1"/>
  <c r="D86" i="3"/>
  <c r="G86" i="3" s="1"/>
  <c r="D87" i="3"/>
  <c r="D88" i="3"/>
  <c r="G88" i="3" s="1"/>
  <c r="D89" i="3"/>
  <c r="G89" i="3" s="1"/>
  <c r="D90" i="3"/>
  <c r="G90" i="3" s="1"/>
  <c r="D91" i="3"/>
  <c r="D92" i="3"/>
  <c r="G92" i="3" s="1"/>
  <c r="D93" i="3"/>
  <c r="G93" i="3" s="1"/>
  <c r="D94" i="3"/>
  <c r="G94" i="3" s="1"/>
  <c r="D95" i="3"/>
  <c r="D96" i="3"/>
  <c r="G96" i="3" s="1"/>
  <c r="D97" i="3"/>
  <c r="G97" i="3" s="1"/>
  <c r="D98" i="3"/>
  <c r="G98" i="3" s="1"/>
  <c r="D99" i="3"/>
  <c r="D100" i="3"/>
  <c r="G100" i="3" s="1"/>
  <c r="D101" i="3"/>
  <c r="G101" i="3" s="1"/>
  <c r="D102" i="3"/>
  <c r="G102" i="3" s="1"/>
  <c r="D103" i="3"/>
  <c r="D104" i="3"/>
  <c r="G104" i="3" s="1"/>
  <c r="D105" i="3"/>
  <c r="G105" i="3" s="1"/>
  <c r="O102" i="3" l="1"/>
  <c r="K102" i="3"/>
  <c r="S102" i="3" s="1"/>
  <c r="H102" i="3"/>
  <c r="P102" i="3" s="1"/>
  <c r="L102" i="3"/>
  <c r="T102" i="3" s="1"/>
  <c r="M102" i="3"/>
  <c r="I102" i="3"/>
  <c r="Q102" i="3" s="1"/>
  <c r="J102" i="3"/>
  <c r="R102" i="3" s="1"/>
  <c r="O90" i="3"/>
  <c r="K90" i="3"/>
  <c r="S90" i="3" s="1"/>
  <c r="H90" i="3"/>
  <c r="P90" i="3" s="1"/>
  <c r="L90" i="3"/>
  <c r="T90" i="3" s="1"/>
  <c r="M90" i="3"/>
  <c r="I90" i="3"/>
  <c r="Q90" i="3" s="1"/>
  <c r="J90" i="3"/>
  <c r="R90" i="3" s="1"/>
  <c r="O74" i="3"/>
  <c r="K74" i="3"/>
  <c r="S74" i="3" s="1"/>
  <c r="H74" i="3"/>
  <c r="P74" i="3" s="1"/>
  <c r="L74" i="3"/>
  <c r="T74" i="3" s="1"/>
  <c r="M74" i="3"/>
  <c r="I74" i="3"/>
  <c r="Q74" i="3" s="1"/>
  <c r="J74" i="3"/>
  <c r="R74" i="3" s="1"/>
  <c r="O58" i="3"/>
  <c r="I58" i="3"/>
  <c r="Q58" i="3" s="1"/>
  <c r="M58" i="3"/>
  <c r="J58" i="3"/>
  <c r="R58" i="3" s="1"/>
  <c r="K58" i="3"/>
  <c r="S58" i="3" s="1"/>
  <c r="H58" i="3"/>
  <c r="P58" i="3" s="1"/>
  <c r="L58" i="3"/>
  <c r="T58" i="3" s="1"/>
  <c r="O101" i="3"/>
  <c r="I101" i="3"/>
  <c r="Q101" i="3" s="1"/>
  <c r="M101" i="3"/>
  <c r="J101" i="3"/>
  <c r="R101" i="3" s="1"/>
  <c r="K101" i="3"/>
  <c r="S101" i="3" s="1"/>
  <c r="L101" i="3"/>
  <c r="T101" i="3" s="1"/>
  <c r="H101" i="3"/>
  <c r="P101" i="3" s="1"/>
  <c r="O89" i="3"/>
  <c r="I89" i="3"/>
  <c r="Q89" i="3" s="1"/>
  <c r="M89" i="3"/>
  <c r="J89" i="3"/>
  <c r="R89" i="3" s="1"/>
  <c r="K89" i="3"/>
  <c r="S89" i="3" s="1"/>
  <c r="L89" i="3"/>
  <c r="T89" i="3" s="1"/>
  <c r="H89" i="3"/>
  <c r="P89" i="3" s="1"/>
  <c r="O77" i="3"/>
  <c r="I77" i="3"/>
  <c r="Q77" i="3" s="1"/>
  <c r="M77" i="3"/>
  <c r="J77" i="3"/>
  <c r="R77" i="3" s="1"/>
  <c r="K77" i="3"/>
  <c r="S77" i="3" s="1"/>
  <c r="L77" i="3"/>
  <c r="T77" i="3" s="1"/>
  <c r="H77" i="3"/>
  <c r="P77" i="3" s="1"/>
  <c r="O65" i="3"/>
  <c r="K65" i="3"/>
  <c r="S65" i="3" s="1"/>
  <c r="H65" i="3"/>
  <c r="P65" i="3" s="1"/>
  <c r="L65" i="3"/>
  <c r="T65" i="3" s="1"/>
  <c r="I65" i="3"/>
  <c r="Q65" i="3" s="1"/>
  <c r="M65" i="3"/>
  <c r="J65" i="3"/>
  <c r="R65" i="3" s="1"/>
  <c r="O45" i="3"/>
  <c r="K45" i="3"/>
  <c r="S45" i="3" s="1"/>
  <c r="H45" i="3"/>
  <c r="P45" i="3" s="1"/>
  <c r="L45" i="3"/>
  <c r="T45" i="3" s="1"/>
  <c r="I45" i="3"/>
  <c r="Q45" i="3" s="1"/>
  <c r="M45" i="3"/>
  <c r="J45" i="3"/>
  <c r="R45" i="3" s="1"/>
  <c r="O33" i="3"/>
  <c r="K33" i="3"/>
  <c r="S33" i="3" s="1"/>
  <c r="H33" i="3"/>
  <c r="P33" i="3" s="1"/>
  <c r="L33" i="3"/>
  <c r="T33" i="3" s="1"/>
  <c r="I33" i="3"/>
  <c r="Q33" i="3" s="1"/>
  <c r="M33" i="3"/>
  <c r="J33" i="3"/>
  <c r="R33" i="3" s="1"/>
  <c r="O25" i="3"/>
  <c r="K25" i="3"/>
  <c r="S25" i="3" s="1"/>
  <c r="H25" i="3"/>
  <c r="P25" i="3" s="1"/>
  <c r="L25" i="3"/>
  <c r="T25" i="3" s="1"/>
  <c r="I25" i="3"/>
  <c r="Q25" i="3" s="1"/>
  <c r="M25" i="3"/>
  <c r="J25" i="3"/>
  <c r="R25" i="3" s="1"/>
  <c r="O13" i="3"/>
  <c r="K13" i="3"/>
  <c r="S13" i="3" s="1"/>
  <c r="H13" i="3"/>
  <c r="P13" i="3" s="1"/>
  <c r="L13" i="3"/>
  <c r="T13" i="3" s="1"/>
  <c r="I13" i="3"/>
  <c r="Q13" i="3" s="1"/>
  <c r="M13" i="3"/>
  <c r="J13" i="3"/>
  <c r="R13" i="3" s="1"/>
  <c r="O94" i="3"/>
  <c r="K94" i="3"/>
  <c r="S94" i="3" s="1"/>
  <c r="H94" i="3"/>
  <c r="P94" i="3" s="1"/>
  <c r="L94" i="3"/>
  <c r="T94" i="3" s="1"/>
  <c r="M94" i="3"/>
  <c r="I94" i="3"/>
  <c r="Q94" i="3" s="1"/>
  <c r="J94" i="3"/>
  <c r="R94" i="3" s="1"/>
  <c r="O78" i="3"/>
  <c r="K78" i="3"/>
  <c r="S78" i="3" s="1"/>
  <c r="H78" i="3"/>
  <c r="P78" i="3" s="1"/>
  <c r="L78" i="3"/>
  <c r="T78" i="3" s="1"/>
  <c r="M78" i="3"/>
  <c r="I78" i="3"/>
  <c r="Q78" i="3" s="1"/>
  <c r="J78" i="3"/>
  <c r="R78" i="3" s="1"/>
  <c r="O62" i="3"/>
  <c r="I62" i="3"/>
  <c r="Q62" i="3" s="1"/>
  <c r="M62" i="3"/>
  <c r="J62" i="3"/>
  <c r="R62" i="3" s="1"/>
  <c r="K62" i="3"/>
  <c r="S62" i="3" s="1"/>
  <c r="H62" i="3"/>
  <c r="P62" i="3" s="1"/>
  <c r="L62" i="3"/>
  <c r="T62" i="3" s="1"/>
  <c r="O105" i="3"/>
  <c r="I105" i="3"/>
  <c r="Q105" i="3" s="1"/>
  <c r="M105" i="3"/>
  <c r="J105" i="3"/>
  <c r="R105" i="3" s="1"/>
  <c r="K105" i="3"/>
  <c r="S105" i="3" s="1"/>
  <c r="L105" i="3"/>
  <c r="T105" i="3" s="1"/>
  <c r="H105" i="3"/>
  <c r="P105" i="3" s="1"/>
  <c r="O93" i="3"/>
  <c r="I93" i="3"/>
  <c r="Q93" i="3" s="1"/>
  <c r="M93" i="3"/>
  <c r="J93" i="3"/>
  <c r="R93" i="3" s="1"/>
  <c r="K93" i="3"/>
  <c r="S93" i="3" s="1"/>
  <c r="L93" i="3"/>
  <c r="T93" i="3" s="1"/>
  <c r="H93" i="3"/>
  <c r="P93" i="3" s="1"/>
  <c r="O81" i="3"/>
  <c r="I81" i="3"/>
  <c r="Q81" i="3" s="1"/>
  <c r="M81" i="3"/>
  <c r="J81" i="3"/>
  <c r="R81" i="3" s="1"/>
  <c r="K81" i="3"/>
  <c r="S81" i="3" s="1"/>
  <c r="L81" i="3"/>
  <c r="T81" i="3" s="1"/>
  <c r="H81" i="3"/>
  <c r="P81" i="3" s="1"/>
  <c r="O69" i="3"/>
  <c r="I69" i="3"/>
  <c r="Q69" i="3" s="1"/>
  <c r="M69" i="3"/>
  <c r="J69" i="3"/>
  <c r="R69" i="3" s="1"/>
  <c r="K69" i="3"/>
  <c r="S69" i="3" s="1"/>
  <c r="L69" i="3"/>
  <c r="T69" i="3" s="1"/>
  <c r="H69" i="3"/>
  <c r="P69" i="3" s="1"/>
  <c r="O61" i="3"/>
  <c r="K61" i="3"/>
  <c r="S61" i="3" s="1"/>
  <c r="H61" i="3"/>
  <c r="P61" i="3" s="1"/>
  <c r="L61" i="3"/>
  <c r="T61" i="3" s="1"/>
  <c r="I61" i="3"/>
  <c r="Q61" i="3" s="1"/>
  <c r="M61" i="3"/>
  <c r="J61" i="3"/>
  <c r="R61" i="3" s="1"/>
  <c r="O53" i="3"/>
  <c r="K53" i="3"/>
  <c r="S53" i="3" s="1"/>
  <c r="H53" i="3"/>
  <c r="P53" i="3" s="1"/>
  <c r="L53" i="3"/>
  <c r="T53" i="3" s="1"/>
  <c r="I53" i="3"/>
  <c r="Q53" i="3" s="1"/>
  <c r="M53" i="3"/>
  <c r="J53" i="3"/>
  <c r="R53" i="3" s="1"/>
  <c r="O41" i="3"/>
  <c r="K41" i="3"/>
  <c r="S41" i="3" s="1"/>
  <c r="H41" i="3"/>
  <c r="P41" i="3" s="1"/>
  <c r="L41" i="3"/>
  <c r="T41" i="3" s="1"/>
  <c r="I41" i="3"/>
  <c r="Q41" i="3" s="1"/>
  <c r="M41" i="3"/>
  <c r="J41" i="3"/>
  <c r="R41" i="3" s="1"/>
  <c r="O29" i="3"/>
  <c r="K29" i="3"/>
  <c r="S29" i="3" s="1"/>
  <c r="H29" i="3"/>
  <c r="P29" i="3" s="1"/>
  <c r="L29" i="3"/>
  <c r="T29" i="3" s="1"/>
  <c r="I29" i="3"/>
  <c r="Q29" i="3" s="1"/>
  <c r="M29" i="3"/>
  <c r="J29" i="3"/>
  <c r="R29" i="3" s="1"/>
  <c r="O21" i="3"/>
  <c r="K21" i="3"/>
  <c r="S21" i="3" s="1"/>
  <c r="H21" i="3"/>
  <c r="P21" i="3" s="1"/>
  <c r="L21" i="3"/>
  <c r="T21" i="3" s="1"/>
  <c r="I21" i="3"/>
  <c r="Q21" i="3" s="1"/>
  <c r="M21" i="3"/>
  <c r="J21" i="3"/>
  <c r="R21" i="3" s="1"/>
  <c r="O9" i="3"/>
  <c r="H9" i="3"/>
  <c r="P9" i="3" s="1"/>
  <c r="L9" i="3"/>
  <c r="T9" i="3" s="1"/>
  <c r="I9" i="3"/>
  <c r="Q9" i="3" s="1"/>
  <c r="M9" i="3"/>
  <c r="J9" i="3"/>
  <c r="R9" i="3" s="1"/>
  <c r="K9" i="3"/>
  <c r="S9" i="3" s="1"/>
  <c r="O86" i="3"/>
  <c r="K86" i="3"/>
  <c r="S86" i="3" s="1"/>
  <c r="H86" i="3"/>
  <c r="P86" i="3" s="1"/>
  <c r="L86" i="3"/>
  <c r="T86" i="3" s="1"/>
  <c r="M86" i="3"/>
  <c r="I86" i="3"/>
  <c r="Q86" i="3" s="1"/>
  <c r="J86" i="3"/>
  <c r="R86" i="3" s="1"/>
  <c r="O70" i="3"/>
  <c r="K70" i="3"/>
  <c r="S70" i="3" s="1"/>
  <c r="H70" i="3"/>
  <c r="P70" i="3" s="1"/>
  <c r="L70" i="3"/>
  <c r="T70" i="3" s="1"/>
  <c r="M70" i="3"/>
  <c r="I70" i="3"/>
  <c r="Q70" i="3" s="1"/>
  <c r="J70" i="3"/>
  <c r="R70" i="3" s="1"/>
  <c r="O54" i="3"/>
  <c r="I54" i="3"/>
  <c r="Q54" i="3" s="1"/>
  <c r="M54" i="3"/>
  <c r="J54" i="3"/>
  <c r="R54" i="3" s="1"/>
  <c r="K54" i="3"/>
  <c r="S54" i="3" s="1"/>
  <c r="H54" i="3"/>
  <c r="P54" i="3" s="1"/>
  <c r="L54" i="3"/>
  <c r="T54" i="3" s="1"/>
  <c r="O97" i="3"/>
  <c r="I97" i="3"/>
  <c r="Q97" i="3" s="1"/>
  <c r="M97" i="3"/>
  <c r="J97" i="3"/>
  <c r="R97" i="3" s="1"/>
  <c r="K97" i="3"/>
  <c r="S97" i="3" s="1"/>
  <c r="L97" i="3"/>
  <c r="T97" i="3" s="1"/>
  <c r="H97" i="3"/>
  <c r="P97" i="3" s="1"/>
  <c r="O85" i="3"/>
  <c r="I85" i="3"/>
  <c r="Q85" i="3" s="1"/>
  <c r="M85" i="3"/>
  <c r="J85" i="3"/>
  <c r="R85" i="3" s="1"/>
  <c r="K85" i="3"/>
  <c r="S85" i="3" s="1"/>
  <c r="L85" i="3"/>
  <c r="T85" i="3" s="1"/>
  <c r="H85" i="3"/>
  <c r="P85" i="3" s="1"/>
  <c r="O73" i="3"/>
  <c r="I73" i="3"/>
  <c r="Q73" i="3" s="1"/>
  <c r="M73" i="3"/>
  <c r="J73" i="3"/>
  <c r="R73" i="3" s="1"/>
  <c r="K73" i="3"/>
  <c r="S73" i="3" s="1"/>
  <c r="L73" i="3"/>
  <c r="T73" i="3" s="1"/>
  <c r="H73" i="3"/>
  <c r="P73" i="3" s="1"/>
  <c r="O57" i="3"/>
  <c r="K57" i="3"/>
  <c r="S57" i="3" s="1"/>
  <c r="H57" i="3"/>
  <c r="P57" i="3" s="1"/>
  <c r="L57" i="3"/>
  <c r="T57" i="3" s="1"/>
  <c r="I57" i="3"/>
  <c r="Q57" i="3" s="1"/>
  <c r="M57" i="3"/>
  <c r="J57" i="3"/>
  <c r="R57" i="3" s="1"/>
  <c r="O49" i="3"/>
  <c r="K49" i="3"/>
  <c r="S49" i="3" s="1"/>
  <c r="H49" i="3"/>
  <c r="P49" i="3" s="1"/>
  <c r="L49" i="3"/>
  <c r="T49" i="3" s="1"/>
  <c r="I49" i="3"/>
  <c r="Q49" i="3" s="1"/>
  <c r="M49" i="3"/>
  <c r="J49" i="3"/>
  <c r="R49" i="3" s="1"/>
  <c r="O37" i="3"/>
  <c r="K37" i="3"/>
  <c r="S37" i="3" s="1"/>
  <c r="H37" i="3"/>
  <c r="P37" i="3" s="1"/>
  <c r="L37" i="3"/>
  <c r="T37" i="3" s="1"/>
  <c r="I37" i="3"/>
  <c r="Q37" i="3" s="1"/>
  <c r="M37" i="3"/>
  <c r="J37" i="3"/>
  <c r="R37" i="3" s="1"/>
  <c r="O17" i="3"/>
  <c r="K17" i="3"/>
  <c r="S17" i="3" s="1"/>
  <c r="H17" i="3"/>
  <c r="P17" i="3" s="1"/>
  <c r="L17" i="3"/>
  <c r="T17" i="3" s="1"/>
  <c r="I17" i="3"/>
  <c r="Q17" i="3" s="1"/>
  <c r="M17" i="3"/>
  <c r="J17" i="3"/>
  <c r="R17" i="3" s="1"/>
  <c r="O98" i="3"/>
  <c r="K98" i="3"/>
  <c r="S98" i="3" s="1"/>
  <c r="H98" i="3"/>
  <c r="P98" i="3" s="1"/>
  <c r="L98" i="3"/>
  <c r="T98" i="3" s="1"/>
  <c r="M98" i="3"/>
  <c r="I98" i="3"/>
  <c r="Q98" i="3" s="1"/>
  <c r="J98" i="3"/>
  <c r="R98" i="3" s="1"/>
  <c r="O82" i="3"/>
  <c r="K82" i="3"/>
  <c r="S82" i="3" s="1"/>
  <c r="H82" i="3"/>
  <c r="P82" i="3" s="1"/>
  <c r="L82" i="3"/>
  <c r="T82" i="3" s="1"/>
  <c r="M82" i="3"/>
  <c r="I82" i="3"/>
  <c r="Q82" i="3" s="1"/>
  <c r="J82" i="3"/>
  <c r="R82" i="3" s="1"/>
  <c r="O66" i="3"/>
  <c r="I66" i="3"/>
  <c r="Q66" i="3" s="1"/>
  <c r="J66" i="3"/>
  <c r="R66" i="3" s="1"/>
  <c r="K66" i="3"/>
  <c r="S66" i="3" s="1"/>
  <c r="H66" i="3"/>
  <c r="P66" i="3" s="1"/>
  <c r="L66" i="3"/>
  <c r="T66" i="3" s="1"/>
  <c r="M66" i="3"/>
  <c r="O50" i="3"/>
  <c r="I50" i="3"/>
  <c r="Q50" i="3" s="1"/>
  <c r="M50" i="3"/>
  <c r="J50" i="3"/>
  <c r="R50" i="3" s="1"/>
  <c r="K50" i="3"/>
  <c r="S50" i="3" s="1"/>
  <c r="H50" i="3"/>
  <c r="P50" i="3" s="1"/>
  <c r="L50" i="3"/>
  <c r="T50" i="3" s="1"/>
  <c r="O46" i="3"/>
  <c r="I46" i="3"/>
  <c r="Q46" i="3" s="1"/>
  <c r="M46" i="3"/>
  <c r="J46" i="3"/>
  <c r="R46" i="3" s="1"/>
  <c r="K46" i="3"/>
  <c r="S46" i="3" s="1"/>
  <c r="H46" i="3"/>
  <c r="P46" i="3" s="1"/>
  <c r="L46" i="3"/>
  <c r="T46" i="3" s="1"/>
  <c r="O42" i="3"/>
  <c r="I42" i="3"/>
  <c r="Q42" i="3" s="1"/>
  <c r="M42" i="3"/>
  <c r="J42" i="3"/>
  <c r="R42" i="3" s="1"/>
  <c r="K42" i="3"/>
  <c r="S42" i="3" s="1"/>
  <c r="H42" i="3"/>
  <c r="P42" i="3" s="1"/>
  <c r="L42" i="3"/>
  <c r="T42" i="3" s="1"/>
  <c r="O38" i="3"/>
  <c r="I38" i="3"/>
  <c r="Q38" i="3" s="1"/>
  <c r="M38" i="3"/>
  <c r="J38" i="3"/>
  <c r="R38" i="3" s="1"/>
  <c r="K38" i="3"/>
  <c r="S38" i="3" s="1"/>
  <c r="H38" i="3"/>
  <c r="P38" i="3" s="1"/>
  <c r="L38" i="3"/>
  <c r="T38" i="3" s="1"/>
  <c r="O34" i="3"/>
  <c r="I34" i="3"/>
  <c r="Q34" i="3" s="1"/>
  <c r="M34" i="3"/>
  <c r="J34" i="3"/>
  <c r="R34" i="3" s="1"/>
  <c r="K34" i="3"/>
  <c r="S34" i="3" s="1"/>
  <c r="H34" i="3"/>
  <c r="P34" i="3" s="1"/>
  <c r="L34" i="3"/>
  <c r="T34" i="3" s="1"/>
  <c r="O30" i="3"/>
  <c r="I30" i="3"/>
  <c r="Q30" i="3" s="1"/>
  <c r="M30" i="3"/>
  <c r="J30" i="3"/>
  <c r="R30" i="3" s="1"/>
  <c r="K30" i="3"/>
  <c r="S30" i="3" s="1"/>
  <c r="H30" i="3"/>
  <c r="P30" i="3" s="1"/>
  <c r="L30" i="3"/>
  <c r="T30" i="3" s="1"/>
  <c r="O26" i="3"/>
  <c r="I26" i="3"/>
  <c r="Q26" i="3" s="1"/>
  <c r="M26" i="3"/>
  <c r="J26" i="3"/>
  <c r="R26" i="3" s="1"/>
  <c r="K26" i="3"/>
  <c r="S26" i="3" s="1"/>
  <c r="H26" i="3"/>
  <c r="P26" i="3" s="1"/>
  <c r="L26" i="3"/>
  <c r="T26" i="3" s="1"/>
  <c r="O22" i="3"/>
  <c r="I22" i="3"/>
  <c r="Q22" i="3" s="1"/>
  <c r="M22" i="3"/>
  <c r="J22" i="3"/>
  <c r="R22" i="3" s="1"/>
  <c r="K22" i="3"/>
  <c r="S22" i="3" s="1"/>
  <c r="H22" i="3"/>
  <c r="P22" i="3" s="1"/>
  <c r="L22" i="3"/>
  <c r="T22" i="3" s="1"/>
  <c r="O18" i="3"/>
  <c r="I18" i="3"/>
  <c r="Q18" i="3" s="1"/>
  <c r="M18" i="3"/>
  <c r="J18" i="3"/>
  <c r="R18" i="3" s="1"/>
  <c r="K18" i="3"/>
  <c r="S18" i="3" s="1"/>
  <c r="H18" i="3"/>
  <c r="P18" i="3" s="1"/>
  <c r="L18" i="3"/>
  <c r="T18" i="3" s="1"/>
  <c r="O14" i="3"/>
  <c r="I14" i="3"/>
  <c r="Q14" i="3" s="1"/>
  <c r="M14" i="3"/>
  <c r="J14" i="3"/>
  <c r="R14" i="3" s="1"/>
  <c r="K14" i="3"/>
  <c r="S14" i="3" s="1"/>
  <c r="H14" i="3"/>
  <c r="P14" i="3" s="1"/>
  <c r="L14" i="3"/>
  <c r="T14" i="3" s="1"/>
  <c r="O10" i="3"/>
  <c r="J10" i="3"/>
  <c r="R10" i="3" s="1"/>
  <c r="K10" i="3"/>
  <c r="S10" i="3" s="1"/>
  <c r="L10" i="3"/>
  <c r="T10" i="3" s="1"/>
  <c r="M10" i="3"/>
  <c r="H10" i="3"/>
  <c r="P10" i="3" s="1"/>
  <c r="I10" i="3"/>
  <c r="Q10" i="3" s="1"/>
  <c r="O88" i="3"/>
  <c r="K88" i="3"/>
  <c r="S88" i="3" s="1"/>
  <c r="H88" i="3"/>
  <c r="P88" i="3" s="1"/>
  <c r="L88" i="3"/>
  <c r="T88" i="3" s="1"/>
  <c r="O80" i="3"/>
  <c r="K80" i="3"/>
  <c r="S80" i="3" s="1"/>
  <c r="H80" i="3"/>
  <c r="P80" i="3" s="1"/>
  <c r="L80" i="3"/>
  <c r="T80" i="3" s="1"/>
  <c r="O68" i="3"/>
  <c r="K68" i="3"/>
  <c r="S68" i="3" s="1"/>
  <c r="H68" i="3"/>
  <c r="P68" i="3" s="1"/>
  <c r="L68" i="3"/>
  <c r="T68" i="3" s="1"/>
  <c r="O64" i="3"/>
  <c r="I64" i="3"/>
  <c r="Q64" i="3" s="1"/>
  <c r="M64" i="3"/>
  <c r="J64" i="3"/>
  <c r="R64" i="3" s="1"/>
  <c r="K64" i="3"/>
  <c r="S64" i="3" s="1"/>
  <c r="H64" i="3"/>
  <c r="P64" i="3" s="1"/>
  <c r="L64" i="3"/>
  <c r="T64" i="3" s="1"/>
  <c r="O52" i="3"/>
  <c r="I52" i="3"/>
  <c r="Q52" i="3" s="1"/>
  <c r="M52" i="3"/>
  <c r="J52" i="3"/>
  <c r="R52" i="3" s="1"/>
  <c r="K52" i="3"/>
  <c r="S52" i="3" s="1"/>
  <c r="H52" i="3"/>
  <c r="P52" i="3" s="1"/>
  <c r="L52" i="3"/>
  <c r="T52" i="3" s="1"/>
  <c r="O44" i="3"/>
  <c r="I44" i="3"/>
  <c r="Q44" i="3" s="1"/>
  <c r="M44" i="3"/>
  <c r="J44" i="3"/>
  <c r="R44" i="3" s="1"/>
  <c r="K44" i="3"/>
  <c r="S44" i="3" s="1"/>
  <c r="H44" i="3"/>
  <c r="P44" i="3" s="1"/>
  <c r="L44" i="3"/>
  <c r="T44" i="3" s="1"/>
  <c r="O40" i="3"/>
  <c r="I40" i="3"/>
  <c r="Q40" i="3" s="1"/>
  <c r="M40" i="3"/>
  <c r="J40" i="3"/>
  <c r="R40" i="3" s="1"/>
  <c r="K40" i="3"/>
  <c r="S40" i="3" s="1"/>
  <c r="H40" i="3"/>
  <c r="P40" i="3" s="1"/>
  <c r="L40" i="3"/>
  <c r="T40" i="3" s="1"/>
  <c r="O36" i="3"/>
  <c r="I36" i="3"/>
  <c r="Q36" i="3" s="1"/>
  <c r="M36" i="3"/>
  <c r="J36" i="3"/>
  <c r="R36" i="3" s="1"/>
  <c r="K36" i="3"/>
  <c r="S36" i="3" s="1"/>
  <c r="H36" i="3"/>
  <c r="P36" i="3" s="1"/>
  <c r="L36" i="3"/>
  <c r="T36" i="3" s="1"/>
  <c r="O32" i="3"/>
  <c r="I32" i="3"/>
  <c r="Q32" i="3" s="1"/>
  <c r="M32" i="3"/>
  <c r="J32" i="3"/>
  <c r="R32" i="3" s="1"/>
  <c r="K32" i="3"/>
  <c r="S32" i="3" s="1"/>
  <c r="H32" i="3"/>
  <c r="P32" i="3" s="1"/>
  <c r="L32" i="3"/>
  <c r="T32" i="3" s="1"/>
  <c r="O28" i="3"/>
  <c r="I28" i="3"/>
  <c r="Q28" i="3" s="1"/>
  <c r="M28" i="3"/>
  <c r="J28" i="3"/>
  <c r="R28" i="3" s="1"/>
  <c r="K28" i="3"/>
  <c r="S28" i="3" s="1"/>
  <c r="H28" i="3"/>
  <c r="P28" i="3" s="1"/>
  <c r="L28" i="3"/>
  <c r="T28" i="3" s="1"/>
  <c r="O24" i="3"/>
  <c r="I24" i="3"/>
  <c r="Q24" i="3" s="1"/>
  <c r="M24" i="3"/>
  <c r="J24" i="3"/>
  <c r="R24" i="3" s="1"/>
  <c r="K24" i="3"/>
  <c r="S24" i="3" s="1"/>
  <c r="H24" i="3"/>
  <c r="P24" i="3" s="1"/>
  <c r="L24" i="3"/>
  <c r="T24" i="3" s="1"/>
  <c r="O20" i="3"/>
  <c r="I20" i="3"/>
  <c r="Q20" i="3" s="1"/>
  <c r="M20" i="3"/>
  <c r="J20" i="3"/>
  <c r="R20" i="3" s="1"/>
  <c r="K20" i="3"/>
  <c r="S20" i="3" s="1"/>
  <c r="H20" i="3"/>
  <c r="P20" i="3" s="1"/>
  <c r="L20" i="3"/>
  <c r="T20" i="3" s="1"/>
  <c r="O16" i="3"/>
  <c r="I16" i="3"/>
  <c r="Q16" i="3" s="1"/>
  <c r="M16" i="3"/>
  <c r="J16" i="3"/>
  <c r="R16" i="3" s="1"/>
  <c r="K16" i="3"/>
  <c r="S16" i="3" s="1"/>
  <c r="H16" i="3"/>
  <c r="P16" i="3" s="1"/>
  <c r="L16" i="3"/>
  <c r="T16" i="3" s="1"/>
  <c r="G99" i="3"/>
  <c r="G91" i="3"/>
  <c r="G79" i="3"/>
  <c r="G67" i="3"/>
  <c r="G51" i="3"/>
  <c r="G43" i="3"/>
  <c r="G35" i="3"/>
  <c r="G23" i="3"/>
  <c r="G6" i="3"/>
  <c r="O104" i="3"/>
  <c r="K104" i="3"/>
  <c r="S104" i="3" s="1"/>
  <c r="H104" i="3"/>
  <c r="P104" i="3" s="1"/>
  <c r="L104" i="3"/>
  <c r="T104" i="3" s="1"/>
  <c r="O100" i="3"/>
  <c r="K100" i="3"/>
  <c r="S100" i="3" s="1"/>
  <c r="H100" i="3"/>
  <c r="P100" i="3" s="1"/>
  <c r="L100" i="3"/>
  <c r="T100" i="3" s="1"/>
  <c r="O96" i="3"/>
  <c r="K96" i="3"/>
  <c r="S96" i="3" s="1"/>
  <c r="H96" i="3"/>
  <c r="P96" i="3" s="1"/>
  <c r="L96" i="3"/>
  <c r="T96" i="3" s="1"/>
  <c r="O92" i="3"/>
  <c r="K92" i="3"/>
  <c r="S92" i="3" s="1"/>
  <c r="H92" i="3"/>
  <c r="P92" i="3" s="1"/>
  <c r="L92" i="3"/>
  <c r="T92" i="3" s="1"/>
  <c r="O84" i="3"/>
  <c r="K84" i="3"/>
  <c r="S84" i="3" s="1"/>
  <c r="H84" i="3"/>
  <c r="P84" i="3" s="1"/>
  <c r="L84" i="3"/>
  <c r="T84" i="3" s="1"/>
  <c r="O76" i="3"/>
  <c r="K76" i="3"/>
  <c r="S76" i="3" s="1"/>
  <c r="H76" i="3"/>
  <c r="P76" i="3" s="1"/>
  <c r="L76" i="3"/>
  <c r="T76" i="3" s="1"/>
  <c r="O72" i="3"/>
  <c r="K72" i="3"/>
  <c r="S72" i="3" s="1"/>
  <c r="H72" i="3"/>
  <c r="P72" i="3" s="1"/>
  <c r="L72" i="3"/>
  <c r="T72" i="3" s="1"/>
  <c r="O60" i="3"/>
  <c r="I60" i="3"/>
  <c r="Q60" i="3" s="1"/>
  <c r="M60" i="3"/>
  <c r="J60" i="3"/>
  <c r="R60" i="3" s="1"/>
  <c r="K60" i="3"/>
  <c r="S60" i="3" s="1"/>
  <c r="H60" i="3"/>
  <c r="P60" i="3" s="1"/>
  <c r="L60" i="3"/>
  <c r="T60" i="3" s="1"/>
  <c r="O56" i="3"/>
  <c r="I56" i="3"/>
  <c r="Q56" i="3" s="1"/>
  <c r="M56" i="3"/>
  <c r="J56" i="3"/>
  <c r="R56" i="3" s="1"/>
  <c r="K56" i="3"/>
  <c r="S56" i="3" s="1"/>
  <c r="H56" i="3"/>
  <c r="P56" i="3" s="1"/>
  <c r="L56" i="3"/>
  <c r="T56" i="3" s="1"/>
  <c r="O48" i="3"/>
  <c r="I48" i="3"/>
  <c r="Q48" i="3" s="1"/>
  <c r="M48" i="3"/>
  <c r="J48" i="3"/>
  <c r="R48" i="3" s="1"/>
  <c r="K48" i="3"/>
  <c r="S48" i="3" s="1"/>
  <c r="H48" i="3"/>
  <c r="P48" i="3" s="1"/>
  <c r="L48" i="3"/>
  <c r="T48" i="3" s="1"/>
  <c r="O8" i="3"/>
  <c r="J8" i="3"/>
  <c r="R8" i="3" s="1"/>
  <c r="K8" i="3"/>
  <c r="S8" i="3" s="1"/>
  <c r="H8" i="3"/>
  <c r="P8" i="3" s="1"/>
  <c r="I8" i="3"/>
  <c r="Q8" i="3" s="1"/>
  <c r="L8" i="3"/>
  <c r="T8" i="3" s="1"/>
  <c r="M8" i="3"/>
  <c r="G103" i="3"/>
  <c r="G87" i="3"/>
  <c r="G75" i="3"/>
  <c r="G63" i="3"/>
  <c r="G55" i="3"/>
  <c r="G47" i="3"/>
  <c r="G31" i="3"/>
  <c r="G19" i="3"/>
  <c r="M104" i="3"/>
  <c r="M100" i="3"/>
  <c r="M96" i="3"/>
  <c r="M92" i="3"/>
  <c r="M88" i="3"/>
  <c r="M84" i="3"/>
  <c r="M80" i="3"/>
  <c r="M76" i="3"/>
  <c r="M72" i="3"/>
  <c r="M68" i="3"/>
  <c r="J104" i="3"/>
  <c r="R104" i="3" s="1"/>
  <c r="J100" i="3"/>
  <c r="R100" i="3" s="1"/>
  <c r="J96" i="3"/>
  <c r="R96" i="3" s="1"/>
  <c r="J92" i="3"/>
  <c r="R92" i="3" s="1"/>
  <c r="J88" i="3"/>
  <c r="R88" i="3" s="1"/>
  <c r="J84" i="3"/>
  <c r="R84" i="3" s="1"/>
  <c r="J80" i="3"/>
  <c r="R80" i="3" s="1"/>
  <c r="J76" i="3"/>
  <c r="R76" i="3" s="1"/>
  <c r="J72" i="3"/>
  <c r="R72" i="3" s="1"/>
  <c r="J68" i="3"/>
  <c r="R68" i="3" s="1"/>
  <c r="O12" i="3"/>
  <c r="K12" i="3"/>
  <c r="S12" i="3" s="1"/>
  <c r="H12" i="3"/>
  <c r="P12" i="3" s="1"/>
  <c r="M12" i="3"/>
  <c r="I12" i="3"/>
  <c r="Q12" i="3" s="1"/>
  <c r="J12" i="3"/>
  <c r="R12" i="3" s="1"/>
  <c r="L12" i="3"/>
  <c r="T12" i="3" s="1"/>
  <c r="G95" i="3"/>
  <c r="G83" i="3"/>
  <c r="G71" i="3"/>
  <c r="G59" i="3"/>
  <c r="G39" i="3"/>
  <c r="G27" i="3"/>
  <c r="G15" i="3"/>
  <c r="G11" i="3"/>
  <c r="I104" i="3"/>
  <c r="Q104" i="3" s="1"/>
  <c r="I100" i="3"/>
  <c r="Q100" i="3" s="1"/>
  <c r="I96" i="3"/>
  <c r="Q96" i="3" s="1"/>
  <c r="I92" i="3"/>
  <c r="Q92" i="3" s="1"/>
  <c r="I88" i="3"/>
  <c r="Q88" i="3" s="1"/>
  <c r="I84" i="3"/>
  <c r="Q84" i="3" s="1"/>
  <c r="I80" i="3"/>
  <c r="Q80" i="3" s="1"/>
  <c r="I76" i="3"/>
  <c r="Q76" i="3" s="1"/>
  <c r="I72" i="3"/>
  <c r="Q72" i="3" s="1"/>
  <c r="I68" i="3"/>
  <c r="Q68" i="3" s="1"/>
  <c r="K6" i="3"/>
  <c r="S6" i="3" s="1"/>
  <c r="O6" i="3"/>
  <c r="J6" i="3"/>
  <c r="R6" i="3" s="1"/>
  <c r="M6" i="3"/>
  <c r="I6" i="3"/>
  <c r="Q6" i="3" s="1"/>
  <c r="L6" i="3"/>
  <c r="T6" i="3" s="1"/>
  <c r="H6" i="3"/>
  <c r="P6" i="3" s="1"/>
  <c r="G7" i="3"/>
  <c r="O7" i="3" s="1"/>
  <c r="C103" i="4"/>
  <c r="C104" i="4"/>
  <c r="O15" i="3" l="1"/>
  <c r="K15" i="3"/>
  <c r="S15" i="3" s="1"/>
  <c r="H15" i="3"/>
  <c r="P15" i="3" s="1"/>
  <c r="L15" i="3"/>
  <c r="T15" i="3" s="1"/>
  <c r="I15" i="3"/>
  <c r="Q15" i="3" s="1"/>
  <c r="M15" i="3"/>
  <c r="J15" i="3"/>
  <c r="R15" i="3" s="1"/>
  <c r="O71" i="3"/>
  <c r="I71" i="3"/>
  <c r="Q71" i="3" s="1"/>
  <c r="M71" i="3"/>
  <c r="J71" i="3"/>
  <c r="R71" i="3" s="1"/>
  <c r="H71" i="3"/>
  <c r="P71" i="3" s="1"/>
  <c r="K71" i="3"/>
  <c r="S71" i="3" s="1"/>
  <c r="L71" i="3"/>
  <c r="T71" i="3" s="1"/>
  <c r="O47" i="3"/>
  <c r="K47" i="3"/>
  <c r="S47" i="3" s="1"/>
  <c r="H47" i="3"/>
  <c r="P47" i="3" s="1"/>
  <c r="L47" i="3"/>
  <c r="T47" i="3" s="1"/>
  <c r="I47" i="3"/>
  <c r="Q47" i="3" s="1"/>
  <c r="M47" i="3"/>
  <c r="J47" i="3"/>
  <c r="R47" i="3" s="1"/>
  <c r="O87" i="3"/>
  <c r="I87" i="3"/>
  <c r="Q87" i="3" s="1"/>
  <c r="M87" i="3"/>
  <c r="J87" i="3"/>
  <c r="R87" i="3" s="1"/>
  <c r="H87" i="3"/>
  <c r="P87" i="3" s="1"/>
  <c r="K87" i="3"/>
  <c r="S87" i="3" s="1"/>
  <c r="L87" i="3"/>
  <c r="T87" i="3" s="1"/>
  <c r="O35" i="3"/>
  <c r="K35" i="3"/>
  <c r="S35" i="3" s="1"/>
  <c r="H35" i="3"/>
  <c r="P35" i="3" s="1"/>
  <c r="L35" i="3"/>
  <c r="T35" i="3" s="1"/>
  <c r="I35" i="3"/>
  <c r="Q35" i="3" s="1"/>
  <c r="M35" i="3"/>
  <c r="J35" i="3"/>
  <c r="R35" i="3" s="1"/>
  <c r="O79" i="3"/>
  <c r="I79" i="3"/>
  <c r="Q79" i="3" s="1"/>
  <c r="M79" i="3"/>
  <c r="J79" i="3"/>
  <c r="R79" i="3" s="1"/>
  <c r="H79" i="3"/>
  <c r="P79" i="3" s="1"/>
  <c r="K79" i="3"/>
  <c r="S79" i="3" s="1"/>
  <c r="L79" i="3"/>
  <c r="T79" i="3" s="1"/>
  <c r="O27" i="3"/>
  <c r="K27" i="3"/>
  <c r="S27" i="3" s="1"/>
  <c r="H27" i="3"/>
  <c r="P27" i="3" s="1"/>
  <c r="L27" i="3"/>
  <c r="T27" i="3" s="1"/>
  <c r="I27" i="3"/>
  <c r="Q27" i="3" s="1"/>
  <c r="M27" i="3"/>
  <c r="J27" i="3"/>
  <c r="R27" i="3" s="1"/>
  <c r="O83" i="3"/>
  <c r="I83" i="3"/>
  <c r="Q83" i="3" s="1"/>
  <c r="M83" i="3"/>
  <c r="J83" i="3"/>
  <c r="R83" i="3" s="1"/>
  <c r="H83" i="3"/>
  <c r="P83" i="3" s="1"/>
  <c r="K83" i="3"/>
  <c r="S83" i="3" s="1"/>
  <c r="L83" i="3"/>
  <c r="T83" i="3" s="1"/>
  <c r="O55" i="3"/>
  <c r="K55" i="3"/>
  <c r="S55" i="3" s="1"/>
  <c r="H55" i="3"/>
  <c r="P55" i="3" s="1"/>
  <c r="L55" i="3"/>
  <c r="T55" i="3" s="1"/>
  <c r="I55" i="3"/>
  <c r="Q55" i="3" s="1"/>
  <c r="M55" i="3"/>
  <c r="J55" i="3"/>
  <c r="R55" i="3" s="1"/>
  <c r="O103" i="3"/>
  <c r="I103" i="3"/>
  <c r="Q103" i="3" s="1"/>
  <c r="M103" i="3"/>
  <c r="J103" i="3"/>
  <c r="R103" i="3" s="1"/>
  <c r="H103" i="3"/>
  <c r="P103" i="3" s="1"/>
  <c r="K103" i="3"/>
  <c r="S103" i="3" s="1"/>
  <c r="L103" i="3"/>
  <c r="T103" i="3" s="1"/>
  <c r="O43" i="3"/>
  <c r="K43" i="3"/>
  <c r="S43" i="3" s="1"/>
  <c r="H43" i="3"/>
  <c r="P43" i="3" s="1"/>
  <c r="L43" i="3"/>
  <c r="T43" i="3" s="1"/>
  <c r="I43" i="3"/>
  <c r="Q43" i="3" s="1"/>
  <c r="M43" i="3"/>
  <c r="J43" i="3"/>
  <c r="R43" i="3" s="1"/>
  <c r="O91" i="3"/>
  <c r="I91" i="3"/>
  <c r="Q91" i="3" s="1"/>
  <c r="M91" i="3"/>
  <c r="J91" i="3"/>
  <c r="R91" i="3" s="1"/>
  <c r="H91" i="3"/>
  <c r="P91" i="3" s="1"/>
  <c r="K91" i="3"/>
  <c r="S91" i="3" s="1"/>
  <c r="L91" i="3"/>
  <c r="T91" i="3" s="1"/>
  <c r="O39" i="3"/>
  <c r="K39" i="3"/>
  <c r="S39" i="3" s="1"/>
  <c r="H39" i="3"/>
  <c r="P39" i="3" s="1"/>
  <c r="L39" i="3"/>
  <c r="T39" i="3" s="1"/>
  <c r="I39" i="3"/>
  <c r="Q39" i="3" s="1"/>
  <c r="M39" i="3"/>
  <c r="J39" i="3"/>
  <c r="R39" i="3" s="1"/>
  <c r="O95" i="3"/>
  <c r="I95" i="3"/>
  <c r="Q95" i="3" s="1"/>
  <c r="M95" i="3"/>
  <c r="J95" i="3"/>
  <c r="R95" i="3" s="1"/>
  <c r="H95" i="3"/>
  <c r="P95" i="3" s="1"/>
  <c r="K95" i="3"/>
  <c r="S95" i="3" s="1"/>
  <c r="L95" i="3"/>
  <c r="T95" i="3" s="1"/>
  <c r="O19" i="3"/>
  <c r="K19" i="3"/>
  <c r="S19" i="3" s="1"/>
  <c r="H19" i="3"/>
  <c r="P19" i="3" s="1"/>
  <c r="L19" i="3"/>
  <c r="T19" i="3" s="1"/>
  <c r="I19" i="3"/>
  <c r="Q19" i="3" s="1"/>
  <c r="M19" i="3"/>
  <c r="J19" i="3"/>
  <c r="R19" i="3" s="1"/>
  <c r="O63" i="3"/>
  <c r="K63" i="3"/>
  <c r="S63" i="3" s="1"/>
  <c r="H63" i="3"/>
  <c r="P63" i="3" s="1"/>
  <c r="L63" i="3"/>
  <c r="T63" i="3" s="1"/>
  <c r="I63" i="3"/>
  <c r="Q63" i="3" s="1"/>
  <c r="M63" i="3"/>
  <c r="J63" i="3"/>
  <c r="R63" i="3" s="1"/>
  <c r="O51" i="3"/>
  <c r="K51" i="3"/>
  <c r="S51" i="3" s="1"/>
  <c r="H51" i="3"/>
  <c r="P51" i="3" s="1"/>
  <c r="L51" i="3"/>
  <c r="T51" i="3" s="1"/>
  <c r="I51" i="3"/>
  <c r="Q51" i="3" s="1"/>
  <c r="M51" i="3"/>
  <c r="J51" i="3"/>
  <c r="R51" i="3" s="1"/>
  <c r="O99" i="3"/>
  <c r="I99" i="3"/>
  <c r="Q99" i="3" s="1"/>
  <c r="M99" i="3"/>
  <c r="J99" i="3"/>
  <c r="R99" i="3" s="1"/>
  <c r="H99" i="3"/>
  <c r="P99" i="3" s="1"/>
  <c r="K99" i="3"/>
  <c r="S99" i="3" s="1"/>
  <c r="L99" i="3"/>
  <c r="T99" i="3" s="1"/>
  <c r="O11" i="3"/>
  <c r="H11" i="3"/>
  <c r="P11" i="3" s="1"/>
  <c r="L11" i="3"/>
  <c r="T11" i="3" s="1"/>
  <c r="I11" i="3"/>
  <c r="Q11" i="3" s="1"/>
  <c r="M11" i="3"/>
  <c r="J11" i="3"/>
  <c r="R11" i="3" s="1"/>
  <c r="K11" i="3"/>
  <c r="S11" i="3" s="1"/>
  <c r="O59" i="3"/>
  <c r="K59" i="3"/>
  <c r="S59" i="3" s="1"/>
  <c r="H59" i="3"/>
  <c r="P59" i="3" s="1"/>
  <c r="L59" i="3"/>
  <c r="T59" i="3" s="1"/>
  <c r="I59" i="3"/>
  <c r="Q59" i="3" s="1"/>
  <c r="M59" i="3"/>
  <c r="J59" i="3"/>
  <c r="R59" i="3" s="1"/>
  <c r="O31" i="3"/>
  <c r="K31" i="3"/>
  <c r="S31" i="3" s="1"/>
  <c r="H31" i="3"/>
  <c r="P31" i="3" s="1"/>
  <c r="L31" i="3"/>
  <c r="T31" i="3" s="1"/>
  <c r="I31" i="3"/>
  <c r="Q31" i="3" s="1"/>
  <c r="M31" i="3"/>
  <c r="J31" i="3"/>
  <c r="R31" i="3" s="1"/>
  <c r="O75" i="3"/>
  <c r="I75" i="3"/>
  <c r="Q75" i="3" s="1"/>
  <c r="M75" i="3"/>
  <c r="J75" i="3"/>
  <c r="R75" i="3" s="1"/>
  <c r="H75" i="3"/>
  <c r="P75" i="3" s="1"/>
  <c r="K75" i="3"/>
  <c r="S75" i="3" s="1"/>
  <c r="L75" i="3"/>
  <c r="T75" i="3" s="1"/>
  <c r="O23" i="3"/>
  <c r="K23" i="3"/>
  <c r="S23" i="3" s="1"/>
  <c r="H23" i="3"/>
  <c r="P23" i="3" s="1"/>
  <c r="L23" i="3"/>
  <c r="T23" i="3" s="1"/>
  <c r="I23" i="3"/>
  <c r="Q23" i="3" s="1"/>
  <c r="M23" i="3"/>
  <c r="J23" i="3"/>
  <c r="R23" i="3" s="1"/>
  <c r="O67" i="3"/>
  <c r="I67" i="3"/>
  <c r="Q67" i="3" s="1"/>
  <c r="M67" i="3"/>
  <c r="J67" i="3"/>
  <c r="R67" i="3" s="1"/>
  <c r="H67" i="3"/>
  <c r="P67" i="3" s="1"/>
  <c r="K67" i="3"/>
  <c r="S67" i="3" s="1"/>
  <c r="L67" i="3"/>
  <c r="T67" i="3" s="1"/>
  <c r="K7" i="3"/>
  <c r="S7" i="3" s="1"/>
  <c r="J7" i="3"/>
  <c r="R7" i="3" s="1"/>
  <c r="L7" i="3"/>
  <c r="T7" i="3" s="1"/>
  <c r="M7" i="3"/>
  <c r="H7" i="3"/>
  <c r="I7" i="3"/>
  <c r="Q7" i="3" s="1"/>
  <c r="P7" i="3" l="1"/>
  <c r="A6" i="4" s="1"/>
</calcChain>
</file>

<file path=xl/sharedStrings.xml><?xml version="1.0" encoding="utf-8"?>
<sst xmlns="http://schemas.openxmlformats.org/spreadsheetml/2006/main" count="55" uniqueCount="55">
  <si>
    <t>Data Table</t>
  </si>
  <si>
    <t>Calculations</t>
  </si>
  <si>
    <t>Results</t>
  </si>
  <si>
    <t>In this table the calculations are carried out. You may check certain results here directly, but in most cases this table will be irrelevant for you, and you can directly proceed to the Results table.</t>
  </si>
  <si>
    <t>This table provides the main results of the calculations. No entries should be made here.</t>
  </si>
  <si>
    <t>General terms of use</t>
  </si>
  <si>
    <t>This work is licensed under the Creative Commons Attribution-NonCommercial-ShareAlike 3.0 Unported License. To view a copy of this license, visit http://creativecommons.org/licenses/by-nc-sa/3.0/.</t>
  </si>
  <si>
    <t>Version: 1.0</t>
  </si>
  <si>
    <t>Input values</t>
  </si>
  <si>
    <t>Pressure (dbar)</t>
  </si>
  <si>
    <t>Temperature (°C)</t>
  </si>
  <si>
    <t>Conductivity (mS/cm)</t>
  </si>
  <si>
    <t>Insert your input values (up to 100). Values for temperature, pressure, and conductivity are needed to perform the calculations.</t>
  </si>
  <si>
    <t>Constants</t>
  </si>
  <si>
    <t>C(35,1568,0) [mS/cm]</t>
  </si>
  <si>
    <t>c0</t>
  </si>
  <si>
    <t>c1</t>
  </si>
  <si>
    <t>c2</t>
  </si>
  <si>
    <t>c3</t>
  </si>
  <si>
    <t>c4</t>
  </si>
  <si>
    <t>A1</t>
  </si>
  <si>
    <t>A2</t>
  </si>
  <si>
    <t>A3</t>
  </si>
  <si>
    <t>B1</t>
  </si>
  <si>
    <t>B2</t>
  </si>
  <si>
    <t>B3</t>
  </si>
  <si>
    <t>B4</t>
  </si>
  <si>
    <t>a0</t>
  </si>
  <si>
    <t>a1</t>
  </si>
  <si>
    <t>a2</t>
  </si>
  <si>
    <t>a3</t>
  </si>
  <si>
    <t>a4</t>
  </si>
  <si>
    <t>a5</t>
  </si>
  <si>
    <t>k (-2°C &lt; T &lt;35°C)</t>
  </si>
  <si>
    <t>b0</t>
  </si>
  <si>
    <t>b1</t>
  </si>
  <si>
    <t>b2</t>
  </si>
  <si>
    <t>b3</t>
  </si>
  <si>
    <t>b4</t>
  </si>
  <si>
    <t>b5</t>
  </si>
  <si>
    <t>R</t>
  </si>
  <si>
    <t>rT</t>
  </si>
  <si>
    <t>Rp</t>
  </si>
  <si>
    <t>RT</t>
  </si>
  <si>
    <t>aR</t>
  </si>
  <si>
    <t>t-term</t>
  </si>
  <si>
    <t>bR</t>
  </si>
  <si>
    <t>Salinity</t>
  </si>
  <si>
    <t>Conductivity2Salinity.xlsx</t>
  </si>
  <si>
    <t>Date: 20 October 2015</t>
  </si>
  <si>
    <t>This worksheet was designed to calculate salinity data from conductivity measurements of sea water.</t>
  </si>
  <si>
    <t>Further reading: Unesco/ICES/SCOR/IAPSO Joint Panel on Oceanographic Tables and Standards (1981) Background Papers and Supporting Data on the Practical Salinity Scale 1978. Unesco technical papers in marine science 37, (Unesco: Paris), 144 pp.</t>
  </si>
  <si>
    <t>The developer of Conductivity2Salinity.xlsx makes no warranty regarding the suitability of the worksheet for any particular application or the absence of errors in the software. Nor will any liability be accepted for any losses resulting directly or indirectly from the use of Conductivity2Salinity.xlsx.</t>
  </si>
  <si>
    <r>
      <t xml:space="preserve">This Excel sheet allows to calculate salinity values of sea water using conductivity measurements under known temperature and pressure (i.e. water depth). For this it uses equations and constants defined by the Joint Panel on Oceanographic Tables and Standards. It is dependent on the critical </t>
    </r>
    <r>
      <rPr>
        <i/>
        <sz val="10"/>
        <color theme="1"/>
        <rFont val="Arial"/>
        <family val="2"/>
      </rPr>
      <t>k</t>
    </r>
    <r>
      <rPr>
        <sz val="10"/>
        <color theme="1"/>
        <rFont val="Arial"/>
        <family val="2"/>
      </rPr>
      <t xml:space="preserve"> value, which is only defined for a water temperature between -2°C and +35°C. The calculations are therefore not strictly reliable for water masses outside this temperature range. If you use it for calculations of water salinity outside this temperature range you do so on your own risk. Results (salinity) are provided as unit-less values, corresponding to the practical salinity unit definition.</t>
    </r>
  </si>
  <si>
    <t>Author: Manuel Weinkauf (Manuel.Weinkauf@unige.ch)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</si>
</sst>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8" x14ac:knownFonts="1">
    <font>
      <sz val="11"/>
      <color theme="1"/>
      <name val="Calibri"/>
      <family val="2"/>
      <scheme val="minor"/>
    </font>
    <font>
      <b/>
      <sz val="11"/>
      <color theme="1"/>
      <name val="Arial"/>
      <family val="2"/>
    </font>
    <font>
      <b/>
      <sz val="10"/>
      <color theme="1"/>
      <name val="Arial"/>
      <family val="2"/>
    </font>
    <font>
      <sz val="10"/>
      <color theme="1"/>
      <name val="Arial"/>
      <family val="2"/>
    </font>
    <font>
      <i/>
      <sz val="10"/>
      <color theme="1"/>
      <name val="Arial"/>
      <family val="2"/>
    </font>
    <font>
      <b/>
      <sz val="14"/>
      <name val="Arial"/>
      <family val="2"/>
    </font>
    <font>
      <b/>
      <i/>
      <sz val="10"/>
      <name val="Arial"/>
      <family val="2"/>
    </font>
    <font>
      <sz val="10"/>
      <name val="Arial"/>
      <family val="2"/>
    </font>
  </fonts>
  <fills count="5">
    <fill>
      <patternFill patternType="none"/>
    </fill>
    <fill>
      <patternFill patternType="gray125"/>
    </fill>
    <fill>
      <patternFill patternType="solid">
        <fgColor rgb="FF00FF00"/>
        <bgColor indexed="64"/>
      </patternFill>
    </fill>
    <fill>
      <patternFill patternType="solid">
        <fgColor theme="0" tint="-0.14999847407452621"/>
        <bgColor indexed="64"/>
      </patternFill>
    </fill>
    <fill>
      <patternFill patternType="solid">
        <fgColor theme="0"/>
        <bgColor indexed="64"/>
      </patternFill>
    </fill>
  </fills>
  <borders count="15">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medium">
        <color auto="1"/>
      </right>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
    <xf numFmtId="0" fontId="0" fillId="0" borderId="0"/>
  </cellStyleXfs>
  <cellXfs count="53">
    <xf numFmtId="0" fontId="0" fillId="0" borderId="0" xfId="0"/>
    <xf numFmtId="0" fontId="3" fillId="0" borderId="0" xfId="0" applyFont="1" applyAlignment="1">
      <alignment vertical="center"/>
    </xf>
    <xf numFmtId="0" fontId="4" fillId="0" borderId="0" xfId="0" applyFont="1" applyAlignment="1">
      <alignment vertical="center" wrapText="1"/>
    </xf>
    <xf numFmtId="2" fontId="3" fillId="0" borderId="0" xfId="0" applyNumberFormat="1" applyFont="1" applyAlignment="1">
      <alignment vertical="center"/>
    </xf>
    <xf numFmtId="49" fontId="5" fillId="4" borderId="0" xfId="0" applyNumberFormat="1" applyFont="1" applyFill="1" applyAlignment="1">
      <alignment horizontal="left" vertical="center"/>
    </xf>
    <xf numFmtId="0" fontId="3" fillId="4" borderId="0" xfId="0" applyFont="1" applyFill="1" applyAlignment="1">
      <alignment vertical="center"/>
    </xf>
    <xf numFmtId="49" fontId="6" fillId="4" borderId="0" xfId="0" applyNumberFormat="1" applyFont="1" applyFill="1" applyAlignment="1">
      <alignment horizontal="left" vertical="center"/>
    </xf>
    <xf numFmtId="0" fontId="3" fillId="4" borderId="0" xfId="0" applyFont="1" applyFill="1" applyAlignment="1">
      <alignment vertical="center" wrapText="1"/>
    </xf>
    <xf numFmtId="0" fontId="2" fillId="4" borderId="0" xfId="0" applyFont="1" applyFill="1" applyAlignment="1">
      <alignment vertical="center"/>
    </xf>
    <xf numFmtId="0" fontId="3" fillId="0" borderId="0" xfId="0" applyFont="1" applyFill="1" applyAlignment="1">
      <alignment vertical="center"/>
    </xf>
    <xf numFmtId="0" fontId="3" fillId="0" borderId="0" xfId="0" applyFont="1" applyFill="1" applyAlignment="1">
      <alignment horizontal="right" vertical="center"/>
    </xf>
    <xf numFmtId="0" fontId="1" fillId="0" borderId="0" xfId="0" applyFont="1" applyAlignment="1">
      <alignment vertical="center"/>
    </xf>
    <xf numFmtId="0" fontId="3" fillId="0" borderId="1" xfId="0" applyFont="1" applyFill="1" applyBorder="1" applyAlignment="1">
      <alignment vertical="center"/>
    </xf>
    <xf numFmtId="0" fontId="3" fillId="0" borderId="0" xfId="0" applyFont="1" applyFill="1" applyBorder="1" applyAlignment="1">
      <alignment vertical="center"/>
    </xf>
    <xf numFmtId="0" fontId="3" fillId="0" borderId="2" xfId="0" applyFont="1" applyFill="1" applyBorder="1" applyAlignment="1">
      <alignment vertical="center"/>
    </xf>
    <xf numFmtId="0" fontId="3" fillId="0" borderId="3" xfId="0" applyFont="1" applyFill="1" applyBorder="1" applyAlignment="1">
      <alignment vertical="center"/>
    </xf>
    <xf numFmtId="0" fontId="3" fillId="0" borderId="5" xfId="0" applyFont="1" applyFill="1" applyBorder="1" applyAlignment="1">
      <alignment vertical="center"/>
    </xf>
    <xf numFmtId="0" fontId="2" fillId="0" borderId="0" xfId="0" applyFont="1" applyFill="1" applyBorder="1" applyAlignment="1">
      <alignment vertical="center"/>
    </xf>
    <xf numFmtId="164" fontId="3" fillId="0" borderId="0" xfId="0" applyNumberFormat="1" applyFont="1" applyFill="1" applyBorder="1" applyAlignment="1">
      <alignment vertical="center"/>
    </xf>
    <xf numFmtId="0" fontId="2" fillId="0" borderId="6" xfId="0" applyFont="1" applyFill="1" applyBorder="1" applyAlignment="1">
      <alignment vertical="center"/>
    </xf>
    <xf numFmtId="0" fontId="2" fillId="0" borderId="7" xfId="0" applyFont="1" applyFill="1" applyBorder="1" applyAlignment="1">
      <alignment vertical="center"/>
    </xf>
    <xf numFmtId="164" fontId="3" fillId="0" borderId="4" xfId="0" applyNumberFormat="1" applyFont="1" applyFill="1" applyBorder="1" applyAlignment="1">
      <alignment vertical="center"/>
    </xf>
    <xf numFmtId="164" fontId="3" fillId="0" borderId="1" xfId="0" applyNumberFormat="1" applyFont="1" applyFill="1" applyBorder="1" applyAlignment="1">
      <alignment vertical="center"/>
    </xf>
    <xf numFmtId="164" fontId="3" fillId="0" borderId="2" xfId="0" applyNumberFormat="1" applyFont="1" applyFill="1" applyBorder="1" applyAlignment="1">
      <alignment vertical="center"/>
    </xf>
    <xf numFmtId="164" fontId="3" fillId="0" borderId="3" xfId="0" applyNumberFormat="1" applyFont="1" applyFill="1" applyBorder="1" applyAlignment="1">
      <alignment vertical="center"/>
    </xf>
    <xf numFmtId="164" fontId="3" fillId="0" borderId="5" xfId="0" applyNumberFormat="1" applyFont="1" applyFill="1" applyBorder="1" applyAlignment="1">
      <alignment vertical="center"/>
    </xf>
    <xf numFmtId="0" fontId="2" fillId="0" borderId="9" xfId="0" applyFont="1" applyFill="1" applyBorder="1" applyAlignment="1">
      <alignment vertical="center"/>
    </xf>
    <xf numFmtId="0" fontId="2" fillId="0" borderId="10" xfId="0" applyFont="1" applyFill="1" applyBorder="1" applyAlignment="1">
      <alignment vertic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0" fontId="2" fillId="0" borderId="8" xfId="0" applyFont="1" applyFill="1" applyBorder="1" applyAlignment="1">
      <alignment vertical="center"/>
    </xf>
    <xf numFmtId="49" fontId="7" fillId="4" borderId="0" xfId="0" applyNumberFormat="1" applyFont="1" applyFill="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center"/>
    </xf>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xf>
    <xf numFmtId="0" fontId="1" fillId="0" borderId="0" xfId="0" applyFont="1" applyFill="1" applyAlignment="1">
      <alignment horizontal="left" vertical="center"/>
    </xf>
    <xf numFmtId="0" fontId="4" fillId="0" borderId="0" xfId="0" applyFont="1" applyFill="1" applyAlignment="1">
      <alignment horizontal="lef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3" borderId="8" xfId="0" applyFont="1" applyFill="1" applyBorder="1" applyAlignment="1">
      <alignment vertical="center"/>
    </xf>
    <xf numFmtId="2" fontId="3" fillId="2" borderId="1" xfId="0" applyNumberFormat="1" applyFont="1" applyFill="1" applyBorder="1" applyAlignment="1">
      <alignment vertical="center"/>
    </xf>
    <xf numFmtId="2" fontId="3" fillId="2" borderId="0" xfId="0" applyNumberFormat="1" applyFont="1" applyFill="1" applyBorder="1" applyAlignment="1">
      <alignment vertical="center"/>
    </xf>
    <xf numFmtId="0" fontId="3" fillId="2" borderId="2" xfId="0" applyFont="1" applyFill="1" applyBorder="1" applyAlignment="1">
      <alignment vertical="center"/>
    </xf>
    <xf numFmtId="2" fontId="3" fillId="2" borderId="3" xfId="0" applyNumberFormat="1" applyFont="1" applyFill="1" applyBorder="1" applyAlignment="1">
      <alignment vertical="center"/>
    </xf>
    <xf numFmtId="2" fontId="3" fillId="2" borderId="4" xfId="0" applyNumberFormat="1" applyFont="1" applyFill="1" applyBorder="1" applyAlignment="1">
      <alignment vertical="center"/>
    </xf>
    <xf numFmtId="0" fontId="3" fillId="2" borderId="5" xfId="0" applyFont="1" applyFill="1" applyBorder="1" applyAlignment="1">
      <alignment vertical="center"/>
    </xf>
    <xf numFmtId="0" fontId="4" fillId="3" borderId="9" xfId="0" applyFont="1" applyFill="1" applyBorder="1" applyAlignment="1">
      <alignment vertical="center"/>
    </xf>
    <xf numFmtId="0" fontId="4" fillId="3" borderId="10" xfId="0" applyFont="1" applyFill="1" applyBorder="1" applyAlignment="1">
      <alignment vertical="center"/>
    </xf>
    <xf numFmtId="0" fontId="4" fillId="3" borderId="11" xfId="0" applyFont="1" applyFill="1" applyBorder="1" applyAlignment="1">
      <alignment vertical="center"/>
    </xf>
    <xf numFmtId="2" fontId="3" fillId="0" borderId="13" xfId="0" applyNumberFormat="1" applyFont="1" applyBorder="1" applyAlignment="1">
      <alignment vertical="center"/>
    </xf>
    <xf numFmtId="2" fontId="3" fillId="0" borderId="14" xfId="0" applyNumberFormat="1" applyFont="1" applyBorder="1" applyAlignment="1">
      <alignment vertical="center"/>
    </xf>
    <xf numFmtId="0" fontId="3" fillId="3" borderId="12" xfId="0" applyFont="1" applyFill="1" applyBorder="1" applyAlignment="1">
      <alignment vertical="center"/>
    </xf>
  </cellXfs>
  <cellStyles count="1">
    <cellStyle name="Standard"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28575</xdr:rowOff>
    </xdr:from>
    <xdr:to>
      <xdr:col>0</xdr:col>
      <xdr:colOff>1432380</xdr:colOff>
      <xdr:row>18</xdr:row>
      <xdr:rowOff>46621</xdr:rowOff>
    </xdr:to>
    <xdr:pic>
      <xdr:nvPicPr>
        <xdr:cNvPr id="2" name="Grafik 1" descr="http://mirrors.creativecommons.org/presskit/buttons/88x31/png/by-nc-sa.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8441055"/>
          <a:ext cx="1440000" cy="4981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tabSelected="1" workbookViewId="0"/>
  </sheetViews>
  <sheetFormatPr baseColWidth="10" defaultColWidth="11.44140625" defaultRowHeight="12.75" customHeight="1" x14ac:dyDescent="0.3"/>
  <cols>
    <col min="1" max="1" width="125.5546875" style="5" customWidth="1"/>
    <col min="2" max="16384" width="11.44140625" style="5"/>
  </cols>
  <sheetData>
    <row r="1" spans="1:1" ht="20.100000000000001" customHeight="1" x14ac:dyDescent="0.3">
      <c r="A1" s="4" t="s">
        <v>48</v>
      </c>
    </row>
    <row r="2" spans="1:1" ht="15.9" customHeight="1" x14ac:dyDescent="0.3">
      <c r="A2" s="6" t="s">
        <v>54</v>
      </c>
    </row>
    <row r="3" spans="1:1" ht="15.9" customHeight="1" x14ac:dyDescent="0.3">
      <c r="A3" s="6" t="s">
        <v>7</v>
      </c>
    </row>
    <row r="4" spans="1:1" ht="15.9" customHeight="1" x14ac:dyDescent="0.3">
      <c r="A4" s="6" t="s">
        <v>49</v>
      </c>
    </row>
    <row r="5" spans="1:1" ht="15.9" customHeight="1" x14ac:dyDescent="0.3">
      <c r="A5" s="6"/>
    </row>
    <row r="6" spans="1:1" s="7" customFormat="1" ht="28.2" customHeight="1" x14ac:dyDescent="0.3">
      <c r="A6" s="31" t="s">
        <v>51</v>
      </c>
    </row>
    <row r="7" spans="1:1" ht="13.2" customHeight="1" x14ac:dyDescent="0.3"/>
    <row r="8" spans="1:1" ht="13.2" x14ac:dyDescent="0.3">
      <c r="A8" s="7" t="s">
        <v>50</v>
      </c>
    </row>
    <row r="9" spans="1:1" ht="13.2" x14ac:dyDescent="0.3"/>
    <row r="10" spans="1:1" ht="73.8" customHeight="1" x14ac:dyDescent="0.3">
      <c r="A10" s="7" t="s">
        <v>53</v>
      </c>
    </row>
    <row r="11" spans="1:1" ht="13.2" x14ac:dyDescent="0.3"/>
    <row r="12" spans="1:1" ht="13.2" x14ac:dyDescent="0.3">
      <c r="A12" s="8" t="s">
        <v>5</v>
      </c>
    </row>
    <row r="13" spans="1:1" ht="26.4" x14ac:dyDescent="0.3">
      <c r="A13" s="7" t="s">
        <v>6</v>
      </c>
    </row>
    <row r="14" spans="1:1" ht="26.4" x14ac:dyDescent="0.3">
      <c r="A14" s="7" t="s">
        <v>52</v>
      </c>
    </row>
    <row r="15" spans="1:1" ht="14.4" x14ac:dyDescent="0.3">
      <c r="A15"/>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workbookViewId="0">
      <selection sqref="A1:C1"/>
    </sheetView>
  </sheetViews>
  <sheetFormatPr baseColWidth="10" defaultRowHeight="12.75" customHeight="1" x14ac:dyDescent="0.3"/>
  <cols>
    <col min="1" max="3" width="20.77734375" style="1" customWidth="1"/>
    <col min="4" max="6" width="15.6640625" style="1" customWidth="1"/>
    <col min="7" max="16384" width="11.5546875" style="1"/>
  </cols>
  <sheetData>
    <row r="1" spans="1:6" ht="30" customHeight="1" x14ac:dyDescent="0.3">
      <c r="A1" s="33" t="s">
        <v>0</v>
      </c>
      <c r="B1" s="33"/>
      <c r="C1" s="33"/>
      <c r="D1" s="11"/>
      <c r="E1" s="11"/>
      <c r="F1" s="11"/>
    </row>
    <row r="2" spans="1:6" ht="35.4" customHeight="1" x14ac:dyDescent="0.3">
      <c r="A2" s="32" t="s">
        <v>12</v>
      </c>
      <c r="B2" s="32"/>
      <c r="C2" s="32"/>
      <c r="D2" s="2"/>
      <c r="E2" s="2"/>
      <c r="F2" s="2"/>
    </row>
    <row r="3" spans="1:6" ht="12.75" customHeight="1" thickBot="1" x14ac:dyDescent="0.35"/>
    <row r="4" spans="1:6" ht="15.9" customHeight="1" x14ac:dyDescent="0.3">
      <c r="A4" s="38" t="s">
        <v>8</v>
      </c>
      <c r="B4" s="39"/>
      <c r="C4" s="40"/>
      <c r="D4" s="9"/>
      <c r="E4" s="9"/>
    </row>
    <row r="5" spans="1:6" ht="15.9" customHeight="1" thickBot="1" x14ac:dyDescent="0.35">
      <c r="A5" s="47" t="s">
        <v>10</v>
      </c>
      <c r="B5" s="48" t="s">
        <v>9</v>
      </c>
      <c r="C5" s="49" t="s">
        <v>11</v>
      </c>
      <c r="D5" s="10"/>
      <c r="E5" s="9"/>
    </row>
    <row r="6" spans="1:6" ht="15.9" customHeight="1" thickTop="1" x14ac:dyDescent="0.3">
      <c r="A6" s="41"/>
      <c r="B6" s="42"/>
      <c r="C6" s="43"/>
    </row>
    <row r="7" spans="1:6" ht="15.9" customHeight="1" x14ac:dyDescent="0.3">
      <c r="A7" s="41"/>
      <c r="B7" s="42"/>
      <c r="C7" s="43"/>
    </row>
    <row r="8" spans="1:6" ht="15.9" customHeight="1" x14ac:dyDescent="0.3">
      <c r="A8" s="41"/>
      <c r="B8" s="42"/>
      <c r="C8" s="43"/>
    </row>
    <row r="9" spans="1:6" ht="15.9" customHeight="1" x14ac:dyDescent="0.3">
      <c r="A9" s="41"/>
      <c r="B9" s="42"/>
      <c r="C9" s="43"/>
    </row>
    <row r="10" spans="1:6" ht="15.9" customHeight="1" x14ac:dyDescent="0.3">
      <c r="A10" s="41"/>
      <c r="B10" s="42"/>
      <c r="C10" s="43"/>
    </row>
    <row r="11" spans="1:6" ht="15.9" customHeight="1" x14ac:dyDescent="0.3">
      <c r="A11" s="41"/>
      <c r="B11" s="42"/>
      <c r="C11" s="43"/>
    </row>
    <row r="12" spans="1:6" ht="15.9" customHeight="1" x14ac:dyDescent="0.3">
      <c r="A12" s="41"/>
      <c r="B12" s="42"/>
      <c r="C12" s="43"/>
    </row>
    <row r="13" spans="1:6" ht="15.9" customHeight="1" x14ac:dyDescent="0.3">
      <c r="A13" s="41"/>
      <c r="B13" s="42"/>
      <c r="C13" s="43"/>
    </row>
    <row r="14" spans="1:6" ht="15.9" customHeight="1" x14ac:dyDescent="0.3">
      <c r="A14" s="41"/>
      <c r="B14" s="42"/>
      <c r="C14" s="43"/>
    </row>
    <row r="15" spans="1:6" ht="15.9" customHeight="1" x14ac:dyDescent="0.3">
      <c r="A15" s="41"/>
      <c r="B15" s="42"/>
      <c r="C15" s="43"/>
    </row>
    <row r="16" spans="1:6" ht="15.9" customHeight="1" x14ac:dyDescent="0.3">
      <c r="A16" s="41"/>
      <c r="B16" s="42"/>
      <c r="C16" s="43"/>
    </row>
    <row r="17" spans="1:3" ht="15.9" customHeight="1" x14ac:dyDescent="0.3">
      <c r="A17" s="41"/>
      <c r="B17" s="42"/>
      <c r="C17" s="43"/>
    </row>
    <row r="18" spans="1:3" ht="15.9" customHeight="1" x14ac:dyDescent="0.3">
      <c r="A18" s="41"/>
      <c r="B18" s="42"/>
      <c r="C18" s="43"/>
    </row>
    <row r="19" spans="1:3" ht="15.9" customHeight="1" x14ac:dyDescent="0.3">
      <c r="A19" s="41"/>
      <c r="B19" s="42"/>
      <c r="C19" s="43"/>
    </row>
    <row r="20" spans="1:3" ht="15.9" customHeight="1" x14ac:dyDescent="0.3">
      <c r="A20" s="41"/>
      <c r="B20" s="42"/>
      <c r="C20" s="43"/>
    </row>
    <row r="21" spans="1:3" ht="15.9" customHeight="1" x14ac:dyDescent="0.3">
      <c r="A21" s="41"/>
      <c r="B21" s="42"/>
      <c r="C21" s="43"/>
    </row>
    <row r="22" spans="1:3" ht="15.9" customHeight="1" x14ac:dyDescent="0.3">
      <c r="A22" s="41"/>
      <c r="B22" s="42"/>
      <c r="C22" s="43"/>
    </row>
    <row r="23" spans="1:3" ht="15.9" customHeight="1" x14ac:dyDescent="0.3">
      <c r="A23" s="41"/>
      <c r="B23" s="42"/>
      <c r="C23" s="43"/>
    </row>
    <row r="24" spans="1:3" ht="15.9" customHeight="1" x14ac:dyDescent="0.3">
      <c r="A24" s="41"/>
      <c r="B24" s="42"/>
      <c r="C24" s="43"/>
    </row>
    <row r="25" spans="1:3" ht="15.9" customHeight="1" x14ac:dyDescent="0.3">
      <c r="A25" s="41"/>
      <c r="B25" s="42"/>
      <c r="C25" s="43"/>
    </row>
    <row r="26" spans="1:3" ht="15.9" customHeight="1" x14ac:dyDescent="0.3">
      <c r="A26" s="41"/>
      <c r="B26" s="42"/>
      <c r="C26" s="43"/>
    </row>
    <row r="27" spans="1:3" ht="15.9" customHeight="1" x14ac:dyDescent="0.3">
      <c r="A27" s="41"/>
      <c r="B27" s="42"/>
      <c r="C27" s="43"/>
    </row>
    <row r="28" spans="1:3" ht="15.9" customHeight="1" x14ac:dyDescent="0.3">
      <c r="A28" s="41"/>
      <c r="B28" s="42"/>
      <c r="C28" s="43"/>
    </row>
    <row r="29" spans="1:3" ht="15.9" customHeight="1" x14ac:dyDescent="0.3">
      <c r="A29" s="41"/>
      <c r="B29" s="42"/>
      <c r="C29" s="43"/>
    </row>
    <row r="30" spans="1:3" ht="15.9" customHeight="1" x14ac:dyDescent="0.3">
      <c r="A30" s="41"/>
      <c r="B30" s="42"/>
      <c r="C30" s="43"/>
    </row>
    <row r="31" spans="1:3" ht="15.9" customHeight="1" x14ac:dyDescent="0.3">
      <c r="A31" s="41"/>
      <c r="B31" s="42"/>
      <c r="C31" s="43"/>
    </row>
    <row r="32" spans="1:3" ht="15.9" customHeight="1" x14ac:dyDescent="0.3">
      <c r="A32" s="41"/>
      <c r="B32" s="42"/>
      <c r="C32" s="43"/>
    </row>
    <row r="33" spans="1:3" ht="15.9" customHeight="1" x14ac:dyDescent="0.3">
      <c r="A33" s="41"/>
      <c r="B33" s="42"/>
      <c r="C33" s="43"/>
    </row>
    <row r="34" spans="1:3" ht="15.9" customHeight="1" x14ac:dyDescent="0.3">
      <c r="A34" s="41"/>
      <c r="B34" s="42"/>
      <c r="C34" s="43"/>
    </row>
    <row r="35" spans="1:3" ht="15.9" customHeight="1" x14ac:dyDescent="0.3">
      <c r="A35" s="41"/>
      <c r="B35" s="42"/>
      <c r="C35" s="43"/>
    </row>
    <row r="36" spans="1:3" ht="15.9" customHeight="1" x14ac:dyDescent="0.3">
      <c r="A36" s="41"/>
      <c r="B36" s="42"/>
      <c r="C36" s="43"/>
    </row>
    <row r="37" spans="1:3" ht="15.9" customHeight="1" x14ac:dyDescent="0.3">
      <c r="A37" s="41"/>
      <c r="B37" s="42"/>
      <c r="C37" s="43"/>
    </row>
    <row r="38" spans="1:3" ht="15.9" customHeight="1" x14ac:dyDescent="0.3">
      <c r="A38" s="41"/>
      <c r="B38" s="42"/>
      <c r="C38" s="43"/>
    </row>
    <row r="39" spans="1:3" ht="15.9" customHeight="1" x14ac:dyDescent="0.3">
      <c r="A39" s="41"/>
      <c r="B39" s="42"/>
      <c r="C39" s="43"/>
    </row>
    <row r="40" spans="1:3" ht="15.9" customHeight="1" x14ac:dyDescent="0.3">
      <c r="A40" s="41"/>
      <c r="B40" s="42"/>
      <c r="C40" s="43"/>
    </row>
    <row r="41" spans="1:3" ht="15.9" customHeight="1" x14ac:dyDescent="0.3">
      <c r="A41" s="41"/>
      <c r="B41" s="42"/>
      <c r="C41" s="43"/>
    </row>
    <row r="42" spans="1:3" ht="15.9" customHeight="1" x14ac:dyDescent="0.3">
      <c r="A42" s="41"/>
      <c r="B42" s="42"/>
      <c r="C42" s="43"/>
    </row>
    <row r="43" spans="1:3" ht="15.9" customHeight="1" x14ac:dyDescent="0.3">
      <c r="A43" s="41"/>
      <c r="B43" s="42"/>
      <c r="C43" s="43"/>
    </row>
    <row r="44" spans="1:3" ht="15.9" customHeight="1" x14ac:dyDescent="0.3">
      <c r="A44" s="41"/>
      <c r="B44" s="42"/>
      <c r="C44" s="43"/>
    </row>
    <row r="45" spans="1:3" ht="15.9" customHeight="1" x14ac:dyDescent="0.3">
      <c r="A45" s="41"/>
      <c r="B45" s="42"/>
      <c r="C45" s="43"/>
    </row>
    <row r="46" spans="1:3" ht="15.9" customHeight="1" x14ac:dyDescent="0.3">
      <c r="A46" s="41"/>
      <c r="B46" s="42"/>
      <c r="C46" s="43"/>
    </row>
    <row r="47" spans="1:3" ht="15.9" customHeight="1" x14ac:dyDescent="0.3">
      <c r="A47" s="41"/>
      <c r="B47" s="42"/>
      <c r="C47" s="43"/>
    </row>
    <row r="48" spans="1:3" ht="15.9" customHeight="1" x14ac:dyDescent="0.3">
      <c r="A48" s="41"/>
      <c r="B48" s="42"/>
      <c r="C48" s="43"/>
    </row>
    <row r="49" spans="1:3" ht="15.9" customHeight="1" x14ac:dyDescent="0.3">
      <c r="A49" s="41"/>
      <c r="B49" s="42"/>
      <c r="C49" s="43"/>
    </row>
    <row r="50" spans="1:3" ht="15.9" customHeight="1" x14ac:dyDescent="0.3">
      <c r="A50" s="41"/>
      <c r="B50" s="42"/>
      <c r="C50" s="43"/>
    </row>
    <row r="51" spans="1:3" ht="15.9" customHeight="1" x14ac:dyDescent="0.3">
      <c r="A51" s="41"/>
      <c r="B51" s="42"/>
      <c r="C51" s="43"/>
    </row>
    <row r="52" spans="1:3" ht="15.9" customHeight="1" x14ac:dyDescent="0.3">
      <c r="A52" s="41"/>
      <c r="B52" s="42"/>
      <c r="C52" s="43"/>
    </row>
    <row r="53" spans="1:3" ht="15.9" customHeight="1" x14ac:dyDescent="0.3">
      <c r="A53" s="41"/>
      <c r="B53" s="42"/>
      <c r="C53" s="43"/>
    </row>
    <row r="54" spans="1:3" ht="15.9" customHeight="1" x14ac:dyDescent="0.3">
      <c r="A54" s="41"/>
      <c r="B54" s="42"/>
      <c r="C54" s="43"/>
    </row>
    <row r="55" spans="1:3" ht="15.9" customHeight="1" x14ac:dyDescent="0.3">
      <c r="A55" s="41"/>
      <c r="B55" s="42"/>
      <c r="C55" s="43"/>
    </row>
    <row r="56" spans="1:3" ht="15.9" customHeight="1" x14ac:dyDescent="0.3">
      <c r="A56" s="41"/>
      <c r="B56" s="42"/>
      <c r="C56" s="43"/>
    </row>
    <row r="57" spans="1:3" ht="15.9" customHeight="1" x14ac:dyDescent="0.3">
      <c r="A57" s="41"/>
      <c r="B57" s="42"/>
      <c r="C57" s="43"/>
    </row>
    <row r="58" spans="1:3" ht="15.9" customHeight="1" x14ac:dyDescent="0.3">
      <c r="A58" s="41"/>
      <c r="B58" s="42"/>
      <c r="C58" s="43"/>
    </row>
    <row r="59" spans="1:3" ht="15.9" customHeight="1" x14ac:dyDescent="0.3">
      <c r="A59" s="41"/>
      <c r="B59" s="42"/>
      <c r="C59" s="43"/>
    </row>
    <row r="60" spans="1:3" ht="15.9" customHeight="1" x14ac:dyDescent="0.3">
      <c r="A60" s="41"/>
      <c r="B60" s="42"/>
      <c r="C60" s="43"/>
    </row>
    <row r="61" spans="1:3" ht="15.9" customHeight="1" x14ac:dyDescent="0.3">
      <c r="A61" s="41"/>
      <c r="B61" s="42"/>
      <c r="C61" s="43"/>
    </row>
    <row r="62" spans="1:3" ht="15.9" customHeight="1" x14ac:dyDescent="0.3">
      <c r="A62" s="41"/>
      <c r="B62" s="42"/>
      <c r="C62" s="43"/>
    </row>
    <row r="63" spans="1:3" ht="15.9" customHeight="1" x14ac:dyDescent="0.3">
      <c r="A63" s="41"/>
      <c r="B63" s="42"/>
      <c r="C63" s="43"/>
    </row>
    <row r="64" spans="1:3" ht="15.9" customHeight="1" x14ac:dyDescent="0.3">
      <c r="A64" s="41"/>
      <c r="B64" s="42"/>
      <c r="C64" s="43"/>
    </row>
    <row r="65" spans="1:3" ht="15.9" customHeight="1" x14ac:dyDescent="0.3">
      <c r="A65" s="41"/>
      <c r="B65" s="42"/>
      <c r="C65" s="43"/>
    </row>
    <row r="66" spans="1:3" ht="15.9" customHeight="1" x14ac:dyDescent="0.3">
      <c r="A66" s="41"/>
      <c r="B66" s="42"/>
      <c r="C66" s="43"/>
    </row>
    <row r="67" spans="1:3" ht="15.9" customHeight="1" x14ac:dyDescent="0.3">
      <c r="A67" s="41"/>
      <c r="B67" s="42"/>
      <c r="C67" s="43"/>
    </row>
    <row r="68" spans="1:3" ht="15.9" customHeight="1" x14ac:dyDescent="0.3">
      <c r="A68" s="41"/>
      <c r="B68" s="42"/>
      <c r="C68" s="43"/>
    </row>
    <row r="69" spans="1:3" ht="15.9" customHeight="1" x14ac:dyDescent="0.3">
      <c r="A69" s="41"/>
      <c r="B69" s="42"/>
      <c r="C69" s="43"/>
    </row>
    <row r="70" spans="1:3" ht="15.9" customHeight="1" x14ac:dyDescent="0.3">
      <c r="A70" s="41"/>
      <c r="B70" s="42"/>
      <c r="C70" s="43"/>
    </row>
    <row r="71" spans="1:3" ht="15.9" customHeight="1" x14ac:dyDescent="0.3">
      <c r="A71" s="41"/>
      <c r="B71" s="42"/>
      <c r="C71" s="43"/>
    </row>
    <row r="72" spans="1:3" ht="15.9" customHeight="1" x14ac:dyDescent="0.3">
      <c r="A72" s="41"/>
      <c r="B72" s="42"/>
      <c r="C72" s="43"/>
    </row>
    <row r="73" spans="1:3" ht="15.9" customHeight="1" x14ac:dyDescent="0.3">
      <c r="A73" s="41"/>
      <c r="B73" s="42"/>
      <c r="C73" s="43"/>
    </row>
    <row r="74" spans="1:3" ht="15.9" customHeight="1" x14ac:dyDescent="0.3">
      <c r="A74" s="41"/>
      <c r="B74" s="42"/>
      <c r="C74" s="43"/>
    </row>
    <row r="75" spans="1:3" ht="15.9" customHeight="1" x14ac:dyDescent="0.3">
      <c r="A75" s="41"/>
      <c r="B75" s="42"/>
      <c r="C75" s="43"/>
    </row>
    <row r="76" spans="1:3" ht="15.9" customHeight="1" x14ac:dyDescent="0.3">
      <c r="A76" s="41"/>
      <c r="B76" s="42"/>
      <c r="C76" s="43"/>
    </row>
    <row r="77" spans="1:3" ht="15.9" customHeight="1" x14ac:dyDescent="0.3">
      <c r="A77" s="41"/>
      <c r="B77" s="42"/>
      <c r="C77" s="43"/>
    </row>
    <row r="78" spans="1:3" ht="15.9" customHeight="1" x14ac:dyDescent="0.3">
      <c r="A78" s="41"/>
      <c r="B78" s="42"/>
      <c r="C78" s="43"/>
    </row>
    <row r="79" spans="1:3" ht="15.9" customHeight="1" x14ac:dyDescent="0.3">
      <c r="A79" s="41"/>
      <c r="B79" s="42"/>
      <c r="C79" s="43"/>
    </row>
    <row r="80" spans="1:3" ht="15.9" customHeight="1" x14ac:dyDescent="0.3">
      <c r="A80" s="41"/>
      <c r="B80" s="42"/>
      <c r="C80" s="43"/>
    </row>
    <row r="81" spans="1:3" ht="15.9" customHeight="1" x14ac:dyDescent="0.3">
      <c r="A81" s="41"/>
      <c r="B81" s="42"/>
      <c r="C81" s="43"/>
    </row>
    <row r="82" spans="1:3" ht="15.9" customHeight="1" x14ac:dyDescent="0.3">
      <c r="A82" s="41"/>
      <c r="B82" s="42"/>
      <c r="C82" s="43"/>
    </row>
    <row r="83" spans="1:3" ht="15.9" customHeight="1" x14ac:dyDescent="0.3">
      <c r="A83" s="41"/>
      <c r="B83" s="42"/>
      <c r="C83" s="43"/>
    </row>
    <row r="84" spans="1:3" ht="15.9" customHeight="1" x14ac:dyDescent="0.3">
      <c r="A84" s="41"/>
      <c r="B84" s="42"/>
      <c r="C84" s="43"/>
    </row>
    <row r="85" spans="1:3" ht="15.9" customHeight="1" x14ac:dyDescent="0.3">
      <c r="A85" s="41"/>
      <c r="B85" s="42"/>
      <c r="C85" s="43"/>
    </row>
    <row r="86" spans="1:3" ht="15.9" customHeight="1" x14ac:dyDescent="0.3">
      <c r="A86" s="41"/>
      <c r="B86" s="42"/>
      <c r="C86" s="43"/>
    </row>
    <row r="87" spans="1:3" ht="15.9" customHeight="1" x14ac:dyDescent="0.3">
      <c r="A87" s="41"/>
      <c r="B87" s="42"/>
      <c r="C87" s="43"/>
    </row>
    <row r="88" spans="1:3" ht="15.9" customHeight="1" x14ac:dyDescent="0.3">
      <c r="A88" s="41"/>
      <c r="B88" s="42"/>
      <c r="C88" s="43"/>
    </row>
    <row r="89" spans="1:3" ht="15.9" customHeight="1" x14ac:dyDescent="0.3">
      <c r="A89" s="41"/>
      <c r="B89" s="42"/>
      <c r="C89" s="43"/>
    </row>
    <row r="90" spans="1:3" ht="15.9" customHeight="1" x14ac:dyDescent="0.3">
      <c r="A90" s="41"/>
      <c r="B90" s="42"/>
      <c r="C90" s="43"/>
    </row>
    <row r="91" spans="1:3" ht="15.9" customHeight="1" x14ac:dyDescent="0.3">
      <c r="A91" s="41"/>
      <c r="B91" s="42"/>
      <c r="C91" s="43"/>
    </row>
    <row r="92" spans="1:3" ht="15.9" customHeight="1" x14ac:dyDescent="0.3">
      <c r="A92" s="41"/>
      <c r="B92" s="42"/>
      <c r="C92" s="43"/>
    </row>
    <row r="93" spans="1:3" ht="15.9" customHeight="1" x14ac:dyDescent="0.3">
      <c r="A93" s="41"/>
      <c r="B93" s="42"/>
      <c r="C93" s="43"/>
    </row>
    <row r="94" spans="1:3" ht="15.9" customHeight="1" x14ac:dyDescent="0.3">
      <c r="A94" s="41"/>
      <c r="B94" s="42"/>
      <c r="C94" s="43"/>
    </row>
    <row r="95" spans="1:3" ht="15.9" customHeight="1" x14ac:dyDescent="0.3">
      <c r="A95" s="41"/>
      <c r="B95" s="42"/>
      <c r="C95" s="43"/>
    </row>
    <row r="96" spans="1:3" ht="15.9" customHeight="1" x14ac:dyDescent="0.3">
      <c r="A96" s="41"/>
      <c r="B96" s="42"/>
      <c r="C96" s="43"/>
    </row>
    <row r="97" spans="1:3" ht="15.9" customHeight="1" x14ac:dyDescent="0.3">
      <c r="A97" s="41"/>
      <c r="B97" s="42"/>
      <c r="C97" s="43"/>
    </row>
    <row r="98" spans="1:3" ht="15.9" customHeight="1" x14ac:dyDescent="0.3">
      <c r="A98" s="41"/>
      <c r="B98" s="42"/>
      <c r="C98" s="43"/>
    </row>
    <row r="99" spans="1:3" ht="15.9" customHeight="1" x14ac:dyDescent="0.3">
      <c r="A99" s="41"/>
      <c r="B99" s="42"/>
      <c r="C99" s="43"/>
    </row>
    <row r="100" spans="1:3" ht="15.9" customHeight="1" x14ac:dyDescent="0.3">
      <c r="A100" s="41"/>
      <c r="B100" s="42"/>
      <c r="C100" s="43"/>
    </row>
    <row r="101" spans="1:3" ht="15.9" customHeight="1" x14ac:dyDescent="0.3">
      <c r="A101" s="41"/>
      <c r="B101" s="42"/>
      <c r="C101" s="43"/>
    </row>
    <row r="102" spans="1:3" ht="15.9" customHeight="1" x14ac:dyDescent="0.3">
      <c r="A102" s="41"/>
      <c r="B102" s="42"/>
      <c r="C102" s="43"/>
    </row>
    <row r="103" spans="1:3" ht="15.9" customHeight="1" x14ac:dyDescent="0.3">
      <c r="A103" s="41"/>
      <c r="B103" s="42"/>
      <c r="C103" s="43"/>
    </row>
    <row r="104" spans="1:3" ht="15.9" customHeight="1" x14ac:dyDescent="0.3">
      <c r="A104" s="41"/>
      <c r="B104" s="42"/>
      <c r="C104" s="43"/>
    </row>
    <row r="105" spans="1:3" ht="15.9" customHeight="1" thickBot="1" x14ac:dyDescent="0.35">
      <c r="A105" s="44"/>
      <c r="B105" s="45"/>
      <c r="C105" s="46"/>
    </row>
  </sheetData>
  <mergeCells count="2">
    <mergeCell ref="A2:C2"/>
    <mergeCell ref="A1:C1"/>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8"/>
  <sheetViews>
    <sheetView workbookViewId="0">
      <selection sqref="A1:T1"/>
    </sheetView>
  </sheetViews>
  <sheetFormatPr baseColWidth="10" defaultRowHeight="12.75" customHeight="1" x14ac:dyDescent="0.3"/>
  <cols>
    <col min="1" max="1" width="22.5546875" style="9" customWidth="1"/>
    <col min="2" max="20" width="16.77734375" style="9" customWidth="1"/>
    <col min="21" max="16384" width="11.5546875" style="9"/>
  </cols>
  <sheetData>
    <row r="1" spans="1:20" ht="30" customHeight="1" x14ac:dyDescent="0.3">
      <c r="A1" s="36" t="s">
        <v>1</v>
      </c>
      <c r="B1" s="36"/>
      <c r="C1" s="36"/>
      <c r="D1" s="36"/>
      <c r="E1" s="36"/>
      <c r="F1" s="36"/>
      <c r="G1" s="36"/>
      <c r="H1" s="36"/>
      <c r="I1" s="36"/>
      <c r="J1" s="36"/>
      <c r="K1" s="36"/>
      <c r="L1" s="36"/>
      <c r="M1" s="36"/>
      <c r="N1" s="36"/>
      <c r="O1" s="36"/>
      <c r="P1" s="36"/>
      <c r="Q1" s="36"/>
      <c r="R1" s="36"/>
      <c r="S1" s="36"/>
      <c r="T1" s="36"/>
    </row>
    <row r="2" spans="1:20" ht="20.100000000000001" customHeight="1" x14ac:dyDescent="0.3">
      <c r="A2" s="37" t="s">
        <v>3</v>
      </c>
      <c r="B2" s="37"/>
      <c r="C2" s="37"/>
      <c r="D2" s="37"/>
      <c r="E2" s="37"/>
      <c r="F2" s="37"/>
      <c r="G2" s="37"/>
      <c r="H2" s="37"/>
      <c r="I2" s="37"/>
      <c r="J2" s="37"/>
      <c r="K2" s="37"/>
      <c r="L2" s="37"/>
      <c r="M2" s="37"/>
      <c r="N2" s="37"/>
      <c r="O2" s="37"/>
      <c r="P2" s="37"/>
      <c r="Q2" s="37"/>
      <c r="R2" s="37"/>
      <c r="S2" s="37"/>
      <c r="T2" s="37"/>
    </row>
    <row r="3" spans="1:20" s="13" customFormat="1" ht="12.75" customHeight="1" thickBot="1" x14ac:dyDescent="0.35"/>
    <row r="4" spans="1:20" s="17" customFormat="1" ht="15.9" customHeight="1" thickBot="1" x14ac:dyDescent="0.35">
      <c r="D4" s="19"/>
      <c r="E4" s="20"/>
      <c r="F4" s="20"/>
      <c r="G4" s="20"/>
      <c r="H4" s="34" t="s">
        <v>44</v>
      </c>
      <c r="I4" s="34"/>
      <c r="J4" s="34"/>
      <c r="K4" s="34"/>
      <c r="L4" s="34"/>
      <c r="M4" s="34"/>
      <c r="N4" s="20"/>
      <c r="O4" s="34" t="s">
        <v>46</v>
      </c>
      <c r="P4" s="34"/>
      <c r="Q4" s="34"/>
      <c r="R4" s="34"/>
      <c r="S4" s="34"/>
      <c r="T4" s="35"/>
    </row>
    <row r="5" spans="1:20" s="17" customFormat="1" ht="15.9" customHeight="1" thickBot="1" x14ac:dyDescent="0.35">
      <c r="A5" s="19" t="s">
        <v>13</v>
      </c>
      <c r="B5" s="30"/>
      <c r="D5" s="26" t="s">
        <v>40</v>
      </c>
      <c r="E5" s="27" t="s">
        <v>41</v>
      </c>
      <c r="F5" s="27" t="s">
        <v>42</v>
      </c>
      <c r="G5" s="27" t="s">
        <v>43</v>
      </c>
      <c r="H5" s="28">
        <v>0</v>
      </c>
      <c r="I5" s="28">
        <v>1</v>
      </c>
      <c r="J5" s="28">
        <v>2</v>
      </c>
      <c r="K5" s="28">
        <v>3</v>
      </c>
      <c r="L5" s="28">
        <v>4</v>
      </c>
      <c r="M5" s="28">
        <v>5</v>
      </c>
      <c r="N5" s="27" t="s">
        <v>45</v>
      </c>
      <c r="O5" s="28">
        <v>0</v>
      </c>
      <c r="P5" s="28">
        <v>1</v>
      </c>
      <c r="Q5" s="28">
        <v>2</v>
      </c>
      <c r="R5" s="28">
        <v>3</v>
      </c>
      <c r="S5" s="28">
        <v>4</v>
      </c>
      <c r="T5" s="29">
        <v>5</v>
      </c>
    </row>
    <row r="6" spans="1:20" s="13" customFormat="1" ht="15.9" customHeight="1" thickTop="1" x14ac:dyDescent="0.3">
      <c r="A6" s="12" t="s">
        <v>14</v>
      </c>
      <c r="B6" s="14">
        <v>42.914000000000001</v>
      </c>
      <c r="D6" s="22" t="str">
        <f>IF(ISBLANK(DataInput!$C6),"",DataInput!$C6/Calculations!$B$6)</f>
        <v/>
      </c>
      <c r="E6" s="18" t="str">
        <f>IF(ISBLANK(DataInput!$A6), "", Calculations!$B$7+Calculations!$B$8*DataInput!$A6+Calculations!$B$9*DataInput!$A6^2+Calculations!$B$10*DataInput!$A6^3+Calculations!$B$11*DataInput!$A6^4)</f>
        <v/>
      </c>
      <c r="F6" s="18" t="str">
        <f>IF(ISBLANK(DataInput!$A6), "", 1+(Calculations!$B$12*DataInput!$B6+Calculations!$B$13*DataInput!$B6^2+Calculations!$B$14*DataInput!$B6^3)/(1+Calculations!$B$15*DataInput!$A6+Calculations!$B$16*DataInput!$A6^2+Calculations!$B$17*Calculations!$D6+Calculations!$B$18*DataInput!$A6*Calculations!$D6))</f>
        <v/>
      </c>
      <c r="G6" s="18" t="e">
        <f>IF(ISBLANK(Calculations!D6), "", Calculations!D6/(Calculations!E6*Calculations!F6))</f>
        <v>#VALUE!</v>
      </c>
      <c r="H6" s="18" t="e">
        <f>IF(ISBLANK(Calculations!$G6), "", Calculations!$B$19*Calculations!$G6^(Calculations!H$5/2))</f>
        <v>#VALUE!</v>
      </c>
      <c r="I6" s="18" t="e">
        <f>IF(ISBLANK(Calculations!$G6), "", Calculations!$B$20*Calculations!$G6^(Calculations!I$5/2))</f>
        <v>#VALUE!</v>
      </c>
      <c r="J6" s="18" t="e">
        <f>IF(ISBLANK(Calculations!$G6), "", Calculations!$B$21*Calculations!$G6^(Calculations!J$5/2))</f>
        <v>#VALUE!</v>
      </c>
      <c r="K6" s="18" t="e">
        <f>IF(ISBLANK(Calculations!$G6), "", Calculations!$B$22*Calculations!$G6^(Calculations!K$5/2))</f>
        <v>#VALUE!</v>
      </c>
      <c r="L6" s="18" t="e">
        <f>IF(ISBLANK(Calculations!$G6), "", Calculations!$B$23*Calculations!$G6^(Calculations!L$5/2))</f>
        <v>#VALUE!</v>
      </c>
      <c r="M6" s="18" t="e">
        <f>IF(ISBLANK(Calculations!$G6), "", Calculations!$B$24*Calculations!$G6^(Calculations!M$5/2))</f>
        <v>#VALUE!</v>
      </c>
      <c r="N6" s="18" t="str">
        <f>IF(ISBLANK(DataInput!A6), "", (DataInput!$A6-15)/(1+Calculations!$B$25*(DataInput!$A6-15)))</f>
        <v/>
      </c>
      <c r="O6" s="18" t="e">
        <f>IF(ISBLANK(Calculations!G6), "", Calculations!$B$26*Calculations!$G6^(Calculations!O$5/2))</f>
        <v>#VALUE!</v>
      </c>
      <c r="P6" s="18" t="e">
        <f>IF(ISBLANK(Calculations!H6), "", Calculations!$B$27*Calculations!$G6^(Calculations!P$5/2))</f>
        <v>#VALUE!</v>
      </c>
      <c r="Q6" s="18" t="e">
        <f>IF(ISBLANK(Calculations!I6), "", Calculations!$B$28*Calculations!$G6^(Calculations!Q$5/2))</f>
        <v>#VALUE!</v>
      </c>
      <c r="R6" s="18" t="e">
        <f>IF(ISBLANK(Calculations!J6), "", Calculations!$B$29*Calculations!$G6^(Calculations!R$5/2))</f>
        <v>#VALUE!</v>
      </c>
      <c r="S6" s="18" t="e">
        <f>IF(ISBLANK(Calculations!K6), "", Calculations!$B$30*Calculations!$G6^(Calculations!S$5/2))</f>
        <v>#VALUE!</v>
      </c>
      <c r="T6" s="23" t="e">
        <f>IF(ISBLANK(Calculations!L6), "", Calculations!$B$31*Calculations!$G6^(Calculations!T$5/2))</f>
        <v>#VALUE!</v>
      </c>
    </row>
    <row r="7" spans="1:20" s="13" customFormat="1" ht="15.9" customHeight="1" x14ac:dyDescent="0.3">
      <c r="A7" s="12" t="s">
        <v>15</v>
      </c>
      <c r="B7" s="14">
        <v>0.67660969999999998</v>
      </c>
      <c r="D7" s="22" t="str">
        <f>IF(ISBLANK(DataInput!C7),"",DataInput!C7/Calculations!$B$6)</f>
        <v/>
      </c>
      <c r="E7" s="18" t="str">
        <f>IF(ISBLANK(DataInput!A7), "", Calculations!$B$7+Calculations!$B$8*DataInput!$A7+Calculations!$B$9*DataInput!$A7^2+Calculations!$B$10*DataInput!$A7^3+Calculations!$B$11*DataInput!$A7^4)</f>
        <v/>
      </c>
      <c r="F7" s="18" t="str">
        <f>IF(ISBLANK(DataInput!$A7), "", 1+(Calculations!$B$12*DataInput!$B7+Calculations!$B$13*DataInput!$B7^2+Calculations!$B$14*DataInput!$B7^3)/(1+Calculations!$B$15*DataInput!$A7+Calculations!$B$16*DataInput!$A7^2+Calculations!$B$17*Calculations!$D7+Calculations!$B$18*DataInput!$A7*Calculations!$D7))</f>
        <v/>
      </c>
      <c r="G7" s="18" t="e">
        <f>IF(ISBLANK(Calculations!D7), "", Calculations!D7/(Calculations!E7*Calculations!F7))</f>
        <v>#VALUE!</v>
      </c>
      <c r="H7" s="18" t="e">
        <f>IF(ISBLANK(Calculations!$G7), "", Calculations!$B$19*Calculations!$G7^(Calculations!H$5/2))</f>
        <v>#VALUE!</v>
      </c>
      <c r="I7" s="18" t="e">
        <f>IF(ISBLANK(Calculations!$G7), "", Calculations!$B$20*Calculations!$G7^(Calculations!I$5/2))</f>
        <v>#VALUE!</v>
      </c>
      <c r="J7" s="18" t="e">
        <f>IF(ISBLANK(Calculations!$G7), "", Calculations!$B$21*Calculations!$G7^(Calculations!J$5/2))</f>
        <v>#VALUE!</v>
      </c>
      <c r="K7" s="18" t="e">
        <f>IF(ISBLANK(Calculations!$G7), "", Calculations!$B$22*Calculations!$G7^(Calculations!K$5/2))</f>
        <v>#VALUE!</v>
      </c>
      <c r="L7" s="18" t="e">
        <f>IF(ISBLANK(Calculations!$G7), "", Calculations!$B$23*Calculations!$G7^(Calculations!L$5/2))</f>
        <v>#VALUE!</v>
      </c>
      <c r="M7" s="18" t="e">
        <f>IF(ISBLANK(Calculations!$G7), "", Calculations!$B$24*Calculations!$G7^(Calculations!M$5/2))</f>
        <v>#VALUE!</v>
      </c>
      <c r="N7" s="18" t="str">
        <f>IF(ISBLANK(DataInput!A7), "", (DataInput!$A7-15)/(1+Calculations!$B$25*(DataInput!$A7-15)))</f>
        <v/>
      </c>
      <c r="O7" s="18" t="e">
        <f>IF(ISBLANK(Calculations!G7), "", Calculations!$B$26*Calculations!$G7^(Calculations!O$5/2))</f>
        <v>#VALUE!</v>
      </c>
      <c r="P7" s="18" t="e">
        <f>IF(ISBLANK(Calculations!H7), "", Calculations!$B$27*Calculations!$G7^(Calculations!P$5/2))</f>
        <v>#VALUE!</v>
      </c>
      <c r="Q7" s="18" t="e">
        <f>IF(ISBLANK(Calculations!I7), "", Calculations!$B$28*Calculations!$G7^(Calculations!Q$5/2))</f>
        <v>#VALUE!</v>
      </c>
      <c r="R7" s="18" t="e">
        <f>IF(ISBLANK(Calculations!J7), "", Calculations!$B$29*Calculations!$G7^(Calculations!R$5/2))</f>
        <v>#VALUE!</v>
      </c>
      <c r="S7" s="18" t="e">
        <f>IF(ISBLANK(Calculations!K7), "", Calculations!$B$30*Calculations!$G7^(Calculations!S$5/2))</f>
        <v>#VALUE!</v>
      </c>
      <c r="T7" s="23" t="e">
        <f>IF(ISBLANK(Calculations!L7), "", Calculations!$B$31*Calculations!$G7^(Calculations!T$5/2))</f>
        <v>#VALUE!</v>
      </c>
    </row>
    <row r="8" spans="1:20" s="13" customFormat="1" ht="15.9" customHeight="1" x14ac:dyDescent="0.3">
      <c r="A8" s="12" t="s">
        <v>16</v>
      </c>
      <c r="B8" s="14">
        <v>2.0056400000000002E-2</v>
      </c>
      <c r="D8" s="22" t="str">
        <f>IF(ISBLANK(DataInput!C8),"",DataInput!C8/Calculations!$B$6)</f>
        <v/>
      </c>
      <c r="E8" s="18" t="str">
        <f>IF(ISBLANK(DataInput!A8), "", Calculations!$B$7+Calculations!$B$8*DataInput!$A8+Calculations!$B$9*DataInput!$A8^2+Calculations!$B$10*DataInput!$A8^3+Calculations!$B$11*DataInput!$A8^4)</f>
        <v/>
      </c>
      <c r="F8" s="18" t="str">
        <f>IF(ISBLANK(DataInput!$A8), "", 1+(Calculations!$B$12*DataInput!$B8+Calculations!$B$13*DataInput!$B8^2+Calculations!$B$14*DataInput!$B8^3)/(1+Calculations!$B$15*DataInput!$A8+Calculations!$B$16*DataInput!$A8^2+Calculations!$B$17*Calculations!$D8+Calculations!$B$18*DataInput!$A8*Calculations!$D8))</f>
        <v/>
      </c>
      <c r="G8" s="18" t="e">
        <f>IF(ISBLANK(Calculations!D8), "", Calculations!D8/(Calculations!E8*Calculations!F8))</f>
        <v>#VALUE!</v>
      </c>
      <c r="H8" s="18" t="e">
        <f>IF(ISBLANK(Calculations!$G8), "", Calculations!$B$19*Calculations!$G8^(Calculations!H$5/2))</f>
        <v>#VALUE!</v>
      </c>
      <c r="I8" s="18" t="e">
        <f>IF(ISBLANK(Calculations!$G8), "", Calculations!$B$20*Calculations!$G8^(Calculations!I$5/2))</f>
        <v>#VALUE!</v>
      </c>
      <c r="J8" s="18" t="e">
        <f>IF(ISBLANK(Calculations!$G8), "", Calculations!$B$21*Calculations!$G8^(Calculations!J$5/2))</f>
        <v>#VALUE!</v>
      </c>
      <c r="K8" s="18" t="e">
        <f>IF(ISBLANK(Calculations!$G8), "", Calculations!$B$22*Calculations!$G8^(Calculations!K$5/2))</f>
        <v>#VALUE!</v>
      </c>
      <c r="L8" s="18" t="e">
        <f>IF(ISBLANK(Calculations!$G8), "", Calculations!$B$23*Calculations!$G8^(Calculations!L$5/2))</f>
        <v>#VALUE!</v>
      </c>
      <c r="M8" s="18" t="e">
        <f>IF(ISBLANK(Calculations!$G8), "", Calculations!$B$24*Calculations!$G8^(Calculations!M$5/2))</f>
        <v>#VALUE!</v>
      </c>
      <c r="N8" s="18" t="str">
        <f>IF(ISBLANK(DataInput!A8), "", (DataInput!$A8-15)/(1+Calculations!$B$25*(DataInput!$A8-15)))</f>
        <v/>
      </c>
      <c r="O8" s="18" t="e">
        <f>IF(ISBLANK(Calculations!G8), "", Calculations!$B$26*Calculations!$G8^(Calculations!O$5/2))</f>
        <v>#VALUE!</v>
      </c>
      <c r="P8" s="18" t="e">
        <f>IF(ISBLANK(Calculations!H8), "", Calculations!$B$27*Calculations!$G8^(Calculations!P$5/2))</f>
        <v>#VALUE!</v>
      </c>
      <c r="Q8" s="18" t="e">
        <f>IF(ISBLANK(Calculations!I8), "", Calculations!$B$28*Calculations!$G8^(Calculations!Q$5/2))</f>
        <v>#VALUE!</v>
      </c>
      <c r="R8" s="18" t="e">
        <f>IF(ISBLANK(Calculations!J8), "", Calculations!$B$29*Calculations!$G8^(Calculations!R$5/2))</f>
        <v>#VALUE!</v>
      </c>
      <c r="S8" s="18" t="e">
        <f>IF(ISBLANK(Calculations!K8), "", Calculations!$B$30*Calculations!$G8^(Calculations!S$5/2))</f>
        <v>#VALUE!</v>
      </c>
      <c r="T8" s="23" t="e">
        <f>IF(ISBLANK(Calculations!L8), "", Calculations!$B$31*Calculations!$G8^(Calculations!T$5/2))</f>
        <v>#VALUE!</v>
      </c>
    </row>
    <row r="9" spans="1:20" s="13" customFormat="1" ht="15.9" customHeight="1" x14ac:dyDescent="0.3">
      <c r="A9" s="12" t="s">
        <v>17</v>
      </c>
      <c r="B9" s="14">
        <v>1.1042590000000001E-4</v>
      </c>
      <c r="D9" s="22" t="str">
        <f>IF(ISBLANK(DataInput!C9),"",DataInput!C9/Calculations!$B$6)</f>
        <v/>
      </c>
      <c r="E9" s="18" t="str">
        <f>IF(ISBLANK(DataInput!A9), "", Calculations!$B$7+Calculations!$B$8*DataInput!$A9+Calculations!$B$9*DataInput!$A9^2+Calculations!$B$10*DataInput!$A9^3+Calculations!$B$11*DataInput!$A9^4)</f>
        <v/>
      </c>
      <c r="F9" s="18" t="str">
        <f>IF(ISBLANK(DataInput!$A9), "", 1+(Calculations!$B$12*DataInput!$B9+Calculations!$B$13*DataInput!$B9^2+Calculations!$B$14*DataInput!$B9^3)/(1+Calculations!$B$15*DataInput!$A9+Calculations!$B$16*DataInput!$A9^2+Calculations!$B$17*Calculations!$D9+Calculations!$B$18*DataInput!$A9*Calculations!$D9))</f>
        <v/>
      </c>
      <c r="G9" s="18" t="e">
        <f>IF(ISBLANK(Calculations!D9), "", Calculations!D9/(Calculations!E9*Calculations!F9))</f>
        <v>#VALUE!</v>
      </c>
      <c r="H9" s="18" t="e">
        <f>IF(ISBLANK(Calculations!$G9), "", Calculations!$B$19*Calculations!$G9^(Calculations!H$5/2))</f>
        <v>#VALUE!</v>
      </c>
      <c r="I9" s="18" t="e">
        <f>IF(ISBLANK(Calculations!$G9), "", Calculations!$B$20*Calculations!$G9^(Calculations!I$5/2))</f>
        <v>#VALUE!</v>
      </c>
      <c r="J9" s="18" t="e">
        <f>IF(ISBLANK(Calculations!$G9), "", Calculations!$B$21*Calculations!$G9^(Calculations!J$5/2))</f>
        <v>#VALUE!</v>
      </c>
      <c r="K9" s="18" t="e">
        <f>IF(ISBLANK(Calculations!$G9), "", Calculations!$B$22*Calculations!$G9^(Calculations!K$5/2))</f>
        <v>#VALUE!</v>
      </c>
      <c r="L9" s="18" t="e">
        <f>IF(ISBLANK(Calculations!$G9), "", Calculations!$B$23*Calculations!$G9^(Calculations!L$5/2))</f>
        <v>#VALUE!</v>
      </c>
      <c r="M9" s="18" t="e">
        <f>IF(ISBLANK(Calculations!$G9), "", Calculations!$B$24*Calculations!$G9^(Calculations!M$5/2))</f>
        <v>#VALUE!</v>
      </c>
      <c r="N9" s="18" t="str">
        <f>IF(ISBLANK(DataInput!A9), "", (DataInput!$A9-15)/(1+Calculations!$B$25*(DataInput!$A9-15)))</f>
        <v/>
      </c>
      <c r="O9" s="18" t="e">
        <f>IF(ISBLANK(Calculations!G9), "", Calculations!$B$26*Calculations!$G9^(Calculations!O$5/2))</f>
        <v>#VALUE!</v>
      </c>
      <c r="P9" s="18" t="e">
        <f>IF(ISBLANK(Calculations!H9), "", Calculations!$B$27*Calculations!$G9^(Calculations!P$5/2))</f>
        <v>#VALUE!</v>
      </c>
      <c r="Q9" s="18" t="e">
        <f>IF(ISBLANK(Calculations!I9), "", Calculations!$B$28*Calculations!$G9^(Calculations!Q$5/2))</f>
        <v>#VALUE!</v>
      </c>
      <c r="R9" s="18" t="e">
        <f>IF(ISBLANK(Calculations!J9), "", Calculations!$B$29*Calculations!$G9^(Calculations!R$5/2))</f>
        <v>#VALUE!</v>
      </c>
      <c r="S9" s="18" t="e">
        <f>IF(ISBLANK(Calculations!K9), "", Calculations!$B$30*Calculations!$G9^(Calculations!S$5/2))</f>
        <v>#VALUE!</v>
      </c>
      <c r="T9" s="23" t="e">
        <f>IF(ISBLANK(Calculations!L9), "", Calculations!$B$31*Calculations!$G9^(Calculations!T$5/2))</f>
        <v>#VALUE!</v>
      </c>
    </row>
    <row r="10" spans="1:20" s="13" customFormat="1" ht="15.9" customHeight="1" x14ac:dyDescent="0.3">
      <c r="A10" s="12" t="s">
        <v>18</v>
      </c>
      <c r="B10" s="14">
        <v>-6.9698000000000004E-7</v>
      </c>
      <c r="D10" s="22" t="str">
        <f>IF(ISBLANK(DataInput!C10),"",DataInput!C10/Calculations!$B$6)</f>
        <v/>
      </c>
      <c r="E10" s="18" t="str">
        <f>IF(ISBLANK(DataInput!A10), "", Calculations!$B$7+Calculations!$B$8*DataInput!$A10+Calculations!$B$9*DataInput!$A10^2+Calculations!$B$10*DataInput!$A10^3+Calculations!$B$11*DataInput!$A10^4)</f>
        <v/>
      </c>
      <c r="F10" s="18" t="str">
        <f>IF(ISBLANK(DataInput!$A10), "", 1+(Calculations!$B$12*DataInput!$B10+Calculations!$B$13*DataInput!$B10^2+Calculations!$B$14*DataInput!$B10^3)/(1+Calculations!$B$15*DataInput!$A10+Calculations!$B$16*DataInput!$A10^2+Calculations!$B$17*Calculations!$D10+Calculations!$B$18*DataInput!$A10*Calculations!$D10))</f>
        <v/>
      </c>
      <c r="G10" s="18" t="e">
        <f>IF(ISBLANK(Calculations!D10), "", Calculations!D10/(Calculations!E10*Calculations!F10))</f>
        <v>#VALUE!</v>
      </c>
      <c r="H10" s="18" t="e">
        <f>IF(ISBLANK(Calculations!$G10), "", Calculations!$B$19*Calculations!$G10^(Calculations!H$5/2))</f>
        <v>#VALUE!</v>
      </c>
      <c r="I10" s="18" t="e">
        <f>IF(ISBLANK(Calculations!$G10), "", Calculations!$B$20*Calculations!$G10^(Calculations!I$5/2))</f>
        <v>#VALUE!</v>
      </c>
      <c r="J10" s="18" t="e">
        <f>IF(ISBLANK(Calculations!$G10), "", Calculations!$B$21*Calculations!$G10^(Calculations!J$5/2))</f>
        <v>#VALUE!</v>
      </c>
      <c r="K10" s="18" t="e">
        <f>IF(ISBLANK(Calculations!$G10), "", Calculations!$B$22*Calculations!$G10^(Calculations!K$5/2))</f>
        <v>#VALUE!</v>
      </c>
      <c r="L10" s="18" t="e">
        <f>IF(ISBLANK(Calculations!$G10), "", Calculations!$B$23*Calculations!$G10^(Calculations!L$5/2))</f>
        <v>#VALUE!</v>
      </c>
      <c r="M10" s="18" t="e">
        <f>IF(ISBLANK(Calculations!$G10), "", Calculations!$B$24*Calculations!$G10^(Calculations!M$5/2))</f>
        <v>#VALUE!</v>
      </c>
      <c r="N10" s="18" t="str">
        <f>IF(ISBLANK(DataInput!A10), "", (DataInput!$A10-15)/(1+Calculations!$B$25*(DataInput!$A10-15)))</f>
        <v/>
      </c>
      <c r="O10" s="18" t="e">
        <f>IF(ISBLANK(Calculations!G10), "", Calculations!$B$26*Calculations!$G10^(Calculations!O$5/2))</f>
        <v>#VALUE!</v>
      </c>
      <c r="P10" s="18" t="e">
        <f>IF(ISBLANK(Calculations!H10), "", Calculations!$B$27*Calculations!$G10^(Calculations!P$5/2))</f>
        <v>#VALUE!</v>
      </c>
      <c r="Q10" s="18" t="e">
        <f>IF(ISBLANK(Calculations!I10), "", Calculations!$B$28*Calculations!$G10^(Calculations!Q$5/2))</f>
        <v>#VALUE!</v>
      </c>
      <c r="R10" s="18" t="e">
        <f>IF(ISBLANK(Calculations!J10), "", Calculations!$B$29*Calculations!$G10^(Calculations!R$5/2))</f>
        <v>#VALUE!</v>
      </c>
      <c r="S10" s="18" t="e">
        <f>IF(ISBLANK(Calculations!K10), "", Calculations!$B$30*Calculations!$G10^(Calculations!S$5/2))</f>
        <v>#VALUE!</v>
      </c>
      <c r="T10" s="23" t="e">
        <f>IF(ISBLANK(Calculations!L10), "", Calculations!$B$31*Calculations!$G10^(Calculations!T$5/2))</f>
        <v>#VALUE!</v>
      </c>
    </row>
    <row r="11" spans="1:20" s="13" customFormat="1" ht="15.9" customHeight="1" x14ac:dyDescent="0.3">
      <c r="A11" s="12" t="s">
        <v>19</v>
      </c>
      <c r="B11" s="14">
        <v>1.0031000000000002E-9</v>
      </c>
      <c r="D11" s="22" t="str">
        <f>IF(ISBLANK(DataInput!C11),"",DataInput!C11/Calculations!$B$6)</f>
        <v/>
      </c>
      <c r="E11" s="18" t="str">
        <f>IF(ISBLANK(DataInput!A11), "", Calculations!$B$7+Calculations!$B$8*DataInput!$A11+Calculations!$B$9*DataInput!$A11^2+Calculations!$B$10*DataInput!$A11^3+Calculations!$B$11*DataInput!$A11^4)</f>
        <v/>
      </c>
      <c r="F11" s="18" t="str">
        <f>IF(ISBLANK(DataInput!$A11), "", 1+(Calculations!$B$12*DataInput!$B11+Calculations!$B$13*DataInput!$B11^2+Calculations!$B$14*DataInput!$B11^3)/(1+Calculations!$B$15*DataInput!$A11+Calculations!$B$16*DataInput!$A11^2+Calculations!$B$17*Calculations!$D11+Calculations!$B$18*DataInput!$A11*Calculations!$D11))</f>
        <v/>
      </c>
      <c r="G11" s="18" t="e">
        <f>IF(ISBLANK(Calculations!D11), "", Calculations!D11/(Calculations!E11*Calculations!F11))</f>
        <v>#VALUE!</v>
      </c>
      <c r="H11" s="18" t="e">
        <f>IF(ISBLANK(Calculations!$G11), "", Calculations!$B$19*Calculations!$G11^(Calculations!H$5/2))</f>
        <v>#VALUE!</v>
      </c>
      <c r="I11" s="18" t="e">
        <f>IF(ISBLANK(Calculations!$G11), "", Calculations!$B$20*Calculations!$G11^(Calculations!I$5/2))</f>
        <v>#VALUE!</v>
      </c>
      <c r="J11" s="18" t="e">
        <f>IF(ISBLANK(Calculations!$G11), "", Calculations!$B$21*Calculations!$G11^(Calculations!J$5/2))</f>
        <v>#VALUE!</v>
      </c>
      <c r="K11" s="18" t="e">
        <f>IF(ISBLANK(Calculations!$G11), "", Calculations!$B$22*Calculations!$G11^(Calculations!K$5/2))</f>
        <v>#VALUE!</v>
      </c>
      <c r="L11" s="18" t="e">
        <f>IF(ISBLANK(Calculations!$G11), "", Calculations!$B$23*Calculations!$G11^(Calculations!L$5/2))</f>
        <v>#VALUE!</v>
      </c>
      <c r="M11" s="18" t="e">
        <f>IF(ISBLANK(Calculations!$G11), "", Calculations!$B$24*Calculations!$G11^(Calculations!M$5/2))</f>
        <v>#VALUE!</v>
      </c>
      <c r="N11" s="18" t="str">
        <f>IF(ISBLANK(DataInput!A11), "", (DataInput!$A11-15)/(1+Calculations!$B$25*(DataInput!$A11-15)))</f>
        <v/>
      </c>
      <c r="O11" s="18" t="e">
        <f>IF(ISBLANK(Calculations!G11), "", Calculations!$B$26*Calculations!$G11^(Calculations!O$5/2))</f>
        <v>#VALUE!</v>
      </c>
      <c r="P11" s="18" t="e">
        <f>IF(ISBLANK(Calculations!H11), "", Calculations!$B$27*Calculations!$G11^(Calculations!P$5/2))</f>
        <v>#VALUE!</v>
      </c>
      <c r="Q11" s="18" t="e">
        <f>IF(ISBLANK(Calculations!I11), "", Calculations!$B$28*Calculations!$G11^(Calculations!Q$5/2))</f>
        <v>#VALUE!</v>
      </c>
      <c r="R11" s="18" t="e">
        <f>IF(ISBLANK(Calculations!J11), "", Calculations!$B$29*Calculations!$G11^(Calculations!R$5/2))</f>
        <v>#VALUE!</v>
      </c>
      <c r="S11" s="18" t="e">
        <f>IF(ISBLANK(Calculations!K11), "", Calculations!$B$30*Calculations!$G11^(Calculations!S$5/2))</f>
        <v>#VALUE!</v>
      </c>
      <c r="T11" s="23" t="e">
        <f>IF(ISBLANK(Calculations!L11), "", Calculations!$B$31*Calculations!$G11^(Calculations!T$5/2))</f>
        <v>#VALUE!</v>
      </c>
    </row>
    <row r="12" spans="1:20" s="13" customFormat="1" ht="15.9" customHeight="1" x14ac:dyDescent="0.3">
      <c r="A12" s="12" t="s">
        <v>20</v>
      </c>
      <c r="B12" s="14">
        <v>2.0700000000000002E-5</v>
      </c>
      <c r="D12" s="22" t="str">
        <f>IF(ISBLANK(DataInput!C12),"",DataInput!C12/Calculations!$B$6)</f>
        <v/>
      </c>
      <c r="E12" s="18" t="str">
        <f>IF(ISBLANK(DataInput!A12), "", Calculations!$B$7+Calculations!$B$8*DataInput!$A12+Calculations!$B$9*DataInput!$A12^2+Calculations!$B$10*DataInput!$A12^3+Calculations!$B$11*DataInput!$A12^4)</f>
        <v/>
      </c>
      <c r="F12" s="18" t="str">
        <f>IF(ISBLANK(DataInput!$A12), "", 1+(Calculations!$B$12*DataInput!$B12+Calculations!$B$13*DataInput!$B12^2+Calculations!$B$14*DataInput!$B12^3)/(1+Calculations!$B$15*DataInput!$A12+Calculations!$B$16*DataInput!$A12^2+Calculations!$B$17*Calculations!$D12+Calculations!$B$18*DataInput!$A12*Calculations!$D12))</f>
        <v/>
      </c>
      <c r="G12" s="18" t="e">
        <f>IF(ISBLANK(Calculations!D12), "", Calculations!D12/(Calculations!E12*Calculations!F12))</f>
        <v>#VALUE!</v>
      </c>
      <c r="H12" s="18" t="e">
        <f>IF(ISBLANK(Calculations!$G12), "", Calculations!$B$19*Calculations!$G12^(Calculations!H$5/2))</f>
        <v>#VALUE!</v>
      </c>
      <c r="I12" s="18" t="e">
        <f>IF(ISBLANK(Calculations!$G12), "", Calculations!$B$20*Calculations!$G12^(Calculations!I$5/2))</f>
        <v>#VALUE!</v>
      </c>
      <c r="J12" s="18" t="e">
        <f>IF(ISBLANK(Calculations!$G12), "", Calculations!$B$21*Calculations!$G12^(Calculations!J$5/2))</f>
        <v>#VALUE!</v>
      </c>
      <c r="K12" s="18" t="e">
        <f>IF(ISBLANK(Calculations!$G12), "", Calculations!$B$22*Calculations!$G12^(Calculations!K$5/2))</f>
        <v>#VALUE!</v>
      </c>
      <c r="L12" s="18" t="e">
        <f>IF(ISBLANK(Calculations!$G12), "", Calculations!$B$23*Calculations!$G12^(Calculations!L$5/2))</f>
        <v>#VALUE!</v>
      </c>
      <c r="M12" s="18" t="e">
        <f>IF(ISBLANK(Calculations!$G12), "", Calculations!$B$24*Calculations!$G12^(Calculations!M$5/2))</f>
        <v>#VALUE!</v>
      </c>
      <c r="N12" s="18" t="str">
        <f>IF(ISBLANK(DataInput!A12), "", (DataInput!$A12-15)/(1+Calculations!$B$25*(DataInput!$A12-15)))</f>
        <v/>
      </c>
      <c r="O12" s="18" t="e">
        <f>IF(ISBLANK(Calculations!G12), "", Calculations!$B$26*Calculations!$G12^(Calculations!O$5/2))</f>
        <v>#VALUE!</v>
      </c>
      <c r="P12" s="18" t="e">
        <f>IF(ISBLANK(Calculations!H12), "", Calculations!$B$27*Calculations!$G12^(Calculations!P$5/2))</f>
        <v>#VALUE!</v>
      </c>
      <c r="Q12" s="18" t="e">
        <f>IF(ISBLANK(Calculations!I12), "", Calculations!$B$28*Calculations!$G12^(Calculations!Q$5/2))</f>
        <v>#VALUE!</v>
      </c>
      <c r="R12" s="18" t="e">
        <f>IF(ISBLANK(Calculations!J12), "", Calculations!$B$29*Calculations!$G12^(Calculations!R$5/2))</f>
        <v>#VALUE!</v>
      </c>
      <c r="S12" s="18" t="e">
        <f>IF(ISBLANK(Calculations!K12), "", Calculations!$B$30*Calculations!$G12^(Calculations!S$5/2))</f>
        <v>#VALUE!</v>
      </c>
      <c r="T12" s="23" t="e">
        <f>IF(ISBLANK(Calculations!L12), "", Calculations!$B$31*Calculations!$G12^(Calculations!T$5/2))</f>
        <v>#VALUE!</v>
      </c>
    </row>
    <row r="13" spans="1:20" s="13" customFormat="1" ht="15.9" customHeight="1" x14ac:dyDescent="0.3">
      <c r="A13" s="12" t="s">
        <v>21</v>
      </c>
      <c r="B13" s="14">
        <v>-6.3700000000000008E-10</v>
      </c>
      <c r="D13" s="22" t="str">
        <f>IF(ISBLANK(DataInput!C13),"",DataInput!C13/Calculations!$B$6)</f>
        <v/>
      </c>
      <c r="E13" s="18" t="str">
        <f>IF(ISBLANK(DataInput!A13), "", Calculations!$B$7+Calculations!$B$8*DataInput!$A13+Calculations!$B$9*DataInput!$A13^2+Calculations!$B$10*DataInput!$A13^3+Calculations!$B$11*DataInput!$A13^4)</f>
        <v/>
      </c>
      <c r="F13" s="18" t="str">
        <f>IF(ISBLANK(DataInput!$A13), "", 1+(Calculations!$B$12*DataInput!$B13+Calculations!$B$13*DataInput!$B13^2+Calculations!$B$14*DataInput!$B13^3)/(1+Calculations!$B$15*DataInput!$A13+Calculations!$B$16*DataInput!$A13^2+Calculations!$B$17*Calculations!$D13+Calculations!$B$18*DataInput!$A13*Calculations!$D13))</f>
        <v/>
      </c>
      <c r="G13" s="18" t="e">
        <f>IF(ISBLANK(Calculations!D13), "", Calculations!D13/(Calculations!E13*Calculations!F13))</f>
        <v>#VALUE!</v>
      </c>
      <c r="H13" s="18" t="e">
        <f>IF(ISBLANK(Calculations!$G13), "", Calculations!$B$19*Calculations!$G13^(Calculations!H$5/2))</f>
        <v>#VALUE!</v>
      </c>
      <c r="I13" s="18" t="e">
        <f>IF(ISBLANK(Calculations!$G13), "", Calculations!$B$20*Calculations!$G13^(Calculations!I$5/2))</f>
        <v>#VALUE!</v>
      </c>
      <c r="J13" s="18" t="e">
        <f>IF(ISBLANK(Calculations!$G13), "", Calculations!$B$21*Calculations!$G13^(Calculations!J$5/2))</f>
        <v>#VALUE!</v>
      </c>
      <c r="K13" s="18" t="e">
        <f>IF(ISBLANK(Calculations!$G13), "", Calculations!$B$22*Calculations!$G13^(Calculations!K$5/2))</f>
        <v>#VALUE!</v>
      </c>
      <c r="L13" s="18" t="e">
        <f>IF(ISBLANK(Calculations!$G13), "", Calculations!$B$23*Calculations!$G13^(Calculations!L$5/2))</f>
        <v>#VALUE!</v>
      </c>
      <c r="M13" s="18" t="e">
        <f>IF(ISBLANK(Calculations!$G13), "", Calculations!$B$24*Calculations!$G13^(Calculations!M$5/2))</f>
        <v>#VALUE!</v>
      </c>
      <c r="N13" s="18" t="str">
        <f>IF(ISBLANK(DataInput!A13), "", (DataInput!$A13-15)/(1+Calculations!$B$25*(DataInput!$A13-15)))</f>
        <v/>
      </c>
      <c r="O13" s="18" t="e">
        <f>IF(ISBLANK(Calculations!G13), "", Calculations!$B$26*Calculations!$G13^(Calculations!O$5/2))</f>
        <v>#VALUE!</v>
      </c>
      <c r="P13" s="18" t="e">
        <f>IF(ISBLANK(Calculations!H13), "", Calculations!$B$27*Calculations!$G13^(Calculations!P$5/2))</f>
        <v>#VALUE!</v>
      </c>
      <c r="Q13" s="18" t="e">
        <f>IF(ISBLANK(Calculations!I13), "", Calculations!$B$28*Calculations!$G13^(Calculations!Q$5/2))</f>
        <v>#VALUE!</v>
      </c>
      <c r="R13" s="18" t="e">
        <f>IF(ISBLANK(Calculations!J13), "", Calculations!$B$29*Calculations!$G13^(Calculations!R$5/2))</f>
        <v>#VALUE!</v>
      </c>
      <c r="S13" s="18" t="e">
        <f>IF(ISBLANK(Calculations!K13), "", Calculations!$B$30*Calculations!$G13^(Calculations!S$5/2))</f>
        <v>#VALUE!</v>
      </c>
      <c r="T13" s="23" t="e">
        <f>IF(ISBLANK(Calculations!L13), "", Calculations!$B$31*Calculations!$G13^(Calculations!T$5/2))</f>
        <v>#VALUE!</v>
      </c>
    </row>
    <row r="14" spans="1:20" s="13" customFormat="1" ht="15.9" customHeight="1" x14ac:dyDescent="0.3">
      <c r="A14" s="12" t="s">
        <v>22</v>
      </c>
      <c r="B14" s="14">
        <v>3.9889999999999999E-15</v>
      </c>
      <c r="D14" s="22" t="str">
        <f>IF(ISBLANK(DataInput!C14),"",DataInput!C14/Calculations!$B$6)</f>
        <v/>
      </c>
      <c r="E14" s="18" t="str">
        <f>IF(ISBLANK(DataInput!A14), "", Calculations!$B$7+Calculations!$B$8*DataInput!$A14+Calculations!$B$9*DataInput!$A14^2+Calculations!$B$10*DataInput!$A14^3+Calculations!$B$11*DataInput!$A14^4)</f>
        <v/>
      </c>
      <c r="F14" s="18" t="str">
        <f>IF(ISBLANK(DataInput!$A14), "", 1+(Calculations!$B$12*DataInput!$B14+Calculations!$B$13*DataInput!$B14^2+Calculations!$B$14*DataInput!$B14^3)/(1+Calculations!$B$15*DataInput!$A14+Calculations!$B$16*DataInput!$A14^2+Calculations!$B$17*Calculations!$D14+Calculations!$B$18*DataInput!$A14*Calculations!$D14))</f>
        <v/>
      </c>
      <c r="G14" s="18" t="e">
        <f>IF(ISBLANK(Calculations!D14), "", Calculations!D14/(Calculations!E14*Calculations!F14))</f>
        <v>#VALUE!</v>
      </c>
      <c r="H14" s="18" t="e">
        <f>IF(ISBLANK(Calculations!$G14), "", Calculations!$B$19*Calculations!$G14^(Calculations!H$5/2))</f>
        <v>#VALUE!</v>
      </c>
      <c r="I14" s="18" t="e">
        <f>IF(ISBLANK(Calculations!$G14), "", Calculations!$B$20*Calculations!$G14^(Calculations!I$5/2))</f>
        <v>#VALUE!</v>
      </c>
      <c r="J14" s="18" t="e">
        <f>IF(ISBLANK(Calculations!$G14), "", Calculations!$B$21*Calculations!$G14^(Calculations!J$5/2))</f>
        <v>#VALUE!</v>
      </c>
      <c r="K14" s="18" t="e">
        <f>IF(ISBLANK(Calculations!$G14), "", Calculations!$B$22*Calculations!$G14^(Calculations!K$5/2))</f>
        <v>#VALUE!</v>
      </c>
      <c r="L14" s="18" t="e">
        <f>IF(ISBLANK(Calculations!$G14), "", Calculations!$B$23*Calculations!$G14^(Calculations!L$5/2))</f>
        <v>#VALUE!</v>
      </c>
      <c r="M14" s="18" t="e">
        <f>IF(ISBLANK(Calculations!$G14), "", Calculations!$B$24*Calculations!$G14^(Calculations!M$5/2))</f>
        <v>#VALUE!</v>
      </c>
      <c r="N14" s="18" t="str">
        <f>IF(ISBLANK(DataInput!A14), "", (DataInput!$A14-15)/(1+Calculations!$B$25*(DataInput!$A14-15)))</f>
        <v/>
      </c>
      <c r="O14" s="18" t="e">
        <f>IF(ISBLANK(Calculations!G14), "", Calculations!$B$26*Calculations!$G14^(Calculations!O$5/2))</f>
        <v>#VALUE!</v>
      </c>
      <c r="P14" s="18" t="e">
        <f>IF(ISBLANK(Calculations!H14), "", Calculations!$B$27*Calculations!$G14^(Calculations!P$5/2))</f>
        <v>#VALUE!</v>
      </c>
      <c r="Q14" s="18" t="e">
        <f>IF(ISBLANK(Calculations!I14), "", Calculations!$B$28*Calculations!$G14^(Calculations!Q$5/2))</f>
        <v>#VALUE!</v>
      </c>
      <c r="R14" s="18" t="e">
        <f>IF(ISBLANK(Calculations!J14), "", Calculations!$B$29*Calculations!$G14^(Calculations!R$5/2))</f>
        <v>#VALUE!</v>
      </c>
      <c r="S14" s="18" t="e">
        <f>IF(ISBLANK(Calculations!K14), "", Calculations!$B$30*Calculations!$G14^(Calculations!S$5/2))</f>
        <v>#VALUE!</v>
      </c>
      <c r="T14" s="23" t="e">
        <f>IF(ISBLANK(Calculations!L14), "", Calculations!$B$31*Calculations!$G14^(Calculations!T$5/2))</f>
        <v>#VALUE!</v>
      </c>
    </row>
    <row r="15" spans="1:20" s="13" customFormat="1" ht="15.9" customHeight="1" x14ac:dyDescent="0.3">
      <c r="A15" s="12" t="s">
        <v>23</v>
      </c>
      <c r="B15" s="14">
        <v>3.4260000000000006E-2</v>
      </c>
      <c r="D15" s="22" t="str">
        <f>IF(ISBLANK(DataInput!C15),"",DataInput!C15/Calculations!$B$6)</f>
        <v/>
      </c>
      <c r="E15" s="18" t="str">
        <f>IF(ISBLANK(DataInput!A15), "", Calculations!$B$7+Calculations!$B$8*DataInput!$A15+Calculations!$B$9*DataInput!$A15^2+Calculations!$B$10*DataInput!$A15^3+Calculations!$B$11*DataInput!$A15^4)</f>
        <v/>
      </c>
      <c r="F15" s="18" t="str">
        <f>IF(ISBLANK(DataInput!$A15), "", 1+(Calculations!$B$12*DataInput!$B15+Calculations!$B$13*DataInput!$B15^2+Calculations!$B$14*DataInput!$B15^3)/(1+Calculations!$B$15*DataInput!$A15+Calculations!$B$16*DataInput!$A15^2+Calculations!$B$17*Calculations!$D15+Calculations!$B$18*DataInput!$A15*Calculations!$D15))</f>
        <v/>
      </c>
      <c r="G15" s="18" t="e">
        <f>IF(ISBLANK(Calculations!D15), "", Calculations!D15/(Calculations!E15*Calculations!F15))</f>
        <v>#VALUE!</v>
      </c>
      <c r="H15" s="18" t="e">
        <f>IF(ISBLANK(Calculations!$G15), "", Calculations!$B$19*Calculations!$G15^(Calculations!H$5/2))</f>
        <v>#VALUE!</v>
      </c>
      <c r="I15" s="18" t="e">
        <f>IF(ISBLANK(Calculations!$G15), "", Calculations!$B$20*Calculations!$G15^(Calculations!I$5/2))</f>
        <v>#VALUE!</v>
      </c>
      <c r="J15" s="18" t="e">
        <f>IF(ISBLANK(Calculations!$G15), "", Calculations!$B$21*Calculations!$G15^(Calculations!J$5/2))</f>
        <v>#VALUE!</v>
      </c>
      <c r="K15" s="18" t="e">
        <f>IF(ISBLANK(Calculations!$G15), "", Calculations!$B$22*Calculations!$G15^(Calculations!K$5/2))</f>
        <v>#VALUE!</v>
      </c>
      <c r="L15" s="18" t="e">
        <f>IF(ISBLANK(Calculations!$G15), "", Calculations!$B$23*Calculations!$G15^(Calculations!L$5/2))</f>
        <v>#VALUE!</v>
      </c>
      <c r="M15" s="18" t="e">
        <f>IF(ISBLANK(Calculations!$G15), "", Calculations!$B$24*Calculations!$G15^(Calculations!M$5/2))</f>
        <v>#VALUE!</v>
      </c>
      <c r="N15" s="18" t="str">
        <f>IF(ISBLANK(DataInput!A15), "", (DataInput!$A15-15)/(1+Calculations!$B$25*(DataInput!$A15-15)))</f>
        <v/>
      </c>
      <c r="O15" s="18" t="e">
        <f>IF(ISBLANK(Calculations!G15), "", Calculations!$B$26*Calculations!$G15^(Calculations!O$5/2))</f>
        <v>#VALUE!</v>
      </c>
      <c r="P15" s="18" t="e">
        <f>IF(ISBLANK(Calculations!H15), "", Calculations!$B$27*Calculations!$G15^(Calculations!P$5/2))</f>
        <v>#VALUE!</v>
      </c>
      <c r="Q15" s="18" t="e">
        <f>IF(ISBLANK(Calculations!I15), "", Calculations!$B$28*Calculations!$G15^(Calculations!Q$5/2))</f>
        <v>#VALUE!</v>
      </c>
      <c r="R15" s="18" t="e">
        <f>IF(ISBLANK(Calculations!J15), "", Calculations!$B$29*Calculations!$G15^(Calculations!R$5/2))</f>
        <v>#VALUE!</v>
      </c>
      <c r="S15" s="18" t="e">
        <f>IF(ISBLANK(Calculations!K15), "", Calculations!$B$30*Calculations!$G15^(Calculations!S$5/2))</f>
        <v>#VALUE!</v>
      </c>
      <c r="T15" s="23" t="e">
        <f>IF(ISBLANK(Calculations!L15), "", Calculations!$B$31*Calculations!$G15^(Calculations!T$5/2))</f>
        <v>#VALUE!</v>
      </c>
    </row>
    <row r="16" spans="1:20" s="13" customFormat="1" ht="15.9" customHeight="1" x14ac:dyDescent="0.3">
      <c r="A16" s="12" t="s">
        <v>24</v>
      </c>
      <c r="B16" s="14">
        <v>4.4640000000000006E-4</v>
      </c>
      <c r="D16" s="22" t="str">
        <f>IF(ISBLANK(DataInput!C16),"",DataInput!C16/Calculations!$B$6)</f>
        <v/>
      </c>
      <c r="E16" s="18" t="str">
        <f>IF(ISBLANK(DataInput!A16), "", Calculations!$B$7+Calculations!$B$8*DataInput!$A16+Calculations!$B$9*DataInput!$A16^2+Calculations!$B$10*DataInput!$A16^3+Calculations!$B$11*DataInput!$A16^4)</f>
        <v/>
      </c>
      <c r="F16" s="18" t="str">
        <f>IF(ISBLANK(DataInput!$A16), "", 1+(Calculations!$B$12*DataInput!$B16+Calculations!$B$13*DataInput!$B16^2+Calculations!$B$14*DataInput!$B16^3)/(1+Calculations!$B$15*DataInput!$A16+Calculations!$B$16*DataInput!$A16^2+Calculations!$B$17*Calculations!$D16+Calculations!$B$18*DataInput!$A16*Calculations!$D16))</f>
        <v/>
      </c>
      <c r="G16" s="18" t="e">
        <f>IF(ISBLANK(Calculations!D16), "", Calculations!D16/(Calculations!E16*Calculations!F16))</f>
        <v>#VALUE!</v>
      </c>
      <c r="H16" s="18" t="e">
        <f>IF(ISBLANK(Calculations!$G16), "", Calculations!$B$19*Calculations!$G16^(Calculations!H$5/2))</f>
        <v>#VALUE!</v>
      </c>
      <c r="I16" s="18" t="e">
        <f>IF(ISBLANK(Calculations!$G16), "", Calculations!$B$20*Calculations!$G16^(Calculations!I$5/2))</f>
        <v>#VALUE!</v>
      </c>
      <c r="J16" s="18" t="e">
        <f>IF(ISBLANK(Calculations!$G16), "", Calculations!$B$21*Calculations!$G16^(Calculations!J$5/2))</f>
        <v>#VALUE!</v>
      </c>
      <c r="K16" s="18" t="e">
        <f>IF(ISBLANK(Calculations!$G16), "", Calculations!$B$22*Calculations!$G16^(Calculations!K$5/2))</f>
        <v>#VALUE!</v>
      </c>
      <c r="L16" s="18" t="e">
        <f>IF(ISBLANK(Calculations!$G16), "", Calculations!$B$23*Calculations!$G16^(Calculations!L$5/2))</f>
        <v>#VALUE!</v>
      </c>
      <c r="M16" s="18" t="e">
        <f>IF(ISBLANK(Calculations!$G16), "", Calculations!$B$24*Calculations!$G16^(Calculations!M$5/2))</f>
        <v>#VALUE!</v>
      </c>
      <c r="N16" s="18" t="str">
        <f>IF(ISBLANK(DataInput!A16), "", (DataInput!$A16-15)/(1+Calculations!$B$25*(DataInput!$A16-15)))</f>
        <v/>
      </c>
      <c r="O16" s="18" t="e">
        <f>IF(ISBLANK(Calculations!G16), "", Calculations!$B$26*Calculations!$G16^(Calculations!O$5/2))</f>
        <v>#VALUE!</v>
      </c>
      <c r="P16" s="18" t="e">
        <f>IF(ISBLANK(Calculations!H16), "", Calculations!$B$27*Calculations!$G16^(Calculations!P$5/2))</f>
        <v>#VALUE!</v>
      </c>
      <c r="Q16" s="18" t="e">
        <f>IF(ISBLANK(Calculations!I16), "", Calculations!$B$28*Calculations!$G16^(Calculations!Q$5/2))</f>
        <v>#VALUE!</v>
      </c>
      <c r="R16" s="18" t="e">
        <f>IF(ISBLANK(Calculations!J16), "", Calculations!$B$29*Calculations!$G16^(Calculations!R$5/2))</f>
        <v>#VALUE!</v>
      </c>
      <c r="S16" s="18" t="e">
        <f>IF(ISBLANK(Calculations!K16), "", Calculations!$B$30*Calculations!$G16^(Calculations!S$5/2))</f>
        <v>#VALUE!</v>
      </c>
      <c r="T16" s="23" t="e">
        <f>IF(ISBLANK(Calculations!L16), "", Calculations!$B$31*Calculations!$G16^(Calculations!T$5/2))</f>
        <v>#VALUE!</v>
      </c>
    </row>
    <row r="17" spans="1:20" s="13" customFormat="1" ht="15.9" customHeight="1" x14ac:dyDescent="0.3">
      <c r="A17" s="12" t="s">
        <v>25</v>
      </c>
      <c r="B17" s="14">
        <v>0.42149999999999999</v>
      </c>
      <c r="D17" s="22" t="str">
        <f>IF(ISBLANK(DataInput!C17),"",DataInput!C17/Calculations!$B$6)</f>
        <v/>
      </c>
      <c r="E17" s="18" t="str">
        <f>IF(ISBLANK(DataInput!A17), "", Calculations!$B$7+Calculations!$B$8*DataInput!$A17+Calculations!$B$9*DataInput!$A17^2+Calculations!$B$10*DataInput!$A17^3+Calculations!$B$11*DataInput!$A17^4)</f>
        <v/>
      </c>
      <c r="F17" s="18" t="str">
        <f>IF(ISBLANK(DataInput!$A17), "", 1+(Calculations!$B$12*DataInput!$B17+Calculations!$B$13*DataInput!$B17^2+Calculations!$B$14*DataInput!$B17^3)/(1+Calculations!$B$15*DataInput!$A17+Calculations!$B$16*DataInput!$A17^2+Calculations!$B$17*Calculations!$D17+Calculations!$B$18*DataInput!$A17*Calculations!$D17))</f>
        <v/>
      </c>
      <c r="G17" s="18" t="e">
        <f>IF(ISBLANK(Calculations!D17), "", Calculations!D17/(Calculations!E17*Calculations!F17))</f>
        <v>#VALUE!</v>
      </c>
      <c r="H17" s="18" t="e">
        <f>IF(ISBLANK(Calculations!$G17), "", Calculations!$B$19*Calculations!$G17^(Calculations!H$5/2))</f>
        <v>#VALUE!</v>
      </c>
      <c r="I17" s="18" t="e">
        <f>IF(ISBLANK(Calculations!$G17), "", Calculations!$B$20*Calculations!$G17^(Calculations!I$5/2))</f>
        <v>#VALUE!</v>
      </c>
      <c r="J17" s="18" t="e">
        <f>IF(ISBLANK(Calculations!$G17), "", Calculations!$B$21*Calculations!$G17^(Calculations!J$5/2))</f>
        <v>#VALUE!</v>
      </c>
      <c r="K17" s="18" t="e">
        <f>IF(ISBLANK(Calculations!$G17), "", Calculations!$B$22*Calculations!$G17^(Calculations!K$5/2))</f>
        <v>#VALUE!</v>
      </c>
      <c r="L17" s="18" t="e">
        <f>IF(ISBLANK(Calculations!$G17), "", Calculations!$B$23*Calculations!$G17^(Calculations!L$5/2))</f>
        <v>#VALUE!</v>
      </c>
      <c r="M17" s="18" t="e">
        <f>IF(ISBLANK(Calculations!$G17), "", Calculations!$B$24*Calculations!$G17^(Calculations!M$5/2))</f>
        <v>#VALUE!</v>
      </c>
      <c r="N17" s="18" t="str">
        <f>IF(ISBLANK(DataInput!A17), "", (DataInput!$A17-15)/(1+Calculations!$B$25*(DataInput!$A17-15)))</f>
        <v/>
      </c>
      <c r="O17" s="18" t="e">
        <f>IF(ISBLANK(Calculations!G17), "", Calculations!$B$26*Calculations!$G17^(Calculations!O$5/2))</f>
        <v>#VALUE!</v>
      </c>
      <c r="P17" s="18" t="e">
        <f>IF(ISBLANK(Calculations!H17), "", Calculations!$B$27*Calculations!$G17^(Calculations!P$5/2))</f>
        <v>#VALUE!</v>
      </c>
      <c r="Q17" s="18" t="e">
        <f>IF(ISBLANK(Calculations!I17), "", Calculations!$B$28*Calculations!$G17^(Calculations!Q$5/2))</f>
        <v>#VALUE!</v>
      </c>
      <c r="R17" s="18" t="e">
        <f>IF(ISBLANK(Calculations!J17), "", Calculations!$B$29*Calculations!$G17^(Calculations!R$5/2))</f>
        <v>#VALUE!</v>
      </c>
      <c r="S17" s="18" t="e">
        <f>IF(ISBLANK(Calculations!K17), "", Calculations!$B$30*Calculations!$G17^(Calculations!S$5/2))</f>
        <v>#VALUE!</v>
      </c>
      <c r="T17" s="23" t="e">
        <f>IF(ISBLANK(Calculations!L17), "", Calculations!$B$31*Calculations!$G17^(Calculations!T$5/2))</f>
        <v>#VALUE!</v>
      </c>
    </row>
    <row r="18" spans="1:20" s="13" customFormat="1" ht="15.9" customHeight="1" x14ac:dyDescent="0.3">
      <c r="A18" s="12" t="s">
        <v>26</v>
      </c>
      <c r="B18" s="14">
        <v>-3.1070000000000004E-3</v>
      </c>
      <c r="D18" s="22" t="str">
        <f>IF(ISBLANK(DataInput!C18),"",DataInput!C18/Calculations!$B$6)</f>
        <v/>
      </c>
      <c r="E18" s="18" t="str">
        <f>IF(ISBLANK(DataInput!A18), "", Calculations!$B$7+Calculations!$B$8*DataInput!$A18+Calculations!$B$9*DataInput!$A18^2+Calculations!$B$10*DataInput!$A18^3+Calculations!$B$11*DataInput!$A18^4)</f>
        <v/>
      </c>
      <c r="F18" s="18" t="str">
        <f>IF(ISBLANK(DataInput!$A18), "", 1+(Calculations!$B$12*DataInput!$B18+Calculations!$B$13*DataInput!$B18^2+Calculations!$B$14*DataInput!$B18^3)/(1+Calculations!$B$15*DataInput!$A18+Calculations!$B$16*DataInput!$A18^2+Calculations!$B$17*Calculations!$D18+Calculations!$B$18*DataInput!$A18*Calculations!$D18))</f>
        <v/>
      </c>
      <c r="G18" s="18" t="e">
        <f>IF(ISBLANK(Calculations!D18), "", Calculations!D18/(Calculations!E18*Calculations!F18))</f>
        <v>#VALUE!</v>
      </c>
      <c r="H18" s="18" t="e">
        <f>IF(ISBLANK(Calculations!$G18), "", Calculations!$B$19*Calculations!$G18^(Calculations!H$5/2))</f>
        <v>#VALUE!</v>
      </c>
      <c r="I18" s="18" t="e">
        <f>IF(ISBLANK(Calculations!$G18), "", Calculations!$B$20*Calculations!$G18^(Calculations!I$5/2))</f>
        <v>#VALUE!</v>
      </c>
      <c r="J18" s="18" t="e">
        <f>IF(ISBLANK(Calculations!$G18), "", Calculations!$B$21*Calculations!$G18^(Calculations!J$5/2))</f>
        <v>#VALUE!</v>
      </c>
      <c r="K18" s="18" t="e">
        <f>IF(ISBLANK(Calculations!$G18), "", Calculations!$B$22*Calculations!$G18^(Calculations!K$5/2))</f>
        <v>#VALUE!</v>
      </c>
      <c r="L18" s="18" t="e">
        <f>IF(ISBLANK(Calculations!$G18), "", Calculations!$B$23*Calculations!$G18^(Calculations!L$5/2))</f>
        <v>#VALUE!</v>
      </c>
      <c r="M18" s="18" t="e">
        <f>IF(ISBLANK(Calculations!$G18), "", Calculations!$B$24*Calculations!$G18^(Calculations!M$5/2))</f>
        <v>#VALUE!</v>
      </c>
      <c r="N18" s="18" t="str">
        <f>IF(ISBLANK(DataInput!A18), "", (DataInput!$A18-15)/(1+Calculations!$B$25*(DataInput!$A18-15)))</f>
        <v/>
      </c>
      <c r="O18" s="18" t="e">
        <f>IF(ISBLANK(Calculations!G18), "", Calculations!$B$26*Calculations!$G18^(Calculations!O$5/2))</f>
        <v>#VALUE!</v>
      </c>
      <c r="P18" s="18" t="e">
        <f>IF(ISBLANK(Calculations!H18), "", Calculations!$B$27*Calculations!$G18^(Calculations!P$5/2))</f>
        <v>#VALUE!</v>
      </c>
      <c r="Q18" s="18" t="e">
        <f>IF(ISBLANK(Calculations!I18), "", Calculations!$B$28*Calculations!$G18^(Calculations!Q$5/2))</f>
        <v>#VALUE!</v>
      </c>
      <c r="R18" s="18" t="e">
        <f>IF(ISBLANK(Calculations!J18), "", Calculations!$B$29*Calculations!$G18^(Calculations!R$5/2))</f>
        <v>#VALUE!</v>
      </c>
      <c r="S18" s="18" t="e">
        <f>IF(ISBLANK(Calculations!K18), "", Calculations!$B$30*Calculations!$G18^(Calculations!S$5/2))</f>
        <v>#VALUE!</v>
      </c>
      <c r="T18" s="23" t="e">
        <f>IF(ISBLANK(Calculations!L18), "", Calculations!$B$31*Calculations!$G18^(Calculations!T$5/2))</f>
        <v>#VALUE!</v>
      </c>
    </row>
    <row r="19" spans="1:20" s="13" customFormat="1" ht="15.9" customHeight="1" x14ac:dyDescent="0.3">
      <c r="A19" s="12" t="s">
        <v>27</v>
      </c>
      <c r="B19" s="14">
        <v>8.0000000000000002E-3</v>
      </c>
      <c r="D19" s="22" t="str">
        <f>IF(ISBLANK(DataInput!C19),"",DataInput!C19/Calculations!$B$6)</f>
        <v/>
      </c>
      <c r="E19" s="18" t="str">
        <f>IF(ISBLANK(DataInput!A19), "", Calculations!$B$7+Calculations!$B$8*DataInput!$A19+Calculations!$B$9*DataInput!$A19^2+Calculations!$B$10*DataInput!$A19^3+Calculations!$B$11*DataInput!$A19^4)</f>
        <v/>
      </c>
      <c r="F19" s="18" t="str">
        <f>IF(ISBLANK(DataInput!$A19), "", 1+(Calculations!$B$12*DataInput!$B19+Calculations!$B$13*DataInput!$B19^2+Calculations!$B$14*DataInput!$B19^3)/(1+Calculations!$B$15*DataInput!$A19+Calculations!$B$16*DataInput!$A19^2+Calculations!$B$17*Calculations!$D19+Calculations!$B$18*DataInput!$A19*Calculations!$D19))</f>
        <v/>
      </c>
      <c r="G19" s="18" t="e">
        <f>IF(ISBLANK(Calculations!D19), "", Calculations!D19/(Calculations!E19*Calculations!F19))</f>
        <v>#VALUE!</v>
      </c>
      <c r="H19" s="18" t="e">
        <f>IF(ISBLANK(Calculations!$G19), "", Calculations!$B$19*Calculations!$G19^(Calculations!H$5/2))</f>
        <v>#VALUE!</v>
      </c>
      <c r="I19" s="18" t="e">
        <f>IF(ISBLANK(Calculations!$G19), "", Calculations!$B$20*Calculations!$G19^(Calculations!I$5/2))</f>
        <v>#VALUE!</v>
      </c>
      <c r="J19" s="18" t="e">
        <f>IF(ISBLANK(Calculations!$G19), "", Calculations!$B$21*Calculations!$G19^(Calculations!J$5/2))</f>
        <v>#VALUE!</v>
      </c>
      <c r="K19" s="18" t="e">
        <f>IF(ISBLANK(Calculations!$G19), "", Calculations!$B$22*Calculations!$G19^(Calculations!K$5/2))</f>
        <v>#VALUE!</v>
      </c>
      <c r="L19" s="18" t="e">
        <f>IF(ISBLANK(Calculations!$G19), "", Calculations!$B$23*Calculations!$G19^(Calculations!L$5/2))</f>
        <v>#VALUE!</v>
      </c>
      <c r="M19" s="18" t="e">
        <f>IF(ISBLANK(Calculations!$G19), "", Calculations!$B$24*Calculations!$G19^(Calculations!M$5/2))</f>
        <v>#VALUE!</v>
      </c>
      <c r="N19" s="18" t="str">
        <f>IF(ISBLANK(DataInput!A19), "", (DataInput!$A19-15)/(1+Calculations!$B$25*(DataInput!$A19-15)))</f>
        <v/>
      </c>
      <c r="O19" s="18" t="e">
        <f>IF(ISBLANK(Calculations!G19), "", Calculations!$B$26*Calculations!$G19^(Calculations!O$5/2))</f>
        <v>#VALUE!</v>
      </c>
      <c r="P19" s="18" t="e">
        <f>IF(ISBLANK(Calculations!H19), "", Calculations!$B$27*Calculations!$G19^(Calculations!P$5/2))</f>
        <v>#VALUE!</v>
      </c>
      <c r="Q19" s="18" t="e">
        <f>IF(ISBLANK(Calculations!I19), "", Calculations!$B$28*Calculations!$G19^(Calculations!Q$5/2))</f>
        <v>#VALUE!</v>
      </c>
      <c r="R19" s="18" t="e">
        <f>IF(ISBLANK(Calculations!J19), "", Calculations!$B$29*Calculations!$G19^(Calculations!R$5/2))</f>
        <v>#VALUE!</v>
      </c>
      <c r="S19" s="18" t="e">
        <f>IF(ISBLANK(Calculations!K19), "", Calculations!$B$30*Calculations!$G19^(Calculations!S$5/2))</f>
        <v>#VALUE!</v>
      </c>
      <c r="T19" s="23" t="e">
        <f>IF(ISBLANK(Calculations!L19), "", Calculations!$B$31*Calculations!$G19^(Calculations!T$5/2))</f>
        <v>#VALUE!</v>
      </c>
    </row>
    <row r="20" spans="1:20" s="13" customFormat="1" ht="15.9" customHeight="1" x14ac:dyDescent="0.3">
      <c r="A20" s="12" t="s">
        <v>28</v>
      </c>
      <c r="B20" s="14">
        <v>-0.16919999999999999</v>
      </c>
      <c r="D20" s="22" t="str">
        <f>IF(ISBLANK(DataInput!C20),"",DataInput!C20/Calculations!$B$6)</f>
        <v/>
      </c>
      <c r="E20" s="18" t="str">
        <f>IF(ISBLANK(DataInput!A20), "", Calculations!$B$7+Calculations!$B$8*DataInput!$A20+Calculations!$B$9*DataInput!$A20^2+Calculations!$B$10*DataInput!$A20^3+Calculations!$B$11*DataInput!$A20^4)</f>
        <v/>
      </c>
      <c r="F20" s="18" t="str">
        <f>IF(ISBLANK(DataInput!$A20), "", 1+(Calculations!$B$12*DataInput!$B20+Calculations!$B$13*DataInput!$B20^2+Calculations!$B$14*DataInput!$B20^3)/(1+Calculations!$B$15*DataInput!$A20+Calculations!$B$16*DataInput!$A20^2+Calculations!$B$17*Calculations!$D20+Calculations!$B$18*DataInput!$A20*Calculations!$D20))</f>
        <v/>
      </c>
      <c r="G20" s="18" t="e">
        <f>IF(ISBLANK(Calculations!D20), "", Calculations!D20/(Calculations!E20*Calculations!F20))</f>
        <v>#VALUE!</v>
      </c>
      <c r="H20" s="18" t="e">
        <f>IF(ISBLANK(Calculations!$G20), "", Calculations!$B$19*Calculations!$G20^(Calculations!H$5/2))</f>
        <v>#VALUE!</v>
      </c>
      <c r="I20" s="18" t="e">
        <f>IF(ISBLANK(Calculations!$G20), "", Calculations!$B$20*Calculations!$G20^(Calculations!I$5/2))</f>
        <v>#VALUE!</v>
      </c>
      <c r="J20" s="18" t="e">
        <f>IF(ISBLANK(Calculations!$G20), "", Calculations!$B$21*Calculations!$G20^(Calculations!J$5/2))</f>
        <v>#VALUE!</v>
      </c>
      <c r="K20" s="18" t="e">
        <f>IF(ISBLANK(Calculations!$G20), "", Calculations!$B$22*Calculations!$G20^(Calculations!K$5/2))</f>
        <v>#VALUE!</v>
      </c>
      <c r="L20" s="18" t="e">
        <f>IF(ISBLANK(Calculations!$G20), "", Calculations!$B$23*Calculations!$G20^(Calculations!L$5/2))</f>
        <v>#VALUE!</v>
      </c>
      <c r="M20" s="18" t="e">
        <f>IF(ISBLANK(Calculations!$G20), "", Calculations!$B$24*Calculations!$G20^(Calculations!M$5/2))</f>
        <v>#VALUE!</v>
      </c>
      <c r="N20" s="18" t="str">
        <f>IF(ISBLANK(DataInput!A20), "", (DataInput!$A20-15)/(1+Calculations!$B$25*(DataInput!$A20-15)))</f>
        <v/>
      </c>
      <c r="O20" s="18" t="e">
        <f>IF(ISBLANK(Calculations!G20), "", Calculations!$B$26*Calculations!$G20^(Calculations!O$5/2))</f>
        <v>#VALUE!</v>
      </c>
      <c r="P20" s="18" t="e">
        <f>IF(ISBLANK(Calculations!H20), "", Calculations!$B$27*Calculations!$G20^(Calculations!P$5/2))</f>
        <v>#VALUE!</v>
      </c>
      <c r="Q20" s="18" t="e">
        <f>IF(ISBLANK(Calculations!I20), "", Calculations!$B$28*Calculations!$G20^(Calculations!Q$5/2))</f>
        <v>#VALUE!</v>
      </c>
      <c r="R20" s="18" t="e">
        <f>IF(ISBLANK(Calculations!J20), "", Calculations!$B$29*Calculations!$G20^(Calculations!R$5/2))</f>
        <v>#VALUE!</v>
      </c>
      <c r="S20" s="18" t="e">
        <f>IF(ISBLANK(Calculations!K20), "", Calculations!$B$30*Calculations!$G20^(Calculations!S$5/2))</f>
        <v>#VALUE!</v>
      </c>
      <c r="T20" s="23" t="e">
        <f>IF(ISBLANK(Calculations!L20), "", Calculations!$B$31*Calculations!$G20^(Calculations!T$5/2))</f>
        <v>#VALUE!</v>
      </c>
    </row>
    <row r="21" spans="1:20" s="13" customFormat="1" ht="15.9" customHeight="1" x14ac:dyDescent="0.3">
      <c r="A21" s="12" t="s">
        <v>29</v>
      </c>
      <c r="B21" s="14">
        <v>25.385100000000001</v>
      </c>
      <c r="D21" s="22" t="str">
        <f>IF(ISBLANK(DataInput!C21),"",DataInput!C21/Calculations!$B$6)</f>
        <v/>
      </c>
      <c r="E21" s="18" t="str">
        <f>IF(ISBLANK(DataInput!A21), "", Calculations!$B$7+Calculations!$B$8*DataInput!$A21+Calculations!$B$9*DataInput!$A21^2+Calculations!$B$10*DataInput!$A21^3+Calculations!$B$11*DataInput!$A21^4)</f>
        <v/>
      </c>
      <c r="F21" s="18" t="str">
        <f>IF(ISBLANK(DataInput!$A21), "", 1+(Calculations!$B$12*DataInput!$B21+Calculations!$B$13*DataInput!$B21^2+Calculations!$B$14*DataInput!$B21^3)/(1+Calculations!$B$15*DataInput!$A21+Calculations!$B$16*DataInput!$A21^2+Calculations!$B$17*Calculations!$D21+Calculations!$B$18*DataInput!$A21*Calculations!$D21))</f>
        <v/>
      </c>
      <c r="G21" s="18" t="e">
        <f>IF(ISBLANK(Calculations!D21), "", Calculations!D21/(Calculations!E21*Calculations!F21))</f>
        <v>#VALUE!</v>
      </c>
      <c r="H21" s="18" t="e">
        <f>IF(ISBLANK(Calculations!$G21), "", Calculations!$B$19*Calculations!$G21^(Calculations!H$5/2))</f>
        <v>#VALUE!</v>
      </c>
      <c r="I21" s="18" t="e">
        <f>IF(ISBLANK(Calculations!$G21), "", Calculations!$B$20*Calculations!$G21^(Calculations!I$5/2))</f>
        <v>#VALUE!</v>
      </c>
      <c r="J21" s="18" t="e">
        <f>IF(ISBLANK(Calculations!$G21), "", Calculations!$B$21*Calculations!$G21^(Calculations!J$5/2))</f>
        <v>#VALUE!</v>
      </c>
      <c r="K21" s="18" t="e">
        <f>IF(ISBLANK(Calculations!$G21), "", Calculations!$B$22*Calculations!$G21^(Calculations!K$5/2))</f>
        <v>#VALUE!</v>
      </c>
      <c r="L21" s="18" t="e">
        <f>IF(ISBLANK(Calculations!$G21), "", Calculations!$B$23*Calculations!$G21^(Calculations!L$5/2))</f>
        <v>#VALUE!</v>
      </c>
      <c r="M21" s="18" t="e">
        <f>IF(ISBLANK(Calculations!$G21), "", Calculations!$B$24*Calculations!$G21^(Calculations!M$5/2))</f>
        <v>#VALUE!</v>
      </c>
      <c r="N21" s="18" t="str">
        <f>IF(ISBLANK(DataInput!A21), "", (DataInput!$A21-15)/(1+Calculations!$B$25*(DataInput!$A21-15)))</f>
        <v/>
      </c>
      <c r="O21" s="18" t="e">
        <f>IF(ISBLANK(Calculations!G21), "", Calculations!$B$26*Calculations!$G21^(Calculations!O$5/2))</f>
        <v>#VALUE!</v>
      </c>
      <c r="P21" s="18" t="e">
        <f>IF(ISBLANK(Calculations!H21), "", Calculations!$B$27*Calculations!$G21^(Calculations!P$5/2))</f>
        <v>#VALUE!</v>
      </c>
      <c r="Q21" s="18" t="e">
        <f>IF(ISBLANK(Calculations!I21), "", Calculations!$B$28*Calculations!$G21^(Calculations!Q$5/2))</f>
        <v>#VALUE!</v>
      </c>
      <c r="R21" s="18" t="e">
        <f>IF(ISBLANK(Calculations!J21), "", Calculations!$B$29*Calculations!$G21^(Calculations!R$5/2))</f>
        <v>#VALUE!</v>
      </c>
      <c r="S21" s="18" t="e">
        <f>IF(ISBLANK(Calculations!K21), "", Calculations!$B$30*Calculations!$G21^(Calculations!S$5/2))</f>
        <v>#VALUE!</v>
      </c>
      <c r="T21" s="23" t="e">
        <f>IF(ISBLANK(Calculations!L21), "", Calculations!$B$31*Calculations!$G21^(Calculations!T$5/2))</f>
        <v>#VALUE!</v>
      </c>
    </row>
    <row r="22" spans="1:20" s="13" customFormat="1" ht="15.9" customHeight="1" x14ac:dyDescent="0.3">
      <c r="A22" s="12" t="s">
        <v>30</v>
      </c>
      <c r="B22" s="14">
        <v>14.094099999999999</v>
      </c>
      <c r="D22" s="22" t="str">
        <f>IF(ISBLANK(DataInput!C22),"",DataInput!C22/Calculations!$B$6)</f>
        <v/>
      </c>
      <c r="E22" s="18" t="str">
        <f>IF(ISBLANK(DataInput!A22), "", Calculations!$B$7+Calculations!$B$8*DataInput!$A22+Calculations!$B$9*DataInput!$A22^2+Calculations!$B$10*DataInput!$A22^3+Calculations!$B$11*DataInput!$A22^4)</f>
        <v/>
      </c>
      <c r="F22" s="18" t="str">
        <f>IF(ISBLANK(DataInput!$A22), "", 1+(Calculations!$B$12*DataInput!$B22+Calculations!$B$13*DataInput!$B22^2+Calculations!$B$14*DataInput!$B22^3)/(1+Calculations!$B$15*DataInput!$A22+Calculations!$B$16*DataInput!$A22^2+Calculations!$B$17*Calculations!$D22+Calculations!$B$18*DataInput!$A22*Calculations!$D22))</f>
        <v/>
      </c>
      <c r="G22" s="18" t="e">
        <f>IF(ISBLANK(Calculations!D22), "", Calculations!D22/(Calculations!E22*Calculations!F22))</f>
        <v>#VALUE!</v>
      </c>
      <c r="H22" s="18" t="e">
        <f>IF(ISBLANK(Calculations!$G22), "", Calculations!$B$19*Calculations!$G22^(Calculations!H$5/2))</f>
        <v>#VALUE!</v>
      </c>
      <c r="I22" s="18" t="e">
        <f>IF(ISBLANK(Calculations!$G22), "", Calculations!$B$20*Calculations!$G22^(Calculations!I$5/2))</f>
        <v>#VALUE!</v>
      </c>
      <c r="J22" s="18" t="e">
        <f>IF(ISBLANK(Calculations!$G22), "", Calculations!$B$21*Calculations!$G22^(Calculations!J$5/2))</f>
        <v>#VALUE!</v>
      </c>
      <c r="K22" s="18" t="e">
        <f>IF(ISBLANK(Calculations!$G22), "", Calculations!$B$22*Calculations!$G22^(Calculations!K$5/2))</f>
        <v>#VALUE!</v>
      </c>
      <c r="L22" s="18" t="e">
        <f>IF(ISBLANK(Calculations!$G22), "", Calculations!$B$23*Calculations!$G22^(Calculations!L$5/2))</f>
        <v>#VALUE!</v>
      </c>
      <c r="M22" s="18" t="e">
        <f>IF(ISBLANK(Calculations!$G22), "", Calculations!$B$24*Calculations!$G22^(Calculations!M$5/2))</f>
        <v>#VALUE!</v>
      </c>
      <c r="N22" s="18" t="str">
        <f>IF(ISBLANK(DataInput!A22), "", (DataInput!$A22-15)/(1+Calculations!$B$25*(DataInput!$A22-15)))</f>
        <v/>
      </c>
      <c r="O22" s="18" t="e">
        <f>IF(ISBLANK(Calculations!G22), "", Calculations!$B$26*Calculations!$G22^(Calculations!O$5/2))</f>
        <v>#VALUE!</v>
      </c>
      <c r="P22" s="18" t="e">
        <f>IF(ISBLANK(Calculations!H22), "", Calculations!$B$27*Calculations!$G22^(Calculations!P$5/2))</f>
        <v>#VALUE!</v>
      </c>
      <c r="Q22" s="18" t="e">
        <f>IF(ISBLANK(Calculations!I22), "", Calculations!$B$28*Calculations!$G22^(Calculations!Q$5/2))</f>
        <v>#VALUE!</v>
      </c>
      <c r="R22" s="18" t="e">
        <f>IF(ISBLANK(Calculations!J22), "", Calculations!$B$29*Calculations!$G22^(Calculations!R$5/2))</f>
        <v>#VALUE!</v>
      </c>
      <c r="S22" s="18" t="e">
        <f>IF(ISBLANK(Calculations!K22), "", Calculations!$B$30*Calculations!$G22^(Calculations!S$5/2))</f>
        <v>#VALUE!</v>
      </c>
      <c r="T22" s="23" t="e">
        <f>IF(ISBLANK(Calculations!L22), "", Calculations!$B$31*Calculations!$G22^(Calculations!T$5/2))</f>
        <v>#VALUE!</v>
      </c>
    </row>
    <row r="23" spans="1:20" s="13" customFormat="1" ht="15.9" customHeight="1" x14ac:dyDescent="0.3">
      <c r="A23" s="12" t="s">
        <v>31</v>
      </c>
      <c r="B23" s="14">
        <v>-7.0260999999999996</v>
      </c>
      <c r="D23" s="22" t="str">
        <f>IF(ISBLANK(DataInput!C23),"",DataInput!C23/Calculations!$B$6)</f>
        <v/>
      </c>
      <c r="E23" s="18" t="str">
        <f>IF(ISBLANK(DataInput!A23), "", Calculations!$B$7+Calculations!$B$8*DataInput!$A23+Calculations!$B$9*DataInput!$A23^2+Calculations!$B$10*DataInput!$A23^3+Calculations!$B$11*DataInput!$A23^4)</f>
        <v/>
      </c>
      <c r="F23" s="18" t="str">
        <f>IF(ISBLANK(DataInput!$A23), "", 1+(Calculations!$B$12*DataInput!$B23+Calculations!$B$13*DataInput!$B23^2+Calculations!$B$14*DataInput!$B23^3)/(1+Calculations!$B$15*DataInput!$A23+Calculations!$B$16*DataInput!$A23^2+Calculations!$B$17*Calculations!$D23+Calculations!$B$18*DataInput!$A23*Calculations!$D23))</f>
        <v/>
      </c>
      <c r="G23" s="18" t="e">
        <f>IF(ISBLANK(Calculations!D23), "", Calculations!D23/(Calculations!E23*Calculations!F23))</f>
        <v>#VALUE!</v>
      </c>
      <c r="H23" s="18" t="e">
        <f>IF(ISBLANK(Calculations!$G23), "", Calculations!$B$19*Calculations!$G23^(Calculations!H$5/2))</f>
        <v>#VALUE!</v>
      </c>
      <c r="I23" s="18" t="e">
        <f>IF(ISBLANK(Calculations!$G23), "", Calculations!$B$20*Calculations!$G23^(Calculations!I$5/2))</f>
        <v>#VALUE!</v>
      </c>
      <c r="J23" s="18" t="e">
        <f>IF(ISBLANK(Calculations!$G23), "", Calculations!$B$21*Calculations!$G23^(Calculations!J$5/2))</f>
        <v>#VALUE!</v>
      </c>
      <c r="K23" s="18" t="e">
        <f>IF(ISBLANK(Calculations!$G23), "", Calculations!$B$22*Calculations!$G23^(Calculations!K$5/2))</f>
        <v>#VALUE!</v>
      </c>
      <c r="L23" s="18" t="e">
        <f>IF(ISBLANK(Calculations!$G23), "", Calculations!$B$23*Calculations!$G23^(Calculations!L$5/2))</f>
        <v>#VALUE!</v>
      </c>
      <c r="M23" s="18" t="e">
        <f>IF(ISBLANK(Calculations!$G23), "", Calculations!$B$24*Calculations!$G23^(Calculations!M$5/2))</f>
        <v>#VALUE!</v>
      </c>
      <c r="N23" s="18" t="str">
        <f>IF(ISBLANK(DataInput!A23), "", (DataInput!$A23-15)/(1+Calculations!$B$25*(DataInput!$A23-15)))</f>
        <v/>
      </c>
      <c r="O23" s="18" t="e">
        <f>IF(ISBLANK(Calculations!G23), "", Calculations!$B$26*Calculations!$G23^(Calculations!O$5/2))</f>
        <v>#VALUE!</v>
      </c>
      <c r="P23" s="18" t="e">
        <f>IF(ISBLANK(Calculations!H23), "", Calculations!$B$27*Calculations!$G23^(Calculations!P$5/2))</f>
        <v>#VALUE!</v>
      </c>
      <c r="Q23" s="18" t="e">
        <f>IF(ISBLANK(Calculations!I23), "", Calculations!$B$28*Calculations!$G23^(Calculations!Q$5/2))</f>
        <v>#VALUE!</v>
      </c>
      <c r="R23" s="18" t="e">
        <f>IF(ISBLANK(Calculations!J23), "", Calculations!$B$29*Calculations!$G23^(Calculations!R$5/2))</f>
        <v>#VALUE!</v>
      </c>
      <c r="S23" s="18" t="e">
        <f>IF(ISBLANK(Calculations!K23), "", Calculations!$B$30*Calculations!$G23^(Calculations!S$5/2))</f>
        <v>#VALUE!</v>
      </c>
      <c r="T23" s="23" t="e">
        <f>IF(ISBLANK(Calculations!L23), "", Calculations!$B$31*Calculations!$G23^(Calculations!T$5/2))</f>
        <v>#VALUE!</v>
      </c>
    </row>
    <row r="24" spans="1:20" s="13" customFormat="1" ht="15.9" customHeight="1" x14ac:dyDescent="0.3">
      <c r="A24" s="12" t="s">
        <v>32</v>
      </c>
      <c r="B24" s="14">
        <v>2.7081</v>
      </c>
      <c r="D24" s="22" t="str">
        <f>IF(ISBLANK(DataInput!C24),"",DataInput!C24/Calculations!$B$6)</f>
        <v/>
      </c>
      <c r="E24" s="18" t="str">
        <f>IF(ISBLANK(DataInput!A24), "", Calculations!$B$7+Calculations!$B$8*DataInput!$A24+Calculations!$B$9*DataInput!$A24^2+Calculations!$B$10*DataInput!$A24^3+Calculations!$B$11*DataInput!$A24^4)</f>
        <v/>
      </c>
      <c r="F24" s="18" t="str">
        <f>IF(ISBLANK(DataInput!$A24), "", 1+(Calculations!$B$12*DataInput!$B24+Calculations!$B$13*DataInput!$B24^2+Calculations!$B$14*DataInput!$B24^3)/(1+Calculations!$B$15*DataInput!$A24+Calculations!$B$16*DataInput!$A24^2+Calculations!$B$17*Calculations!$D24+Calculations!$B$18*DataInput!$A24*Calculations!$D24))</f>
        <v/>
      </c>
      <c r="G24" s="18" t="e">
        <f>IF(ISBLANK(Calculations!D24), "", Calculations!D24/(Calculations!E24*Calculations!F24))</f>
        <v>#VALUE!</v>
      </c>
      <c r="H24" s="18" t="e">
        <f>IF(ISBLANK(Calculations!$G24), "", Calculations!$B$19*Calculations!$G24^(Calculations!H$5/2))</f>
        <v>#VALUE!</v>
      </c>
      <c r="I24" s="18" t="e">
        <f>IF(ISBLANK(Calculations!$G24), "", Calculations!$B$20*Calculations!$G24^(Calculations!I$5/2))</f>
        <v>#VALUE!</v>
      </c>
      <c r="J24" s="18" t="e">
        <f>IF(ISBLANK(Calculations!$G24), "", Calculations!$B$21*Calculations!$G24^(Calculations!J$5/2))</f>
        <v>#VALUE!</v>
      </c>
      <c r="K24" s="18" t="e">
        <f>IF(ISBLANK(Calculations!$G24), "", Calculations!$B$22*Calculations!$G24^(Calculations!K$5/2))</f>
        <v>#VALUE!</v>
      </c>
      <c r="L24" s="18" t="e">
        <f>IF(ISBLANK(Calculations!$G24), "", Calculations!$B$23*Calculations!$G24^(Calculations!L$5/2))</f>
        <v>#VALUE!</v>
      </c>
      <c r="M24" s="18" t="e">
        <f>IF(ISBLANK(Calculations!$G24), "", Calculations!$B$24*Calculations!$G24^(Calculations!M$5/2))</f>
        <v>#VALUE!</v>
      </c>
      <c r="N24" s="18" t="str">
        <f>IF(ISBLANK(DataInput!A24), "", (DataInput!$A24-15)/(1+Calculations!$B$25*(DataInput!$A24-15)))</f>
        <v/>
      </c>
      <c r="O24" s="18" t="e">
        <f>IF(ISBLANK(Calculations!G24), "", Calculations!$B$26*Calculations!$G24^(Calculations!O$5/2))</f>
        <v>#VALUE!</v>
      </c>
      <c r="P24" s="18" t="e">
        <f>IF(ISBLANK(Calculations!H24), "", Calculations!$B$27*Calculations!$G24^(Calculations!P$5/2))</f>
        <v>#VALUE!</v>
      </c>
      <c r="Q24" s="18" t="e">
        <f>IF(ISBLANK(Calculations!I24), "", Calculations!$B$28*Calculations!$G24^(Calculations!Q$5/2))</f>
        <v>#VALUE!</v>
      </c>
      <c r="R24" s="18" t="e">
        <f>IF(ISBLANK(Calculations!J24), "", Calculations!$B$29*Calculations!$G24^(Calculations!R$5/2))</f>
        <v>#VALUE!</v>
      </c>
      <c r="S24" s="18" t="e">
        <f>IF(ISBLANK(Calculations!K24), "", Calculations!$B$30*Calculations!$G24^(Calculations!S$5/2))</f>
        <v>#VALUE!</v>
      </c>
      <c r="T24" s="23" t="e">
        <f>IF(ISBLANK(Calculations!L24), "", Calculations!$B$31*Calculations!$G24^(Calculations!T$5/2))</f>
        <v>#VALUE!</v>
      </c>
    </row>
    <row r="25" spans="1:20" s="13" customFormat="1" ht="15.9" customHeight="1" x14ac:dyDescent="0.3">
      <c r="A25" s="12" t="s">
        <v>33</v>
      </c>
      <c r="B25" s="14">
        <v>1.6199999999999999E-2</v>
      </c>
      <c r="D25" s="22" t="str">
        <f>IF(ISBLANK(DataInput!C25),"",DataInput!C25/Calculations!$B$6)</f>
        <v/>
      </c>
      <c r="E25" s="18" t="str">
        <f>IF(ISBLANK(DataInput!A25), "", Calculations!$B$7+Calculations!$B$8*DataInput!$A25+Calculations!$B$9*DataInput!$A25^2+Calculations!$B$10*DataInput!$A25^3+Calculations!$B$11*DataInput!$A25^4)</f>
        <v/>
      </c>
      <c r="F25" s="18" t="str">
        <f>IF(ISBLANK(DataInput!$A25), "", 1+(Calculations!$B$12*DataInput!$B25+Calculations!$B$13*DataInput!$B25^2+Calculations!$B$14*DataInput!$B25^3)/(1+Calculations!$B$15*DataInput!$A25+Calculations!$B$16*DataInput!$A25^2+Calculations!$B$17*Calculations!$D25+Calculations!$B$18*DataInput!$A25*Calculations!$D25))</f>
        <v/>
      </c>
      <c r="G25" s="18" t="e">
        <f>IF(ISBLANK(Calculations!D25), "", Calculations!D25/(Calculations!E25*Calculations!F25))</f>
        <v>#VALUE!</v>
      </c>
      <c r="H25" s="18" t="e">
        <f>IF(ISBLANK(Calculations!$G25), "", Calculations!$B$19*Calculations!$G25^(Calculations!H$5/2))</f>
        <v>#VALUE!</v>
      </c>
      <c r="I25" s="18" t="e">
        <f>IF(ISBLANK(Calculations!$G25), "", Calculations!$B$20*Calculations!$G25^(Calculations!I$5/2))</f>
        <v>#VALUE!</v>
      </c>
      <c r="J25" s="18" t="e">
        <f>IF(ISBLANK(Calculations!$G25), "", Calculations!$B$21*Calculations!$G25^(Calculations!J$5/2))</f>
        <v>#VALUE!</v>
      </c>
      <c r="K25" s="18" t="e">
        <f>IF(ISBLANK(Calculations!$G25), "", Calculations!$B$22*Calculations!$G25^(Calculations!K$5/2))</f>
        <v>#VALUE!</v>
      </c>
      <c r="L25" s="18" t="e">
        <f>IF(ISBLANK(Calculations!$G25), "", Calculations!$B$23*Calculations!$G25^(Calculations!L$5/2))</f>
        <v>#VALUE!</v>
      </c>
      <c r="M25" s="18" t="e">
        <f>IF(ISBLANK(Calculations!$G25), "", Calculations!$B$24*Calculations!$G25^(Calculations!M$5/2))</f>
        <v>#VALUE!</v>
      </c>
      <c r="N25" s="18" t="str">
        <f>IF(ISBLANK(DataInput!A25), "", (DataInput!$A25-15)/(1+Calculations!$B$25*(DataInput!$A25-15)))</f>
        <v/>
      </c>
      <c r="O25" s="18" t="e">
        <f>IF(ISBLANK(Calculations!G25), "", Calculations!$B$26*Calculations!$G25^(Calculations!O$5/2))</f>
        <v>#VALUE!</v>
      </c>
      <c r="P25" s="18" t="e">
        <f>IF(ISBLANK(Calculations!H25), "", Calculations!$B$27*Calculations!$G25^(Calculations!P$5/2))</f>
        <v>#VALUE!</v>
      </c>
      <c r="Q25" s="18" t="e">
        <f>IF(ISBLANK(Calculations!I25), "", Calculations!$B$28*Calculations!$G25^(Calculations!Q$5/2))</f>
        <v>#VALUE!</v>
      </c>
      <c r="R25" s="18" t="e">
        <f>IF(ISBLANK(Calculations!J25), "", Calculations!$B$29*Calculations!$G25^(Calculations!R$5/2))</f>
        <v>#VALUE!</v>
      </c>
      <c r="S25" s="18" t="e">
        <f>IF(ISBLANK(Calculations!K25), "", Calculations!$B$30*Calculations!$G25^(Calculations!S$5/2))</f>
        <v>#VALUE!</v>
      </c>
      <c r="T25" s="23" t="e">
        <f>IF(ISBLANK(Calculations!L25), "", Calculations!$B$31*Calculations!$G25^(Calculations!T$5/2))</f>
        <v>#VALUE!</v>
      </c>
    </row>
    <row r="26" spans="1:20" s="13" customFormat="1" ht="15.9" customHeight="1" x14ac:dyDescent="0.3">
      <c r="A26" s="12" t="s">
        <v>34</v>
      </c>
      <c r="B26" s="14">
        <v>5.0000000000000001E-4</v>
      </c>
      <c r="D26" s="22" t="str">
        <f>IF(ISBLANK(DataInput!C26),"",DataInput!C26/Calculations!$B$6)</f>
        <v/>
      </c>
      <c r="E26" s="18" t="str">
        <f>IF(ISBLANK(DataInput!A26), "", Calculations!$B$7+Calculations!$B$8*DataInput!$A26+Calculations!$B$9*DataInput!$A26^2+Calculations!$B$10*DataInput!$A26^3+Calculations!$B$11*DataInput!$A26^4)</f>
        <v/>
      </c>
      <c r="F26" s="18" t="str">
        <f>IF(ISBLANK(DataInput!$A26), "", 1+(Calculations!$B$12*DataInput!$B26+Calculations!$B$13*DataInput!$B26^2+Calculations!$B$14*DataInput!$B26^3)/(1+Calculations!$B$15*DataInput!$A26+Calculations!$B$16*DataInput!$A26^2+Calculations!$B$17*Calculations!$D26+Calculations!$B$18*DataInput!$A26*Calculations!$D26))</f>
        <v/>
      </c>
      <c r="G26" s="18" t="e">
        <f>IF(ISBLANK(Calculations!D26), "", Calculations!D26/(Calculations!E26*Calculations!F26))</f>
        <v>#VALUE!</v>
      </c>
      <c r="H26" s="18" t="e">
        <f>IF(ISBLANK(Calculations!$G26), "", Calculations!$B$19*Calculations!$G26^(Calculations!H$5/2))</f>
        <v>#VALUE!</v>
      </c>
      <c r="I26" s="18" t="e">
        <f>IF(ISBLANK(Calculations!$G26), "", Calculations!$B$20*Calculations!$G26^(Calculations!I$5/2))</f>
        <v>#VALUE!</v>
      </c>
      <c r="J26" s="18" t="e">
        <f>IF(ISBLANK(Calculations!$G26), "", Calculations!$B$21*Calculations!$G26^(Calculations!J$5/2))</f>
        <v>#VALUE!</v>
      </c>
      <c r="K26" s="18" t="e">
        <f>IF(ISBLANK(Calculations!$G26), "", Calculations!$B$22*Calculations!$G26^(Calculations!K$5/2))</f>
        <v>#VALUE!</v>
      </c>
      <c r="L26" s="18" t="e">
        <f>IF(ISBLANK(Calculations!$G26), "", Calculations!$B$23*Calculations!$G26^(Calculations!L$5/2))</f>
        <v>#VALUE!</v>
      </c>
      <c r="M26" s="18" t="e">
        <f>IF(ISBLANK(Calculations!$G26), "", Calculations!$B$24*Calculations!$G26^(Calculations!M$5/2))</f>
        <v>#VALUE!</v>
      </c>
      <c r="N26" s="18" t="str">
        <f>IF(ISBLANK(DataInput!A26), "", (DataInput!$A26-15)/(1+Calculations!$B$25*(DataInput!$A26-15)))</f>
        <v/>
      </c>
      <c r="O26" s="18" t="e">
        <f>IF(ISBLANK(Calculations!G26), "", Calculations!$B$26*Calculations!$G26^(Calculations!O$5/2))</f>
        <v>#VALUE!</v>
      </c>
      <c r="P26" s="18" t="e">
        <f>IF(ISBLANK(Calculations!H26), "", Calculations!$B$27*Calculations!$G26^(Calculations!P$5/2))</f>
        <v>#VALUE!</v>
      </c>
      <c r="Q26" s="18" t="e">
        <f>IF(ISBLANK(Calculations!I26), "", Calculations!$B$28*Calculations!$G26^(Calculations!Q$5/2))</f>
        <v>#VALUE!</v>
      </c>
      <c r="R26" s="18" t="e">
        <f>IF(ISBLANK(Calculations!J26), "", Calculations!$B$29*Calculations!$G26^(Calculations!R$5/2))</f>
        <v>#VALUE!</v>
      </c>
      <c r="S26" s="18" t="e">
        <f>IF(ISBLANK(Calculations!K26), "", Calculations!$B$30*Calculations!$G26^(Calculations!S$5/2))</f>
        <v>#VALUE!</v>
      </c>
      <c r="T26" s="23" t="e">
        <f>IF(ISBLANK(Calculations!L26), "", Calculations!$B$31*Calculations!$G26^(Calculations!T$5/2))</f>
        <v>#VALUE!</v>
      </c>
    </row>
    <row r="27" spans="1:20" s="13" customFormat="1" ht="15.9" customHeight="1" x14ac:dyDescent="0.3">
      <c r="A27" s="12" t="s">
        <v>35</v>
      </c>
      <c r="B27" s="14">
        <v>-5.5999999999999999E-3</v>
      </c>
      <c r="D27" s="22" t="str">
        <f>IF(ISBLANK(DataInput!C27),"",DataInput!C27/Calculations!$B$6)</f>
        <v/>
      </c>
      <c r="E27" s="18" t="str">
        <f>IF(ISBLANK(DataInput!A27), "", Calculations!$B$7+Calculations!$B$8*DataInput!$A27+Calculations!$B$9*DataInput!$A27^2+Calculations!$B$10*DataInput!$A27^3+Calculations!$B$11*DataInput!$A27^4)</f>
        <v/>
      </c>
      <c r="F27" s="18" t="str">
        <f>IF(ISBLANK(DataInput!$A27), "", 1+(Calculations!$B$12*DataInput!$B27+Calculations!$B$13*DataInput!$B27^2+Calculations!$B$14*DataInput!$B27^3)/(1+Calculations!$B$15*DataInput!$A27+Calculations!$B$16*DataInput!$A27^2+Calculations!$B$17*Calculations!$D27+Calculations!$B$18*DataInput!$A27*Calculations!$D27))</f>
        <v/>
      </c>
      <c r="G27" s="18" t="e">
        <f>IF(ISBLANK(Calculations!D27), "", Calculations!D27/(Calculations!E27*Calculations!F27))</f>
        <v>#VALUE!</v>
      </c>
      <c r="H27" s="18" t="e">
        <f>IF(ISBLANK(Calculations!$G27), "", Calculations!$B$19*Calculations!$G27^(Calculations!H$5/2))</f>
        <v>#VALUE!</v>
      </c>
      <c r="I27" s="18" t="e">
        <f>IF(ISBLANK(Calculations!$G27), "", Calculations!$B$20*Calculations!$G27^(Calculations!I$5/2))</f>
        <v>#VALUE!</v>
      </c>
      <c r="J27" s="18" t="e">
        <f>IF(ISBLANK(Calculations!$G27), "", Calculations!$B$21*Calculations!$G27^(Calculations!J$5/2))</f>
        <v>#VALUE!</v>
      </c>
      <c r="K27" s="18" t="e">
        <f>IF(ISBLANK(Calculations!$G27), "", Calculations!$B$22*Calculations!$G27^(Calculations!K$5/2))</f>
        <v>#VALUE!</v>
      </c>
      <c r="L27" s="18" t="e">
        <f>IF(ISBLANK(Calculations!$G27), "", Calculations!$B$23*Calculations!$G27^(Calculations!L$5/2))</f>
        <v>#VALUE!</v>
      </c>
      <c r="M27" s="18" t="e">
        <f>IF(ISBLANK(Calculations!$G27), "", Calculations!$B$24*Calculations!$G27^(Calculations!M$5/2))</f>
        <v>#VALUE!</v>
      </c>
      <c r="N27" s="18" t="str">
        <f>IF(ISBLANK(DataInput!A27), "", (DataInput!$A27-15)/(1+Calculations!$B$25*(DataInput!$A27-15)))</f>
        <v/>
      </c>
      <c r="O27" s="18" t="e">
        <f>IF(ISBLANK(Calculations!G27), "", Calculations!$B$26*Calculations!$G27^(Calculations!O$5/2))</f>
        <v>#VALUE!</v>
      </c>
      <c r="P27" s="18" t="e">
        <f>IF(ISBLANK(Calculations!H27), "", Calculations!$B$27*Calculations!$G27^(Calculations!P$5/2))</f>
        <v>#VALUE!</v>
      </c>
      <c r="Q27" s="18" t="e">
        <f>IF(ISBLANK(Calculations!I27), "", Calculations!$B$28*Calculations!$G27^(Calculations!Q$5/2))</f>
        <v>#VALUE!</v>
      </c>
      <c r="R27" s="18" t="e">
        <f>IF(ISBLANK(Calculations!J27), "", Calculations!$B$29*Calculations!$G27^(Calculations!R$5/2))</f>
        <v>#VALUE!</v>
      </c>
      <c r="S27" s="18" t="e">
        <f>IF(ISBLANK(Calculations!K27), "", Calculations!$B$30*Calculations!$G27^(Calculations!S$5/2))</f>
        <v>#VALUE!</v>
      </c>
      <c r="T27" s="23" t="e">
        <f>IF(ISBLANK(Calculations!L27), "", Calculations!$B$31*Calculations!$G27^(Calculations!T$5/2))</f>
        <v>#VALUE!</v>
      </c>
    </row>
    <row r="28" spans="1:20" s="13" customFormat="1" ht="15.9" customHeight="1" x14ac:dyDescent="0.3">
      <c r="A28" s="12" t="s">
        <v>36</v>
      </c>
      <c r="B28" s="14">
        <v>-6.6E-3</v>
      </c>
      <c r="D28" s="22" t="str">
        <f>IF(ISBLANK(DataInput!C28),"",DataInput!C28/Calculations!$B$6)</f>
        <v/>
      </c>
      <c r="E28" s="18" t="str">
        <f>IF(ISBLANK(DataInput!A28), "", Calculations!$B$7+Calculations!$B$8*DataInput!$A28+Calculations!$B$9*DataInput!$A28^2+Calculations!$B$10*DataInput!$A28^3+Calculations!$B$11*DataInput!$A28^4)</f>
        <v/>
      </c>
      <c r="F28" s="18" t="str">
        <f>IF(ISBLANK(DataInput!$A28), "", 1+(Calculations!$B$12*DataInput!$B28+Calculations!$B$13*DataInput!$B28^2+Calculations!$B$14*DataInput!$B28^3)/(1+Calculations!$B$15*DataInput!$A28+Calculations!$B$16*DataInput!$A28^2+Calculations!$B$17*Calculations!$D28+Calculations!$B$18*DataInput!$A28*Calculations!$D28))</f>
        <v/>
      </c>
      <c r="G28" s="18" t="e">
        <f>IF(ISBLANK(Calculations!D28), "", Calculations!D28/(Calculations!E28*Calculations!F28))</f>
        <v>#VALUE!</v>
      </c>
      <c r="H28" s="18" t="e">
        <f>IF(ISBLANK(Calculations!$G28), "", Calculations!$B$19*Calculations!$G28^(Calculations!H$5/2))</f>
        <v>#VALUE!</v>
      </c>
      <c r="I28" s="18" t="e">
        <f>IF(ISBLANK(Calculations!$G28), "", Calculations!$B$20*Calculations!$G28^(Calculations!I$5/2))</f>
        <v>#VALUE!</v>
      </c>
      <c r="J28" s="18" t="e">
        <f>IF(ISBLANK(Calculations!$G28), "", Calculations!$B$21*Calculations!$G28^(Calculations!J$5/2))</f>
        <v>#VALUE!</v>
      </c>
      <c r="K28" s="18" t="e">
        <f>IF(ISBLANK(Calculations!$G28), "", Calculations!$B$22*Calculations!$G28^(Calculations!K$5/2))</f>
        <v>#VALUE!</v>
      </c>
      <c r="L28" s="18" t="e">
        <f>IF(ISBLANK(Calculations!$G28), "", Calculations!$B$23*Calculations!$G28^(Calculations!L$5/2))</f>
        <v>#VALUE!</v>
      </c>
      <c r="M28" s="18" t="e">
        <f>IF(ISBLANK(Calculations!$G28), "", Calculations!$B$24*Calculations!$G28^(Calculations!M$5/2))</f>
        <v>#VALUE!</v>
      </c>
      <c r="N28" s="18" t="str">
        <f>IF(ISBLANK(DataInput!A28), "", (DataInput!$A28-15)/(1+Calculations!$B$25*(DataInput!$A28-15)))</f>
        <v/>
      </c>
      <c r="O28" s="18" t="e">
        <f>IF(ISBLANK(Calculations!G28), "", Calculations!$B$26*Calculations!$G28^(Calculations!O$5/2))</f>
        <v>#VALUE!</v>
      </c>
      <c r="P28" s="18" t="e">
        <f>IF(ISBLANK(Calculations!H28), "", Calculations!$B$27*Calculations!$G28^(Calculations!P$5/2))</f>
        <v>#VALUE!</v>
      </c>
      <c r="Q28" s="18" t="e">
        <f>IF(ISBLANK(Calculations!I28), "", Calculations!$B$28*Calculations!$G28^(Calculations!Q$5/2))</f>
        <v>#VALUE!</v>
      </c>
      <c r="R28" s="18" t="e">
        <f>IF(ISBLANK(Calculations!J28), "", Calculations!$B$29*Calculations!$G28^(Calculations!R$5/2))</f>
        <v>#VALUE!</v>
      </c>
      <c r="S28" s="18" t="e">
        <f>IF(ISBLANK(Calculations!K28), "", Calculations!$B$30*Calculations!$G28^(Calculations!S$5/2))</f>
        <v>#VALUE!</v>
      </c>
      <c r="T28" s="23" t="e">
        <f>IF(ISBLANK(Calculations!L28), "", Calculations!$B$31*Calculations!$G28^(Calculations!T$5/2))</f>
        <v>#VALUE!</v>
      </c>
    </row>
    <row r="29" spans="1:20" s="13" customFormat="1" ht="15.9" customHeight="1" x14ac:dyDescent="0.3">
      <c r="A29" s="12" t="s">
        <v>37</v>
      </c>
      <c r="B29" s="14">
        <v>-3.7499999999999999E-2</v>
      </c>
      <c r="D29" s="22" t="str">
        <f>IF(ISBLANK(DataInput!C29),"",DataInput!C29/Calculations!$B$6)</f>
        <v/>
      </c>
      <c r="E29" s="18" t="str">
        <f>IF(ISBLANK(DataInput!A29), "", Calculations!$B$7+Calculations!$B$8*DataInput!$A29+Calculations!$B$9*DataInput!$A29^2+Calculations!$B$10*DataInput!$A29^3+Calculations!$B$11*DataInput!$A29^4)</f>
        <v/>
      </c>
      <c r="F29" s="18" t="str">
        <f>IF(ISBLANK(DataInput!$A29), "", 1+(Calculations!$B$12*DataInput!$B29+Calculations!$B$13*DataInput!$B29^2+Calculations!$B$14*DataInput!$B29^3)/(1+Calculations!$B$15*DataInput!$A29+Calculations!$B$16*DataInput!$A29^2+Calculations!$B$17*Calculations!$D29+Calculations!$B$18*DataInput!$A29*Calculations!$D29))</f>
        <v/>
      </c>
      <c r="G29" s="18" t="e">
        <f>IF(ISBLANK(Calculations!D29), "", Calculations!D29/(Calculations!E29*Calculations!F29))</f>
        <v>#VALUE!</v>
      </c>
      <c r="H29" s="18" t="e">
        <f>IF(ISBLANK(Calculations!$G29), "", Calculations!$B$19*Calculations!$G29^(Calculations!H$5/2))</f>
        <v>#VALUE!</v>
      </c>
      <c r="I29" s="18" t="e">
        <f>IF(ISBLANK(Calculations!$G29), "", Calculations!$B$20*Calculations!$G29^(Calculations!I$5/2))</f>
        <v>#VALUE!</v>
      </c>
      <c r="J29" s="18" t="e">
        <f>IF(ISBLANK(Calculations!$G29), "", Calculations!$B$21*Calculations!$G29^(Calculations!J$5/2))</f>
        <v>#VALUE!</v>
      </c>
      <c r="K29" s="18" t="e">
        <f>IF(ISBLANK(Calculations!$G29), "", Calculations!$B$22*Calculations!$G29^(Calculations!K$5/2))</f>
        <v>#VALUE!</v>
      </c>
      <c r="L29" s="18" t="e">
        <f>IF(ISBLANK(Calculations!$G29), "", Calculations!$B$23*Calculations!$G29^(Calculations!L$5/2))</f>
        <v>#VALUE!</v>
      </c>
      <c r="M29" s="18" t="e">
        <f>IF(ISBLANK(Calculations!$G29), "", Calculations!$B$24*Calculations!$G29^(Calculations!M$5/2))</f>
        <v>#VALUE!</v>
      </c>
      <c r="N29" s="18" t="str">
        <f>IF(ISBLANK(DataInput!A29), "", (DataInput!$A29-15)/(1+Calculations!$B$25*(DataInput!$A29-15)))</f>
        <v/>
      </c>
      <c r="O29" s="18" t="e">
        <f>IF(ISBLANK(Calculations!G29), "", Calculations!$B$26*Calculations!$G29^(Calculations!O$5/2))</f>
        <v>#VALUE!</v>
      </c>
      <c r="P29" s="18" t="e">
        <f>IF(ISBLANK(Calculations!H29), "", Calculations!$B$27*Calculations!$G29^(Calculations!P$5/2))</f>
        <v>#VALUE!</v>
      </c>
      <c r="Q29" s="18" t="e">
        <f>IF(ISBLANK(Calculations!I29), "", Calculations!$B$28*Calculations!$G29^(Calculations!Q$5/2))</f>
        <v>#VALUE!</v>
      </c>
      <c r="R29" s="18" t="e">
        <f>IF(ISBLANK(Calculations!J29), "", Calculations!$B$29*Calculations!$G29^(Calculations!R$5/2))</f>
        <v>#VALUE!</v>
      </c>
      <c r="S29" s="18" t="e">
        <f>IF(ISBLANK(Calculations!K29), "", Calculations!$B$30*Calculations!$G29^(Calculations!S$5/2))</f>
        <v>#VALUE!</v>
      </c>
      <c r="T29" s="23" t="e">
        <f>IF(ISBLANK(Calculations!L29), "", Calculations!$B$31*Calculations!$G29^(Calculations!T$5/2))</f>
        <v>#VALUE!</v>
      </c>
    </row>
    <row r="30" spans="1:20" s="13" customFormat="1" ht="15.9" customHeight="1" x14ac:dyDescent="0.3">
      <c r="A30" s="12" t="s">
        <v>38</v>
      </c>
      <c r="B30" s="14">
        <v>6.3600000000000004E-2</v>
      </c>
      <c r="D30" s="22" t="str">
        <f>IF(ISBLANK(DataInput!C30),"",DataInput!C30/Calculations!$B$6)</f>
        <v/>
      </c>
      <c r="E30" s="18" t="str">
        <f>IF(ISBLANK(DataInput!A30), "", Calculations!$B$7+Calculations!$B$8*DataInput!$A30+Calculations!$B$9*DataInput!$A30^2+Calculations!$B$10*DataInput!$A30^3+Calculations!$B$11*DataInput!$A30^4)</f>
        <v/>
      </c>
      <c r="F30" s="18" t="str">
        <f>IF(ISBLANK(DataInput!$A30), "", 1+(Calculations!$B$12*DataInput!$B30+Calculations!$B$13*DataInput!$B30^2+Calculations!$B$14*DataInput!$B30^3)/(1+Calculations!$B$15*DataInput!$A30+Calculations!$B$16*DataInput!$A30^2+Calculations!$B$17*Calculations!$D30+Calculations!$B$18*DataInput!$A30*Calculations!$D30))</f>
        <v/>
      </c>
      <c r="G30" s="18" t="e">
        <f>IF(ISBLANK(Calculations!D30), "", Calculations!D30/(Calculations!E30*Calculations!F30))</f>
        <v>#VALUE!</v>
      </c>
      <c r="H30" s="18" t="e">
        <f>IF(ISBLANK(Calculations!$G30), "", Calculations!$B$19*Calculations!$G30^(Calculations!H$5/2))</f>
        <v>#VALUE!</v>
      </c>
      <c r="I30" s="18" t="e">
        <f>IF(ISBLANK(Calculations!$G30), "", Calculations!$B$20*Calculations!$G30^(Calculations!I$5/2))</f>
        <v>#VALUE!</v>
      </c>
      <c r="J30" s="18" t="e">
        <f>IF(ISBLANK(Calculations!$G30), "", Calculations!$B$21*Calculations!$G30^(Calculations!J$5/2))</f>
        <v>#VALUE!</v>
      </c>
      <c r="K30" s="18" t="e">
        <f>IF(ISBLANK(Calculations!$G30), "", Calculations!$B$22*Calculations!$G30^(Calculations!K$5/2))</f>
        <v>#VALUE!</v>
      </c>
      <c r="L30" s="18" t="e">
        <f>IF(ISBLANK(Calculations!$G30), "", Calculations!$B$23*Calculations!$G30^(Calculations!L$5/2))</f>
        <v>#VALUE!</v>
      </c>
      <c r="M30" s="18" t="e">
        <f>IF(ISBLANK(Calculations!$G30), "", Calculations!$B$24*Calculations!$G30^(Calculations!M$5/2))</f>
        <v>#VALUE!</v>
      </c>
      <c r="N30" s="18" t="str">
        <f>IF(ISBLANK(DataInput!A30), "", (DataInput!$A30-15)/(1+Calculations!$B$25*(DataInput!$A30-15)))</f>
        <v/>
      </c>
      <c r="O30" s="18" t="e">
        <f>IF(ISBLANK(Calculations!G30), "", Calculations!$B$26*Calculations!$G30^(Calculations!O$5/2))</f>
        <v>#VALUE!</v>
      </c>
      <c r="P30" s="18" t="e">
        <f>IF(ISBLANK(Calculations!H30), "", Calculations!$B$27*Calculations!$G30^(Calculations!P$5/2))</f>
        <v>#VALUE!</v>
      </c>
      <c r="Q30" s="18" t="e">
        <f>IF(ISBLANK(Calculations!I30), "", Calculations!$B$28*Calculations!$G30^(Calculations!Q$5/2))</f>
        <v>#VALUE!</v>
      </c>
      <c r="R30" s="18" t="e">
        <f>IF(ISBLANK(Calculations!J30), "", Calculations!$B$29*Calculations!$G30^(Calculations!R$5/2))</f>
        <v>#VALUE!</v>
      </c>
      <c r="S30" s="18" t="e">
        <f>IF(ISBLANK(Calculations!K30), "", Calculations!$B$30*Calculations!$G30^(Calculations!S$5/2))</f>
        <v>#VALUE!</v>
      </c>
      <c r="T30" s="23" t="e">
        <f>IF(ISBLANK(Calculations!L30), "", Calculations!$B$31*Calculations!$G30^(Calculations!T$5/2))</f>
        <v>#VALUE!</v>
      </c>
    </row>
    <row r="31" spans="1:20" s="13" customFormat="1" ht="15.9" customHeight="1" thickBot="1" x14ac:dyDescent="0.35">
      <c r="A31" s="15" t="s">
        <v>39</v>
      </c>
      <c r="B31" s="16">
        <v>-1.44E-2</v>
      </c>
      <c r="D31" s="22" t="str">
        <f>IF(ISBLANK(DataInput!C31),"",DataInput!C31/Calculations!$B$6)</f>
        <v/>
      </c>
      <c r="E31" s="18" t="str">
        <f>IF(ISBLANK(DataInput!A31), "", Calculations!$B$7+Calculations!$B$8*DataInput!$A31+Calculations!$B$9*DataInput!$A31^2+Calculations!$B$10*DataInput!$A31^3+Calculations!$B$11*DataInput!$A31^4)</f>
        <v/>
      </c>
      <c r="F31" s="18" t="str">
        <f>IF(ISBLANK(DataInput!$A31), "", 1+(Calculations!$B$12*DataInput!$B31+Calculations!$B$13*DataInput!$B31^2+Calculations!$B$14*DataInput!$B31^3)/(1+Calculations!$B$15*DataInput!$A31+Calculations!$B$16*DataInput!$A31^2+Calculations!$B$17*Calculations!$D31+Calculations!$B$18*DataInput!$A31*Calculations!$D31))</f>
        <v/>
      </c>
      <c r="G31" s="18" t="e">
        <f>IF(ISBLANK(Calculations!D31), "", Calculations!D31/(Calculations!E31*Calculations!F31))</f>
        <v>#VALUE!</v>
      </c>
      <c r="H31" s="18" t="e">
        <f>IF(ISBLANK(Calculations!$G31), "", Calculations!$B$19*Calculations!$G31^(Calculations!H$5/2))</f>
        <v>#VALUE!</v>
      </c>
      <c r="I31" s="18" t="e">
        <f>IF(ISBLANK(Calculations!$G31), "", Calculations!$B$20*Calculations!$G31^(Calculations!I$5/2))</f>
        <v>#VALUE!</v>
      </c>
      <c r="J31" s="18" t="e">
        <f>IF(ISBLANK(Calculations!$G31), "", Calculations!$B$21*Calculations!$G31^(Calculations!J$5/2))</f>
        <v>#VALUE!</v>
      </c>
      <c r="K31" s="18" t="e">
        <f>IF(ISBLANK(Calculations!$G31), "", Calculations!$B$22*Calculations!$G31^(Calculations!K$5/2))</f>
        <v>#VALUE!</v>
      </c>
      <c r="L31" s="18" t="e">
        <f>IF(ISBLANK(Calculations!$G31), "", Calculations!$B$23*Calculations!$G31^(Calculations!L$5/2))</f>
        <v>#VALUE!</v>
      </c>
      <c r="M31" s="18" t="e">
        <f>IF(ISBLANK(Calculations!$G31), "", Calculations!$B$24*Calculations!$G31^(Calculations!M$5/2))</f>
        <v>#VALUE!</v>
      </c>
      <c r="N31" s="18" t="str">
        <f>IF(ISBLANK(DataInput!A31), "", (DataInput!$A31-15)/(1+Calculations!$B$25*(DataInput!$A31-15)))</f>
        <v/>
      </c>
      <c r="O31" s="18" t="e">
        <f>IF(ISBLANK(Calculations!G31), "", Calculations!$B$26*Calculations!$G31^(Calculations!O$5/2))</f>
        <v>#VALUE!</v>
      </c>
      <c r="P31" s="18" t="e">
        <f>IF(ISBLANK(Calculations!H31), "", Calculations!$B$27*Calculations!$G31^(Calculations!P$5/2))</f>
        <v>#VALUE!</v>
      </c>
      <c r="Q31" s="18" t="e">
        <f>IF(ISBLANK(Calculations!I31), "", Calculations!$B$28*Calculations!$G31^(Calculations!Q$5/2))</f>
        <v>#VALUE!</v>
      </c>
      <c r="R31" s="18" t="e">
        <f>IF(ISBLANK(Calculations!J31), "", Calculations!$B$29*Calculations!$G31^(Calculations!R$5/2))</f>
        <v>#VALUE!</v>
      </c>
      <c r="S31" s="18" t="e">
        <f>IF(ISBLANK(Calculations!K31), "", Calculations!$B$30*Calculations!$G31^(Calculations!S$5/2))</f>
        <v>#VALUE!</v>
      </c>
      <c r="T31" s="23" t="e">
        <f>IF(ISBLANK(Calculations!L31), "", Calculations!$B$31*Calculations!$G31^(Calculations!T$5/2))</f>
        <v>#VALUE!</v>
      </c>
    </row>
    <row r="32" spans="1:20" s="13" customFormat="1" ht="15.9" customHeight="1" x14ac:dyDescent="0.3">
      <c r="D32" s="22" t="str">
        <f>IF(ISBLANK(DataInput!C32),"",DataInput!C32/Calculations!$B$6)</f>
        <v/>
      </c>
      <c r="E32" s="18" t="str">
        <f>IF(ISBLANK(DataInput!A32), "", Calculations!$B$7+Calculations!$B$8*DataInput!$A32+Calculations!$B$9*DataInput!$A32^2+Calculations!$B$10*DataInput!$A32^3+Calculations!$B$11*DataInput!$A32^4)</f>
        <v/>
      </c>
      <c r="F32" s="18" t="str">
        <f>IF(ISBLANK(DataInput!$A32), "", 1+(Calculations!$B$12*DataInput!$B32+Calculations!$B$13*DataInput!$B32^2+Calculations!$B$14*DataInput!$B32^3)/(1+Calculations!$B$15*DataInput!$A32+Calculations!$B$16*DataInput!$A32^2+Calculations!$B$17*Calculations!$D32+Calculations!$B$18*DataInput!$A32*Calculations!$D32))</f>
        <v/>
      </c>
      <c r="G32" s="18" t="e">
        <f>IF(ISBLANK(Calculations!D32), "", Calculations!D32/(Calculations!E32*Calculations!F32))</f>
        <v>#VALUE!</v>
      </c>
      <c r="H32" s="18" t="e">
        <f>IF(ISBLANK(Calculations!$G32), "", Calculations!$B$19*Calculations!$G32^(Calculations!H$5/2))</f>
        <v>#VALUE!</v>
      </c>
      <c r="I32" s="18" t="e">
        <f>IF(ISBLANK(Calculations!$G32), "", Calculations!$B$20*Calculations!$G32^(Calculations!I$5/2))</f>
        <v>#VALUE!</v>
      </c>
      <c r="J32" s="18" t="e">
        <f>IF(ISBLANK(Calculations!$G32), "", Calculations!$B$21*Calculations!$G32^(Calculations!J$5/2))</f>
        <v>#VALUE!</v>
      </c>
      <c r="K32" s="18" t="e">
        <f>IF(ISBLANK(Calculations!$G32), "", Calculations!$B$22*Calculations!$G32^(Calculations!K$5/2))</f>
        <v>#VALUE!</v>
      </c>
      <c r="L32" s="18" t="e">
        <f>IF(ISBLANK(Calculations!$G32), "", Calculations!$B$23*Calculations!$G32^(Calculations!L$5/2))</f>
        <v>#VALUE!</v>
      </c>
      <c r="M32" s="18" t="e">
        <f>IF(ISBLANK(Calculations!$G32), "", Calculations!$B$24*Calculations!$G32^(Calculations!M$5/2))</f>
        <v>#VALUE!</v>
      </c>
      <c r="N32" s="18" t="str">
        <f>IF(ISBLANK(DataInput!A32), "", (DataInput!$A32-15)/(1+Calculations!$B$25*(DataInput!$A32-15)))</f>
        <v/>
      </c>
      <c r="O32" s="18" t="e">
        <f>IF(ISBLANK(Calculations!G32), "", Calculations!$B$26*Calculations!$G32^(Calculations!O$5/2))</f>
        <v>#VALUE!</v>
      </c>
      <c r="P32" s="18" t="e">
        <f>IF(ISBLANK(Calculations!H32), "", Calculations!$B$27*Calculations!$G32^(Calculations!P$5/2))</f>
        <v>#VALUE!</v>
      </c>
      <c r="Q32" s="18" t="e">
        <f>IF(ISBLANK(Calculations!I32), "", Calculations!$B$28*Calculations!$G32^(Calculations!Q$5/2))</f>
        <v>#VALUE!</v>
      </c>
      <c r="R32" s="18" t="e">
        <f>IF(ISBLANK(Calculations!J32), "", Calculations!$B$29*Calculations!$G32^(Calculations!R$5/2))</f>
        <v>#VALUE!</v>
      </c>
      <c r="S32" s="18" t="e">
        <f>IF(ISBLANK(Calculations!K32), "", Calculations!$B$30*Calculations!$G32^(Calculations!S$5/2))</f>
        <v>#VALUE!</v>
      </c>
      <c r="T32" s="23" t="e">
        <f>IF(ISBLANK(Calculations!L32), "", Calculations!$B$31*Calculations!$G32^(Calculations!T$5/2))</f>
        <v>#VALUE!</v>
      </c>
    </row>
    <row r="33" spans="4:20" s="13" customFormat="1" ht="15.9" customHeight="1" x14ac:dyDescent="0.3">
      <c r="D33" s="22" t="str">
        <f>IF(ISBLANK(DataInput!C33),"",DataInput!C33/Calculations!$B$6)</f>
        <v/>
      </c>
      <c r="E33" s="18" t="str">
        <f>IF(ISBLANK(DataInput!A33), "", Calculations!$B$7+Calculations!$B$8*DataInput!$A33+Calculations!$B$9*DataInput!$A33^2+Calculations!$B$10*DataInput!$A33^3+Calculations!$B$11*DataInput!$A33^4)</f>
        <v/>
      </c>
      <c r="F33" s="18" t="str">
        <f>IF(ISBLANK(DataInput!$A33), "", 1+(Calculations!$B$12*DataInput!$B33+Calculations!$B$13*DataInput!$B33^2+Calculations!$B$14*DataInput!$B33^3)/(1+Calculations!$B$15*DataInput!$A33+Calculations!$B$16*DataInput!$A33^2+Calculations!$B$17*Calculations!$D33+Calculations!$B$18*DataInput!$A33*Calculations!$D33))</f>
        <v/>
      </c>
      <c r="G33" s="18" t="e">
        <f>IF(ISBLANK(Calculations!D33), "", Calculations!D33/(Calculations!E33*Calculations!F33))</f>
        <v>#VALUE!</v>
      </c>
      <c r="H33" s="18" t="e">
        <f>IF(ISBLANK(Calculations!$G33), "", Calculations!$B$19*Calculations!$G33^(Calculations!H$5/2))</f>
        <v>#VALUE!</v>
      </c>
      <c r="I33" s="18" t="e">
        <f>IF(ISBLANK(Calculations!$G33), "", Calculations!$B$20*Calculations!$G33^(Calculations!I$5/2))</f>
        <v>#VALUE!</v>
      </c>
      <c r="J33" s="18" t="e">
        <f>IF(ISBLANK(Calculations!$G33), "", Calculations!$B$21*Calculations!$G33^(Calculations!J$5/2))</f>
        <v>#VALUE!</v>
      </c>
      <c r="K33" s="18" t="e">
        <f>IF(ISBLANK(Calculations!$G33), "", Calculations!$B$22*Calculations!$G33^(Calculations!K$5/2))</f>
        <v>#VALUE!</v>
      </c>
      <c r="L33" s="18" t="e">
        <f>IF(ISBLANK(Calculations!$G33), "", Calculations!$B$23*Calculations!$G33^(Calculations!L$5/2))</f>
        <v>#VALUE!</v>
      </c>
      <c r="M33" s="18" t="e">
        <f>IF(ISBLANK(Calculations!$G33), "", Calculations!$B$24*Calculations!$G33^(Calculations!M$5/2))</f>
        <v>#VALUE!</v>
      </c>
      <c r="N33" s="18" t="str">
        <f>IF(ISBLANK(DataInput!A33), "", (DataInput!$A33-15)/(1+Calculations!$B$25*(DataInput!$A33-15)))</f>
        <v/>
      </c>
      <c r="O33" s="18" t="e">
        <f>IF(ISBLANK(Calculations!G33), "", Calculations!$B$26*Calculations!$G33^(Calculations!O$5/2))</f>
        <v>#VALUE!</v>
      </c>
      <c r="P33" s="18" t="e">
        <f>IF(ISBLANK(Calculations!H33), "", Calculations!$B$27*Calculations!$G33^(Calculations!P$5/2))</f>
        <v>#VALUE!</v>
      </c>
      <c r="Q33" s="18" t="e">
        <f>IF(ISBLANK(Calculations!I33), "", Calculations!$B$28*Calculations!$G33^(Calculations!Q$5/2))</f>
        <v>#VALUE!</v>
      </c>
      <c r="R33" s="18" t="e">
        <f>IF(ISBLANK(Calculations!J33), "", Calculations!$B$29*Calculations!$G33^(Calculations!R$5/2))</f>
        <v>#VALUE!</v>
      </c>
      <c r="S33" s="18" t="e">
        <f>IF(ISBLANK(Calculations!K33), "", Calculations!$B$30*Calculations!$G33^(Calculations!S$5/2))</f>
        <v>#VALUE!</v>
      </c>
      <c r="T33" s="23" t="e">
        <f>IF(ISBLANK(Calculations!L33), "", Calculations!$B$31*Calculations!$G33^(Calculations!T$5/2))</f>
        <v>#VALUE!</v>
      </c>
    </row>
    <row r="34" spans="4:20" s="13" customFormat="1" ht="15.9" customHeight="1" x14ac:dyDescent="0.3">
      <c r="D34" s="22" t="str">
        <f>IF(ISBLANK(DataInput!C34),"",DataInput!C34/Calculations!$B$6)</f>
        <v/>
      </c>
      <c r="E34" s="18" t="str">
        <f>IF(ISBLANK(DataInput!A34), "", Calculations!$B$7+Calculations!$B$8*DataInput!$A34+Calculations!$B$9*DataInput!$A34^2+Calculations!$B$10*DataInput!$A34^3+Calculations!$B$11*DataInput!$A34^4)</f>
        <v/>
      </c>
      <c r="F34" s="18" t="str">
        <f>IF(ISBLANK(DataInput!$A34), "", 1+(Calculations!$B$12*DataInput!$B34+Calculations!$B$13*DataInput!$B34^2+Calculations!$B$14*DataInput!$B34^3)/(1+Calculations!$B$15*DataInput!$A34+Calculations!$B$16*DataInput!$A34^2+Calculations!$B$17*Calculations!$D34+Calculations!$B$18*DataInput!$A34*Calculations!$D34))</f>
        <v/>
      </c>
      <c r="G34" s="18" t="e">
        <f>IF(ISBLANK(Calculations!D34), "", Calculations!D34/(Calculations!E34*Calculations!F34))</f>
        <v>#VALUE!</v>
      </c>
      <c r="H34" s="18" t="e">
        <f>IF(ISBLANK(Calculations!$G34), "", Calculations!$B$19*Calculations!$G34^(Calculations!H$5/2))</f>
        <v>#VALUE!</v>
      </c>
      <c r="I34" s="18" t="e">
        <f>IF(ISBLANK(Calculations!$G34), "", Calculations!$B$20*Calculations!$G34^(Calculations!I$5/2))</f>
        <v>#VALUE!</v>
      </c>
      <c r="J34" s="18" t="e">
        <f>IF(ISBLANK(Calculations!$G34), "", Calculations!$B$21*Calculations!$G34^(Calculations!J$5/2))</f>
        <v>#VALUE!</v>
      </c>
      <c r="K34" s="18" t="e">
        <f>IF(ISBLANK(Calculations!$G34), "", Calculations!$B$22*Calculations!$G34^(Calculations!K$5/2))</f>
        <v>#VALUE!</v>
      </c>
      <c r="L34" s="18" t="e">
        <f>IF(ISBLANK(Calculations!$G34), "", Calculations!$B$23*Calculations!$G34^(Calculations!L$5/2))</f>
        <v>#VALUE!</v>
      </c>
      <c r="M34" s="18" t="e">
        <f>IF(ISBLANK(Calculations!$G34), "", Calculations!$B$24*Calculations!$G34^(Calculations!M$5/2))</f>
        <v>#VALUE!</v>
      </c>
      <c r="N34" s="18" t="str">
        <f>IF(ISBLANK(DataInput!A34), "", (DataInput!$A34-15)/(1+Calculations!$B$25*(DataInput!$A34-15)))</f>
        <v/>
      </c>
      <c r="O34" s="18" t="e">
        <f>IF(ISBLANK(Calculations!G34), "", Calculations!$B$26*Calculations!$G34^(Calculations!O$5/2))</f>
        <v>#VALUE!</v>
      </c>
      <c r="P34" s="18" t="e">
        <f>IF(ISBLANK(Calculations!H34), "", Calculations!$B$27*Calculations!$G34^(Calculations!P$5/2))</f>
        <v>#VALUE!</v>
      </c>
      <c r="Q34" s="18" t="e">
        <f>IF(ISBLANK(Calculations!I34), "", Calculations!$B$28*Calculations!$G34^(Calculations!Q$5/2))</f>
        <v>#VALUE!</v>
      </c>
      <c r="R34" s="18" t="e">
        <f>IF(ISBLANK(Calculations!J34), "", Calculations!$B$29*Calculations!$G34^(Calculations!R$5/2))</f>
        <v>#VALUE!</v>
      </c>
      <c r="S34" s="18" t="e">
        <f>IF(ISBLANK(Calculations!K34), "", Calculations!$B$30*Calculations!$G34^(Calculations!S$5/2))</f>
        <v>#VALUE!</v>
      </c>
      <c r="T34" s="23" t="e">
        <f>IF(ISBLANK(Calculations!L34), "", Calculations!$B$31*Calculations!$G34^(Calculations!T$5/2))</f>
        <v>#VALUE!</v>
      </c>
    </row>
    <row r="35" spans="4:20" s="13" customFormat="1" ht="15.9" customHeight="1" x14ac:dyDescent="0.3">
      <c r="D35" s="22" t="str">
        <f>IF(ISBLANK(DataInput!C35),"",DataInput!C35/Calculations!$B$6)</f>
        <v/>
      </c>
      <c r="E35" s="18" t="str">
        <f>IF(ISBLANK(DataInput!A35), "", Calculations!$B$7+Calculations!$B$8*DataInput!$A35+Calculations!$B$9*DataInput!$A35^2+Calculations!$B$10*DataInput!$A35^3+Calculations!$B$11*DataInput!$A35^4)</f>
        <v/>
      </c>
      <c r="F35" s="18" t="str">
        <f>IF(ISBLANK(DataInput!$A35), "", 1+(Calculations!$B$12*DataInput!$B35+Calculations!$B$13*DataInput!$B35^2+Calculations!$B$14*DataInput!$B35^3)/(1+Calculations!$B$15*DataInput!$A35+Calculations!$B$16*DataInput!$A35^2+Calculations!$B$17*Calculations!$D35+Calculations!$B$18*DataInput!$A35*Calculations!$D35))</f>
        <v/>
      </c>
      <c r="G35" s="18" t="e">
        <f>IF(ISBLANK(Calculations!D35), "", Calculations!D35/(Calculations!E35*Calculations!F35))</f>
        <v>#VALUE!</v>
      </c>
      <c r="H35" s="18" t="e">
        <f>IF(ISBLANK(Calculations!$G35), "", Calculations!$B$19*Calculations!$G35^(Calculations!H$5/2))</f>
        <v>#VALUE!</v>
      </c>
      <c r="I35" s="18" t="e">
        <f>IF(ISBLANK(Calculations!$G35), "", Calculations!$B$20*Calculations!$G35^(Calculations!I$5/2))</f>
        <v>#VALUE!</v>
      </c>
      <c r="J35" s="18" t="e">
        <f>IF(ISBLANK(Calculations!$G35), "", Calculations!$B$21*Calculations!$G35^(Calculations!J$5/2))</f>
        <v>#VALUE!</v>
      </c>
      <c r="K35" s="18" t="e">
        <f>IF(ISBLANK(Calculations!$G35), "", Calculations!$B$22*Calculations!$G35^(Calculations!K$5/2))</f>
        <v>#VALUE!</v>
      </c>
      <c r="L35" s="18" t="e">
        <f>IF(ISBLANK(Calculations!$G35), "", Calculations!$B$23*Calculations!$G35^(Calculations!L$5/2))</f>
        <v>#VALUE!</v>
      </c>
      <c r="M35" s="18" t="e">
        <f>IF(ISBLANK(Calculations!$G35), "", Calculations!$B$24*Calculations!$G35^(Calculations!M$5/2))</f>
        <v>#VALUE!</v>
      </c>
      <c r="N35" s="18" t="str">
        <f>IF(ISBLANK(DataInput!A35), "", (DataInput!$A35-15)/(1+Calculations!$B$25*(DataInput!$A35-15)))</f>
        <v/>
      </c>
      <c r="O35" s="18" t="e">
        <f>IF(ISBLANK(Calculations!G35), "", Calculations!$B$26*Calculations!$G35^(Calculations!O$5/2))</f>
        <v>#VALUE!</v>
      </c>
      <c r="P35" s="18" t="e">
        <f>IF(ISBLANK(Calculations!H35), "", Calculations!$B$27*Calculations!$G35^(Calculations!P$5/2))</f>
        <v>#VALUE!</v>
      </c>
      <c r="Q35" s="18" t="e">
        <f>IF(ISBLANK(Calculations!I35), "", Calculations!$B$28*Calculations!$G35^(Calculations!Q$5/2))</f>
        <v>#VALUE!</v>
      </c>
      <c r="R35" s="18" t="e">
        <f>IF(ISBLANK(Calculations!J35), "", Calculations!$B$29*Calculations!$G35^(Calculations!R$5/2))</f>
        <v>#VALUE!</v>
      </c>
      <c r="S35" s="18" t="e">
        <f>IF(ISBLANK(Calculations!K35), "", Calculations!$B$30*Calculations!$G35^(Calculations!S$5/2))</f>
        <v>#VALUE!</v>
      </c>
      <c r="T35" s="23" t="e">
        <f>IF(ISBLANK(Calculations!L35), "", Calculations!$B$31*Calculations!$G35^(Calculations!T$5/2))</f>
        <v>#VALUE!</v>
      </c>
    </row>
    <row r="36" spans="4:20" s="13" customFormat="1" ht="15.9" customHeight="1" x14ac:dyDescent="0.3">
      <c r="D36" s="22" t="str">
        <f>IF(ISBLANK(DataInput!C36),"",DataInput!C36/Calculations!$B$6)</f>
        <v/>
      </c>
      <c r="E36" s="18" t="str">
        <f>IF(ISBLANK(DataInput!A36), "", Calculations!$B$7+Calculations!$B$8*DataInput!$A36+Calculations!$B$9*DataInput!$A36^2+Calculations!$B$10*DataInput!$A36^3+Calculations!$B$11*DataInput!$A36^4)</f>
        <v/>
      </c>
      <c r="F36" s="18" t="str">
        <f>IF(ISBLANK(DataInput!$A36), "", 1+(Calculations!$B$12*DataInput!$B36+Calculations!$B$13*DataInput!$B36^2+Calculations!$B$14*DataInput!$B36^3)/(1+Calculations!$B$15*DataInput!$A36+Calculations!$B$16*DataInput!$A36^2+Calculations!$B$17*Calculations!$D36+Calculations!$B$18*DataInput!$A36*Calculations!$D36))</f>
        <v/>
      </c>
      <c r="G36" s="18" t="e">
        <f>IF(ISBLANK(Calculations!D36), "", Calculations!D36/(Calculations!E36*Calculations!F36))</f>
        <v>#VALUE!</v>
      </c>
      <c r="H36" s="18" t="e">
        <f>IF(ISBLANK(Calculations!$G36), "", Calculations!$B$19*Calculations!$G36^(Calculations!H$5/2))</f>
        <v>#VALUE!</v>
      </c>
      <c r="I36" s="18" t="e">
        <f>IF(ISBLANK(Calculations!$G36), "", Calculations!$B$20*Calculations!$G36^(Calculations!I$5/2))</f>
        <v>#VALUE!</v>
      </c>
      <c r="J36" s="18" t="e">
        <f>IF(ISBLANK(Calculations!$G36), "", Calculations!$B$21*Calculations!$G36^(Calculations!J$5/2))</f>
        <v>#VALUE!</v>
      </c>
      <c r="K36" s="18" t="e">
        <f>IF(ISBLANK(Calculations!$G36), "", Calculations!$B$22*Calculations!$G36^(Calculations!K$5/2))</f>
        <v>#VALUE!</v>
      </c>
      <c r="L36" s="18" t="e">
        <f>IF(ISBLANK(Calculations!$G36), "", Calculations!$B$23*Calculations!$G36^(Calculations!L$5/2))</f>
        <v>#VALUE!</v>
      </c>
      <c r="M36" s="18" t="e">
        <f>IF(ISBLANK(Calculations!$G36), "", Calculations!$B$24*Calculations!$G36^(Calculations!M$5/2))</f>
        <v>#VALUE!</v>
      </c>
      <c r="N36" s="18" t="str">
        <f>IF(ISBLANK(DataInput!A36), "", (DataInput!$A36-15)/(1+Calculations!$B$25*(DataInput!$A36-15)))</f>
        <v/>
      </c>
      <c r="O36" s="18" t="e">
        <f>IF(ISBLANK(Calculations!G36), "", Calculations!$B$26*Calculations!$G36^(Calculations!O$5/2))</f>
        <v>#VALUE!</v>
      </c>
      <c r="P36" s="18" t="e">
        <f>IF(ISBLANK(Calculations!H36), "", Calculations!$B$27*Calculations!$G36^(Calculations!P$5/2))</f>
        <v>#VALUE!</v>
      </c>
      <c r="Q36" s="18" t="e">
        <f>IF(ISBLANK(Calculations!I36), "", Calculations!$B$28*Calculations!$G36^(Calculations!Q$5/2))</f>
        <v>#VALUE!</v>
      </c>
      <c r="R36" s="18" t="e">
        <f>IF(ISBLANK(Calculations!J36), "", Calculations!$B$29*Calculations!$G36^(Calculations!R$5/2))</f>
        <v>#VALUE!</v>
      </c>
      <c r="S36" s="18" t="e">
        <f>IF(ISBLANK(Calculations!K36), "", Calculations!$B$30*Calculations!$G36^(Calculations!S$5/2))</f>
        <v>#VALUE!</v>
      </c>
      <c r="T36" s="23" t="e">
        <f>IF(ISBLANK(Calculations!L36), "", Calculations!$B$31*Calculations!$G36^(Calculations!T$5/2))</f>
        <v>#VALUE!</v>
      </c>
    </row>
    <row r="37" spans="4:20" s="13" customFormat="1" ht="15.9" customHeight="1" x14ac:dyDescent="0.3">
      <c r="D37" s="22" t="str">
        <f>IF(ISBLANK(DataInput!C37),"",DataInput!C37/Calculations!$B$6)</f>
        <v/>
      </c>
      <c r="E37" s="18" t="str">
        <f>IF(ISBLANK(DataInput!A37), "", Calculations!$B$7+Calculations!$B$8*DataInput!$A37+Calculations!$B$9*DataInput!$A37^2+Calculations!$B$10*DataInput!$A37^3+Calculations!$B$11*DataInput!$A37^4)</f>
        <v/>
      </c>
      <c r="F37" s="18" t="str">
        <f>IF(ISBLANK(DataInput!$A37), "", 1+(Calculations!$B$12*DataInput!$B37+Calculations!$B$13*DataInput!$B37^2+Calculations!$B$14*DataInput!$B37^3)/(1+Calculations!$B$15*DataInput!$A37+Calculations!$B$16*DataInput!$A37^2+Calculations!$B$17*Calculations!$D37+Calculations!$B$18*DataInput!$A37*Calculations!$D37))</f>
        <v/>
      </c>
      <c r="G37" s="18" t="e">
        <f>IF(ISBLANK(Calculations!D37), "", Calculations!D37/(Calculations!E37*Calculations!F37))</f>
        <v>#VALUE!</v>
      </c>
      <c r="H37" s="18" t="e">
        <f>IF(ISBLANK(Calculations!$G37), "", Calculations!$B$19*Calculations!$G37^(Calculations!H$5/2))</f>
        <v>#VALUE!</v>
      </c>
      <c r="I37" s="18" t="e">
        <f>IF(ISBLANK(Calculations!$G37), "", Calculations!$B$20*Calculations!$G37^(Calculations!I$5/2))</f>
        <v>#VALUE!</v>
      </c>
      <c r="J37" s="18" t="e">
        <f>IF(ISBLANK(Calculations!$G37), "", Calculations!$B$21*Calculations!$G37^(Calculations!J$5/2))</f>
        <v>#VALUE!</v>
      </c>
      <c r="K37" s="18" t="e">
        <f>IF(ISBLANK(Calculations!$G37), "", Calculations!$B$22*Calculations!$G37^(Calculations!K$5/2))</f>
        <v>#VALUE!</v>
      </c>
      <c r="L37" s="18" t="e">
        <f>IF(ISBLANK(Calculations!$G37), "", Calculations!$B$23*Calculations!$G37^(Calculations!L$5/2))</f>
        <v>#VALUE!</v>
      </c>
      <c r="M37" s="18" t="e">
        <f>IF(ISBLANK(Calculations!$G37), "", Calculations!$B$24*Calculations!$G37^(Calculations!M$5/2))</f>
        <v>#VALUE!</v>
      </c>
      <c r="N37" s="18" t="str">
        <f>IF(ISBLANK(DataInput!A37), "", (DataInput!$A37-15)/(1+Calculations!$B$25*(DataInput!$A37-15)))</f>
        <v/>
      </c>
      <c r="O37" s="18" t="e">
        <f>IF(ISBLANK(Calculations!G37), "", Calculations!$B$26*Calculations!$G37^(Calculations!O$5/2))</f>
        <v>#VALUE!</v>
      </c>
      <c r="P37" s="18" t="e">
        <f>IF(ISBLANK(Calculations!H37), "", Calculations!$B$27*Calculations!$G37^(Calculations!P$5/2))</f>
        <v>#VALUE!</v>
      </c>
      <c r="Q37" s="18" t="e">
        <f>IF(ISBLANK(Calculations!I37), "", Calculations!$B$28*Calculations!$G37^(Calculations!Q$5/2))</f>
        <v>#VALUE!</v>
      </c>
      <c r="R37" s="18" t="e">
        <f>IF(ISBLANK(Calculations!J37), "", Calculations!$B$29*Calculations!$G37^(Calculations!R$5/2))</f>
        <v>#VALUE!</v>
      </c>
      <c r="S37" s="18" t="e">
        <f>IF(ISBLANK(Calculations!K37), "", Calculations!$B$30*Calculations!$G37^(Calculations!S$5/2))</f>
        <v>#VALUE!</v>
      </c>
      <c r="T37" s="23" t="e">
        <f>IF(ISBLANK(Calculations!L37), "", Calculations!$B$31*Calculations!$G37^(Calculations!T$5/2))</f>
        <v>#VALUE!</v>
      </c>
    </row>
    <row r="38" spans="4:20" s="13" customFormat="1" ht="15.9" customHeight="1" x14ac:dyDescent="0.3">
      <c r="D38" s="22" t="str">
        <f>IF(ISBLANK(DataInput!C38),"",DataInput!C38/Calculations!$B$6)</f>
        <v/>
      </c>
      <c r="E38" s="18" t="str">
        <f>IF(ISBLANK(DataInput!A38), "", Calculations!$B$7+Calculations!$B$8*DataInput!$A38+Calculations!$B$9*DataInput!$A38^2+Calculations!$B$10*DataInput!$A38^3+Calculations!$B$11*DataInput!$A38^4)</f>
        <v/>
      </c>
      <c r="F38" s="18" t="str">
        <f>IF(ISBLANK(DataInput!$A38), "", 1+(Calculations!$B$12*DataInput!$B38+Calculations!$B$13*DataInput!$B38^2+Calculations!$B$14*DataInput!$B38^3)/(1+Calculations!$B$15*DataInput!$A38+Calculations!$B$16*DataInput!$A38^2+Calculations!$B$17*Calculations!$D38+Calculations!$B$18*DataInput!$A38*Calculations!$D38))</f>
        <v/>
      </c>
      <c r="G38" s="18" t="e">
        <f>IF(ISBLANK(Calculations!D38), "", Calculations!D38/(Calculations!E38*Calculations!F38))</f>
        <v>#VALUE!</v>
      </c>
      <c r="H38" s="18" t="e">
        <f>IF(ISBLANK(Calculations!$G38), "", Calculations!$B$19*Calculations!$G38^(Calculations!H$5/2))</f>
        <v>#VALUE!</v>
      </c>
      <c r="I38" s="18" t="e">
        <f>IF(ISBLANK(Calculations!$G38), "", Calculations!$B$20*Calculations!$G38^(Calculations!I$5/2))</f>
        <v>#VALUE!</v>
      </c>
      <c r="J38" s="18" t="e">
        <f>IF(ISBLANK(Calculations!$G38), "", Calculations!$B$21*Calculations!$G38^(Calculations!J$5/2))</f>
        <v>#VALUE!</v>
      </c>
      <c r="K38" s="18" t="e">
        <f>IF(ISBLANK(Calculations!$G38), "", Calculations!$B$22*Calculations!$G38^(Calculations!K$5/2))</f>
        <v>#VALUE!</v>
      </c>
      <c r="L38" s="18" t="e">
        <f>IF(ISBLANK(Calculations!$G38), "", Calculations!$B$23*Calculations!$G38^(Calculations!L$5/2))</f>
        <v>#VALUE!</v>
      </c>
      <c r="M38" s="18" t="e">
        <f>IF(ISBLANK(Calculations!$G38), "", Calculations!$B$24*Calculations!$G38^(Calculations!M$5/2))</f>
        <v>#VALUE!</v>
      </c>
      <c r="N38" s="18" t="str">
        <f>IF(ISBLANK(DataInput!A38), "", (DataInput!$A38-15)/(1+Calculations!$B$25*(DataInput!$A38-15)))</f>
        <v/>
      </c>
      <c r="O38" s="18" t="e">
        <f>IF(ISBLANK(Calculations!G38), "", Calculations!$B$26*Calculations!$G38^(Calculations!O$5/2))</f>
        <v>#VALUE!</v>
      </c>
      <c r="P38" s="18" t="e">
        <f>IF(ISBLANK(Calculations!H38), "", Calculations!$B$27*Calculations!$G38^(Calculations!P$5/2))</f>
        <v>#VALUE!</v>
      </c>
      <c r="Q38" s="18" t="e">
        <f>IF(ISBLANK(Calculations!I38), "", Calculations!$B$28*Calculations!$G38^(Calculations!Q$5/2))</f>
        <v>#VALUE!</v>
      </c>
      <c r="R38" s="18" t="e">
        <f>IF(ISBLANK(Calculations!J38), "", Calculations!$B$29*Calculations!$G38^(Calculations!R$5/2))</f>
        <v>#VALUE!</v>
      </c>
      <c r="S38" s="18" t="e">
        <f>IF(ISBLANK(Calculations!K38), "", Calculations!$B$30*Calculations!$G38^(Calculations!S$5/2))</f>
        <v>#VALUE!</v>
      </c>
      <c r="T38" s="23" t="e">
        <f>IF(ISBLANK(Calculations!L38), "", Calculations!$B$31*Calculations!$G38^(Calculations!T$5/2))</f>
        <v>#VALUE!</v>
      </c>
    </row>
    <row r="39" spans="4:20" s="13" customFormat="1" ht="15.9" customHeight="1" x14ac:dyDescent="0.3">
      <c r="D39" s="22" t="str">
        <f>IF(ISBLANK(DataInput!C39),"",DataInput!C39/Calculations!$B$6)</f>
        <v/>
      </c>
      <c r="E39" s="18" t="str">
        <f>IF(ISBLANK(DataInput!A39), "", Calculations!$B$7+Calculations!$B$8*DataInput!$A39+Calculations!$B$9*DataInput!$A39^2+Calculations!$B$10*DataInput!$A39^3+Calculations!$B$11*DataInput!$A39^4)</f>
        <v/>
      </c>
      <c r="F39" s="18" t="str">
        <f>IF(ISBLANK(DataInput!$A39), "", 1+(Calculations!$B$12*DataInput!$B39+Calculations!$B$13*DataInput!$B39^2+Calculations!$B$14*DataInput!$B39^3)/(1+Calculations!$B$15*DataInput!$A39+Calculations!$B$16*DataInput!$A39^2+Calculations!$B$17*Calculations!$D39+Calculations!$B$18*DataInput!$A39*Calculations!$D39))</f>
        <v/>
      </c>
      <c r="G39" s="18" t="e">
        <f>IF(ISBLANK(Calculations!D39), "", Calculations!D39/(Calculations!E39*Calculations!F39))</f>
        <v>#VALUE!</v>
      </c>
      <c r="H39" s="18" t="e">
        <f>IF(ISBLANK(Calculations!$G39), "", Calculations!$B$19*Calculations!$G39^(Calculations!H$5/2))</f>
        <v>#VALUE!</v>
      </c>
      <c r="I39" s="18" t="e">
        <f>IF(ISBLANK(Calculations!$G39), "", Calculations!$B$20*Calculations!$G39^(Calculations!I$5/2))</f>
        <v>#VALUE!</v>
      </c>
      <c r="J39" s="18" t="e">
        <f>IF(ISBLANK(Calculations!$G39), "", Calculations!$B$21*Calculations!$G39^(Calculations!J$5/2))</f>
        <v>#VALUE!</v>
      </c>
      <c r="K39" s="18" t="e">
        <f>IF(ISBLANK(Calculations!$G39), "", Calculations!$B$22*Calculations!$G39^(Calculations!K$5/2))</f>
        <v>#VALUE!</v>
      </c>
      <c r="L39" s="18" t="e">
        <f>IF(ISBLANK(Calculations!$G39), "", Calculations!$B$23*Calculations!$G39^(Calculations!L$5/2))</f>
        <v>#VALUE!</v>
      </c>
      <c r="M39" s="18" t="e">
        <f>IF(ISBLANK(Calculations!$G39), "", Calculations!$B$24*Calculations!$G39^(Calculations!M$5/2))</f>
        <v>#VALUE!</v>
      </c>
      <c r="N39" s="18" t="str">
        <f>IF(ISBLANK(DataInput!A39), "", (DataInput!$A39-15)/(1+Calculations!$B$25*(DataInput!$A39-15)))</f>
        <v/>
      </c>
      <c r="O39" s="18" t="e">
        <f>IF(ISBLANK(Calculations!G39), "", Calculations!$B$26*Calculations!$G39^(Calculations!O$5/2))</f>
        <v>#VALUE!</v>
      </c>
      <c r="P39" s="18" t="e">
        <f>IF(ISBLANK(Calculations!H39), "", Calculations!$B$27*Calculations!$G39^(Calculations!P$5/2))</f>
        <v>#VALUE!</v>
      </c>
      <c r="Q39" s="18" t="e">
        <f>IF(ISBLANK(Calculations!I39), "", Calculations!$B$28*Calculations!$G39^(Calculations!Q$5/2))</f>
        <v>#VALUE!</v>
      </c>
      <c r="R39" s="18" t="e">
        <f>IF(ISBLANK(Calculations!J39), "", Calculations!$B$29*Calculations!$G39^(Calculations!R$5/2))</f>
        <v>#VALUE!</v>
      </c>
      <c r="S39" s="18" t="e">
        <f>IF(ISBLANK(Calculations!K39), "", Calculations!$B$30*Calculations!$G39^(Calculations!S$5/2))</f>
        <v>#VALUE!</v>
      </c>
      <c r="T39" s="23" t="e">
        <f>IF(ISBLANK(Calculations!L39), "", Calculations!$B$31*Calculations!$G39^(Calculations!T$5/2))</f>
        <v>#VALUE!</v>
      </c>
    </row>
    <row r="40" spans="4:20" s="13" customFormat="1" ht="15.9" customHeight="1" x14ac:dyDescent="0.3">
      <c r="D40" s="22" t="str">
        <f>IF(ISBLANK(DataInput!C40),"",DataInput!C40/Calculations!$B$6)</f>
        <v/>
      </c>
      <c r="E40" s="18" t="str">
        <f>IF(ISBLANK(DataInput!A40), "", Calculations!$B$7+Calculations!$B$8*DataInput!$A40+Calculations!$B$9*DataInput!$A40^2+Calculations!$B$10*DataInput!$A40^3+Calculations!$B$11*DataInput!$A40^4)</f>
        <v/>
      </c>
      <c r="F40" s="18" t="str">
        <f>IF(ISBLANK(DataInput!$A40), "", 1+(Calculations!$B$12*DataInput!$B40+Calculations!$B$13*DataInput!$B40^2+Calculations!$B$14*DataInput!$B40^3)/(1+Calculations!$B$15*DataInput!$A40+Calculations!$B$16*DataInput!$A40^2+Calculations!$B$17*Calculations!$D40+Calculations!$B$18*DataInput!$A40*Calculations!$D40))</f>
        <v/>
      </c>
      <c r="G40" s="18" t="e">
        <f>IF(ISBLANK(Calculations!D40), "", Calculations!D40/(Calculations!E40*Calculations!F40))</f>
        <v>#VALUE!</v>
      </c>
      <c r="H40" s="18" t="e">
        <f>IF(ISBLANK(Calculations!$G40), "", Calculations!$B$19*Calculations!$G40^(Calculations!H$5/2))</f>
        <v>#VALUE!</v>
      </c>
      <c r="I40" s="18" t="e">
        <f>IF(ISBLANK(Calculations!$G40), "", Calculations!$B$20*Calculations!$G40^(Calculations!I$5/2))</f>
        <v>#VALUE!</v>
      </c>
      <c r="J40" s="18" t="e">
        <f>IF(ISBLANK(Calculations!$G40), "", Calculations!$B$21*Calculations!$G40^(Calculations!J$5/2))</f>
        <v>#VALUE!</v>
      </c>
      <c r="K40" s="18" t="e">
        <f>IF(ISBLANK(Calculations!$G40), "", Calculations!$B$22*Calculations!$G40^(Calculations!K$5/2))</f>
        <v>#VALUE!</v>
      </c>
      <c r="L40" s="18" t="e">
        <f>IF(ISBLANK(Calculations!$G40), "", Calculations!$B$23*Calculations!$G40^(Calculations!L$5/2))</f>
        <v>#VALUE!</v>
      </c>
      <c r="M40" s="18" t="e">
        <f>IF(ISBLANK(Calculations!$G40), "", Calculations!$B$24*Calculations!$G40^(Calculations!M$5/2))</f>
        <v>#VALUE!</v>
      </c>
      <c r="N40" s="18" t="str">
        <f>IF(ISBLANK(DataInput!A40), "", (DataInput!$A40-15)/(1+Calculations!$B$25*(DataInput!$A40-15)))</f>
        <v/>
      </c>
      <c r="O40" s="18" t="e">
        <f>IF(ISBLANK(Calculations!G40), "", Calculations!$B$26*Calculations!$G40^(Calculations!O$5/2))</f>
        <v>#VALUE!</v>
      </c>
      <c r="P40" s="18" t="e">
        <f>IF(ISBLANK(Calculations!H40), "", Calculations!$B$27*Calculations!$G40^(Calculations!P$5/2))</f>
        <v>#VALUE!</v>
      </c>
      <c r="Q40" s="18" t="e">
        <f>IF(ISBLANK(Calculations!I40), "", Calculations!$B$28*Calculations!$G40^(Calculations!Q$5/2))</f>
        <v>#VALUE!</v>
      </c>
      <c r="R40" s="18" t="e">
        <f>IF(ISBLANK(Calculations!J40), "", Calculations!$B$29*Calculations!$G40^(Calculations!R$5/2))</f>
        <v>#VALUE!</v>
      </c>
      <c r="S40" s="18" t="e">
        <f>IF(ISBLANK(Calculations!K40), "", Calculations!$B$30*Calculations!$G40^(Calculations!S$5/2))</f>
        <v>#VALUE!</v>
      </c>
      <c r="T40" s="23" t="e">
        <f>IF(ISBLANK(Calculations!L40), "", Calculations!$B$31*Calculations!$G40^(Calculations!T$5/2))</f>
        <v>#VALUE!</v>
      </c>
    </row>
    <row r="41" spans="4:20" s="13" customFormat="1" ht="15.9" customHeight="1" x14ac:dyDescent="0.3">
      <c r="D41" s="22" t="str">
        <f>IF(ISBLANK(DataInput!C41),"",DataInput!C41/Calculations!$B$6)</f>
        <v/>
      </c>
      <c r="E41" s="18" t="str">
        <f>IF(ISBLANK(DataInput!A41), "", Calculations!$B$7+Calculations!$B$8*DataInput!$A41+Calculations!$B$9*DataInput!$A41^2+Calculations!$B$10*DataInput!$A41^3+Calculations!$B$11*DataInput!$A41^4)</f>
        <v/>
      </c>
      <c r="F41" s="18" t="str">
        <f>IF(ISBLANK(DataInput!$A41), "", 1+(Calculations!$B$12*DataInput!$B41+Calculations!$B$13*DataInput!$B41^2+Calculations!$B$14*DataInput!$B41^3)/(1+Calculations!$B$15*DataInput!$A41+Calculations!$B$16*DataInput!$A41^2+Calculations!$B$17*Calculations!$D41+Calculations!$B$18*DataInput!$A41*Calculations!$D41))</f>
        <v/>
      </c>
      <c r="G41" s="18" t="e">
        <f>IF(ISBLANK(Calculations!D41), "", Calculations!D41/(Calculations!E41*Calculations!F41))</f>
        <v>#VALUE!</v>
      </c>
      <c r="H41" s="18" t="e">
        <f>IF(ISBLANK(Calculations!$G41), "", Calculations!$B$19*Calculations!$G41^(Calculations!H$5/2))</f>
        <v>#VALUE!</v>
      </c>
      <c r="I41" s="18" t="e">
        <f>IF(ISBLANK(Calculations!$G41), "", Calculations!$B$20*Calculations!$G41^(Calculations!I$5/2))</f>
        <v>#VALUE!</v>
      </c>
      <c r="J41" s="18" t="e">
        <f>IF(ISBLANK(Calculations!$G41), "", Calculations!$B$21*Calculations!$G41^(Calculations!J$5/2))</f>
        <v>#VALUE!</v>
      </c>
      <c r="K41" s="18" t="e">
        <f>IF(ISBLANK(Calculations!$G41), "", Calculations!$B$22*Calculations!$G41^(Calculations!K$5/2))</f>
        <v>#VALUE!</v>
      </c>
      <c r="L41" s="18" t="e">
        <f>IF(ISBLANK(Calculations!$G41), "", Calculations!$B$23*Calculations!$G41^(Calculations!L$5/2))</f>
        <v>#VALUE!</v>
      </c>
      <c r="M41" s="18" t="e">
        <f>IF(ISBLANK(Calculations!$G41), "", Calculations!$B$24*Calculations!$G41^(Calculations!M$5/2))</f>
        <v>#VALUE!</v>
      </c>
      <c r="N41" s="18" t="str">
        <f>IF(ISBLANK(DataInput!A41), "", (DataInput!$A41-15)/(1+Calculations!$B$25*(DataInput!$A41-15)))</f>
        <v/>
      </c>
      <c r="O41" s="18" t="e">
        <f>IF(ISBLANK(Calculations!G41), "", Calculations!$B$26*Calculations!$G41^(Calculations!O$5/2))</f>
        <v>#VALUE!</v>
      </c>
      <c r="P41" s="18" t="e">
        <f>IF(ISBLANK(Calculations!H41), "", Calculations!$B$27*Calculations!$G41^(Calculations!P$5/2))</f>
        <v>#VALUE!</v>
      </c>
      <c r="Q41" s="18" t="e">
        <f>IF(ISBLANK(Calculations!I41), "", Calculations!$B$28*Calculations!$G41^(Calculations!Q$5/2))</f>
        <v>#VALUE!</v>
      </c>
      <c r="R41" s="18" t="e">
        <f>IF(ISBLANK(Calculations!J41), "", Calculations!$B$29*Calculations!$G41^(Calculations!R$5/2))</f>
        <v>#VALUE!</v>
      </c>
      <c r="S41" s="18" t="e">
        <f>IF(ISBLANK(Calculations!K41), "", Calculations!$B$30*Calculations!$G41^(Calculations!S$5/2))</f>
        <v>#VALUE!</v>
      </c>
      <c r="T41" s="23" t="e">
        <f>IF(ISBLANK(Calculations!L41), "", Calculations!$B$31*Calculations!$G41^(Calculations!T$5/2))</f>
        <v>#VALUE!</v>
      </c>
    </row>
    <row r="42" spans="4:20" s="13" customFormat="1" ht="15.9" customHeight="1" x14ac:dyDescent="0.3">
      <c r="D42" s="22" t="str">
        <f>IF(ISBLANK(DataInput!C42),"",DataInput!C42/Calculations!$B$6)</f>
        <v/>
      </c>
      <c r="E42" s="18" t="str">
        <f>IF(ISBLANK(DataInput!A42), "", Calculations!$B$7+Calculations!$B$8*DataInput!$A42+Calculations!$B$9*DataInput!$A42^2+Calculations!$B$10*DataInput!$A42^3+Calculations!$B$11*DataInput!$A42^4)</f>
        <v/>
      </c>
      <c r="F42" s="18" t="str">
        <f>IF(ISBLANK(DataInput!$A42), "", 1+(Calculations!$B$12*DataInput!$B42+Calculations!$B$13*DataInput!$B42^2+Calculations!$B$14*DataInput!$B42^3)/(1+Calculations!$B$15*DataInput!$A42+Calculations!$B$16*DataInput!$A42^2+Calculations!$B$17*Calculations!$D42+Calculations!$B$18*DataInput!$A42*Calculations!$D42))</f>
        <v/>
      </c>
      <c r="G42" s="18" t="e">
        <f>IF(ISBLANK(Calculations!D42), "", Calculations!D42/(Calculations!E42*Calculations!F42))</f>
        <v>#VALUE!</v>
      </c>
      <c r="H42" s="18" t="e">
        <f>IF(ISBLANK(Calculations!$G42), "", Calculations!$B$19*Calculations!$G42^(Calculations!H$5/2))</f>
        <v>#VALUE!</v>
      </c>
      <c r="I42" s="18" t="e">
        <f>IF(ISBLANK(Calculations!$G42), "", Calculations!$B$20*Calculations!$G42^(Calculations!I$5/2))</f>
        <v>#VALUE!</v>
      </c>
      <c r="J42" s="18" t="e">
        <f>IF(ISBLANK(Calculations!$G42), "", Calculations!$B$21*Calculations!$G42^(Calculations!J$5/2))</f>
        <v>#VALUE!</v>
      </c>
      <c r="K42" s="18" t="e">
        <f>IF(ISBLANK(Calculations!$G42), "", Calculations!$B$22*Calculations!$G42^(Calculations!K$5/2))</f>
        <v>#VALUE!</v>
      </c>
      <c r="L42" s="18" t="e">
        <f>IF(ISBLANK(Calculations!$G42), "", Calculations!$B$23*Calculations!$G42^(Calculations!L$5/2))</f>
        <v>#VALUE!</v>
      </c>
      <c r="M42" s="18" t="e">
        <f>IF(ISBLANK(Calculations!$G42), "", Calculations!$B$24*Calculations!$G42^(Calculations!M$5/2))</f>
        <v>#VALUE!</v>
      </c>
      <c r="N42" s="18" t="str">
        <f>IF(ISBLANK(DataInput!A42), "", (DataInput!$A42-15)/(1+Calculations!$B$25*(DataInput!$A42-15)))</f>
        <v/>
      </c>
      <c r="O42" s="18" t="e">
        <f>IF(ISBLANK(Calculations!G42), "", Calculations!$B$26*Calculations!$G42^(Calculations!O$5/2))</f>
        <v>#VALUE!</v>
      </c>
      <c r="P42" s="18" t="e">
        <f>IF(ISBLANK(Calculations!H42), "", Calculations!$B$27*Calculations!$G42^(Calculations!P$5/2))</f>
        <v>#VALUE!</v>
      </c>
      <c r="Q42" s="18" t="e">
        <f>IF(ISBLANK(Calculations!I42), "", Calculations!$B$28*Calculations!$G42^(Calculations!Q$5/2))</f>
        <v>#VALUE!</v>
      </c>
      <c r="R42" s="18" t="e">
        <f>IF(ISBLANK(Calculations!J42), "", Calculations!$B$29*Calculations!$G42^(Calculations!R$5/2))</f>
        <v>#VALUE!</v>
      </c>
      <c r="S42" s="18" t="e">
        <f>IF(ISBLANK(Calculations!K42), "", Calculations!$B$30*Calculations!$G42^(Calculations!S$5/2))</f>
        <v>#VALUE!</v>
      </c>
      <c r="T42" s="23" t="e">
        <f>IF(ISBLANK(Calculations!L42), "", Calculations!$B$31*Calculations!$G42^(Calculations!T$5/2))</f>
        <v>#VALUE!</v>
      </c>
    </row>
    <row r="43" spans="4:20" s="13" customFormat="1" ht="15.9" customHeight="1" x14ac:dyDescent="0.3">
      <c r="D43" s="22" t="str">
        <f>IF(ISBLANK(DataInput!C43),"",DataInput!C43/Calculations!$B$6)</f>
        <v/>
      </c>
      <c r="E43" s="18" t="str">
        <f>IF(ISBLANK(DataInput!A43), "", Calculations!$B$7+Calculations!$B$8*DataInput!$A43+Calculations!$B$9*DataInput!$A43^2+Calculations!$B$10*DataInput!$A43^3+Calculations!$B$11*DataInput!$A43^4)</f>
        <v/>
      </c>
      <c r="F43" s="18" t="str">
        <f>IF(ISBLANK(DataInput!$A43), "", 1+(Calculations!$B$12*DataInput!$B43+Calculations!$B$13*DataInput!$B43^2+Calculations!$B$14*DataInput!$B43^3)/(1+Calculations!$B$15*DataInput!$A43+Calculations!$B$16*DataInput!$A43^2+Calculations!$B$17*Calculations!$D43+Calculations!$B$18*DataInput!$A43*Calculations!$D43))</f>
        <v/>
      </c>
      <c r="G43" s="18" t="e">
        <f>IF(ISBLANK(Calculations!D43), "", Calculations!D43/(Calculations!E43*Calculations!F43))</f>
        <v>#VALUE!</v>
      </c>
      <c r="H43" s="18" t="e">
        <f>IF(ISBLANK(Calculations!$G43), "", Calculations!$B$19*Calculations!$G43^(Calculations!H$5/2))</f>
        <v>#VALUE!</v>
      </c>
      <c r="I43" s="18" t="e">
        <f>IF(ISBLANK(Calculations!$G43), "", Calculations!$B$20*Calculations!$G43^(Calculations!I$5/2))</f>
        <v>#VALUE!</v>
      </c>
      <c r="J43" s="18" t="e">
        <f>IF(ISBLANK(Calculations!$G43), "", Calculations!$B$21*Calculations!$G43^(Calculations!J$5/2))</f>
        <v>#VALUE!</v>
      </c>
      <c r="K43" s="18" t="e">
        <f>IF(ISBLANK(Calculations!$G43), "", Calculations!$B$22*Calculations!$G43^(Calculations!K$5/2))</f>
        <v>#VALUE!</v>
      </c>
      <c r="L43" s="18" t="e">
        <f>IF(ISBLANK(Calculations!$G43), "", Calculations!$B$23*Calculations!$G43^(Calculations!L$5/2))</f>
        <v>#VALUE!</v>
      </c>
      <c r="M43" s="18" t="e">
        <f>IF(ISBLANK(Calculations!$G43), "", Calculations!$B$24*Calculations!$G43^(Calculations!M$5/2))</f>
        <v>#VALUE!</v>
      </c>
      <c r="N43" s="18" t="str">
        <f>IF(ISBLANK(DataInput!A43), "", (DataInput!$A43-15)/(1+Calculations!$B$25*(DataInput!$A43-15)))</f>
        <v/>
      </c>
      <c r="O43" s="18" t="e">
        <f>IF(ISBLANK(Calculations!G43), "", Calculations!$B$26*Calculations!$G43^(Calculations!O$5/2))</f>
        <v>#VALUE!</v>
      </c>
      <c r="P43" s="18" t="e">
        <f>IF(ISBLANK(Calculations!H43), "", Calculations!$B$27*Calculations!$G43^(Calculations!P$5/2))</f>
        <v>#VALUE!</v>
      </c>
      <c r="Q43" s="18" t="e">
        <f>IF(ISBLANK(Calculations!I43), "", Calculations!$B$28*Calculations!$G43^(Calculations!Q$5/2))</f>
        <v>#VALUE!</v>
      </c>
      <c r="R43" s="18" t="e">
        <f>IF(ISBLANK(Calculations!J43), "", Calculations!$B$29*Calculations!$G43^(Calculations!R$5/2))</f>
        <v>#VALUE!</v>
      </c>
      <c r="S43" s="18" t="e">
        <f>IF(ISBLANK(Calculations!K43), "", Calculations!$B$30*Calculations!$G43^(Calculations!S$5/2))</f>
        <v>#VALUE!</v>
      </c>
      <c r="T43" s="23" t="e">
        <f>IF(ISBLANK(Calculations!L43), "", Calculations!$B$31*Calculations!$G43^(Calculations!T$5/2))</f>
        <v>#VALUE!</v>
      </c>
    </row>
    <row r="44" spans="4:20" s="13" customFormat="1" ht="15.9" customHeight="1" x14ac:dyDescent="0.3">
      <c r="D44" s="22" t="str">
        <f>IF(ISBLANK(DataInput!C44),"",DataInput!C44/Calculations!$B$6)</f>
        <v/>
      </c>
      <c r="E44" s="18" t="str">
        <f>IF(ISBLANK(DataInput!A44), "", Calculations!$B$7+Calculations!$B$8*DataInput!$A44+Calculations!$B$9*DataInput!$A44^2+Calculations!$B$10*DataInput!$A44^3+Calculations!$B$11*DataInput!$A44^4)</f>
        <v/>
      </c>
      <c r="F44" s="18" t="str">
        <f>IF(ISBLANK(DataInput!$A44), "", 1+(Calculations!$B$12*DataInput!$B44+Calculations!$B$13*DataInput!$B44^2+Calculations!$B$14*DataInput!$B44^3)/(1+Calculations!$B$15*DataInput!$A44+Calculations!$B$16*DataInput!$A44^2+Calculations!$B$17*Calculations!$D44+Calculations!$B$18*DataInput!$A44*Calculations!$D44))</f>
        <v/>
      </c>
      <c r="G44" s="18" t="e">
        <f>IF(ISBLANK(Calculations!D44), "", Calculations!D44/(Calculations!E44*Calculations!F44))</f>
        <v>#VALUE!</v>
      </c>
      <c r="H44" s="18" t="e">
        <f>IF(ISBLANK(Calculations!$G44), "", Calculations!$B$19*Calculations!$G44^(Calculations!H$5/2))</f>
        <v>#VALUE!</v>
      </c>
      <c r="I44" s="18" t="e">
        <f>IF(ISBLANK(Calculations!$G44), "", Calculations!$B$20*Calculations!$G44^(Calculations!I$5/2))</f>
        <v>#VALUE!</v>
      </c>
      <c r="J44" s="18" t="e">
        <f>IF(ISBLANK(Calculations!$G44), "", Calculations!$B$21*Calculations!$G44^(Calculations!J$5/2))</f>
        <v>#VALUE!</v>
      </c>
      <c r="K44" s="18" t="e">
        <f>IF(ISBLANK(Calculations!$G44), "", Calculations!$B$22*Calculations!$G44^(Calculations!K$5/2))</f>
        <v>#VALUE!</v>
      </c>
      <c r="L44" s="18" t="e">
        <f>IF(ISBLANK(Calculations!$G44), "", Calculations!$B$23*Calculations!$G44^(Calculations!L$5/2))</f>
        <v>#VALUE!</v>
      </c>
      <c r="M44" s="18" t="e">
        <f>IF(ISBLANK(Calculations!$G44), "", Calculations!$B$24*Calculations!$G44^(Calculations!M$5/2))</f>
        <v>#VALUE!</v>
      </c>
      <c r="N44" s="18" t="str">
        <f>IF(ISBLANK(DataInput!A44), "", (DataInput!$A44-15)/(1+Calculations!$B$25*(DataInput!$A44-15)))</f>
        <v/>
      </c>
      <c r="O44" s="18" t="e">
        <f>IF(ISBLANK(Calculations!G44), "", Calculations!$B$26*Calculations!$G44^(Calculations!O$5/2))</f>
        <v>#VALUE!</v>
      </c>
      <c r="P44" s="18" t="e">
        <f>IF(ISBLANK(Calculations!H44), "", Calculations!$B$27*Calculations!$G44^(Calculations!P$5/2))</f>
        <v>#VALUE!</v>
      </c>
      <c r="Q44" s="18" t="e">
        <f>IF(ISBLANK(Calculations!I44), "", Calculations!$B$28*Calculations!$G44^(Calculations!Q$5/2))</f>
        <v>#VALUE!</v>
      </c>
      <c r="R44" s="18" t="e">
        <f>IF(ISBLANK(Calculations!J44), "", Calculations!$B$29*Calculations!$G44^(Calculations!R$5/2))</f>
        <v>#VALUE!</v>
      </c>
      <c r="S44" s="18" t="e">
        <f>IF(ISBLANK(Calculations!K44), "", Calculations!$B$30*Calculations!$G44^(Calculations!S$5/2))</f>
        <v>#VALUE!</v>
      </c>
      <c r="T44" s="23" t="e">
        <f>IF(ISBLANK(Calculations!L44), "", Calculations!$B$31*Calculations!$G44^(Calculations!T$5/2))</f>
        <v>#VALUE!</v>
      </c>
    </row>
    <row r="45" spans="4:20" s="13" customFormat="1" ht="15.9" customHeight="1" x14ac:dyDescent="0.3">
      <c r="D45" s="22" t="str">
        <f>IF(ISBLANK(DataInput!C45),"",DataInput!C45/Calculations!$B$6)</f>
        <v/>
      </c>
      <c r="E45" s="18" t="str">
        <f>IF(ISBLANK(DataInput!A45), "", Calculations!$B$7+Calculations!$B$8*DataInput!$A45+Calculations!$B$9*DataInput!$A45^2+Calculations!$B$10*DataInput!$A45^3+Calculations!$B$11*DataInput!$A45^4)</f>
        <v/>
      </c>
      <c r="F45" s="18" t="str">
        <f>IF(ISBLANK(DataInput!$A45), "", 1+(Calculations!$B$12*DataInput!$B45+Calculations!$B$13*DataInput!$B45^2+Calculations!$B$14*DataInput!$B45^3)/(1+Calculations!$B$15*DataInput!$A45+Calculations!$B$16*DataInput!$A45^2+Calculations!$B$17*Calculations!$D45+Calculations!$B$18*DataInput!$A45*Calculations!$D45))</f>
        <v/>
      </c>
      <c r="G45" s="18" t="e">
        <f>IF(ISBLANK(Calculations!D45), "", Calculations!D45/(Calculations!E45*Calculations!F45))</f>
        <v>#VALUE!</v>
      </c>
      <c r="H45" s="18" t="e">
        <f>IF(ISBLANK(Calculations!$G45), "", Calculations!$B$19*Calculations!$G45^(Calculations!H$5/2))</f>
        <v>#VALUE!</v>
      </c>
      <c r="I45" s="18" t="e">
        <f>IF(ISBLANK(Calculations!$G45), "", Calculations!$B$20*Calculations!$G45^(Calculations!I$5/2))</f>
        <v>#VALUE!</v>
      </c>
      <c r="J45" s="18" t="e">
        <f>IF(ISBLANK(Calculations!$G45), "", Calculations!$B$21*Calculations!$G45^(Calculations!J$5/2))</f>
        <v>#VALUE!</v>
      </c>
      <c r="K45" s="18" t="e">
        <f>IF(ISBLANK(Calculations!$G45), "", Calculations!$B$22*Calculations!$G45^(Calculations!K$5/2))</f>
        <v>#VALUE!</v>
      </c>
      <c r="L45" s="18" t="e">
        <f>IF(ISBLANK(Calculations!$G45), "", Calculations!$B$23*Calculations!$G45^(Calculations!L$5/2))</f>
        <v>#VALUE!</v>
      </c>
      <c r="M45" s="18" t="e">
        <f>IF(ISBLANK(Calculations!$G45), "", Calculations!$B$24*Calculations!$G45^(Calculations!M$5/2))</f>
        <v>#VALUE!</v>
      </c>
      <c r="N45" s="18" t="str">
        <f>IF(ISBLANK(DataInput!A45), "", (DataInput!$A45-15)/(1+Calculations!$B$25*(DataInput!$A45-15)))</f>
        <v/>
      </c>
      <c r="O45" s="18" t="e">
        <f>IF(ISBLANK(Calculations!G45), "", Calculations!$B$26*Calculations!$G45^(Calculations!O$5/2))</f>
        <v>#VALUE!</v>
      </c>
      <c r="P45" s="18" t="e">
        <f>IF(ISBLANK(Calculations!H45), "", Calculations!$B$27*Calculations!$G45^(Calculations!P$5/2))</f>
        <v>#VALUE!</v>
      </c>
      <c r="Q45" s="18" t="e">
        <f>IF(ISBLANK(Calculations!I45), "", Calculations!$B$28*Calculations!$G45^(Calculations!Q$5/2))</f>
        <v>#VALUE!</v>
      </c>
      <c r="R45" s="18" t="e">
        <f>IF(ISBLANK(Calculations!J45), "", Calculations!$B$29*Calculations!$G45^(Calculations!R$5/2))</f>
        <v>#VALUE!</v>
      </c>
      <c r="S45" s="18" t="e">
        <f>IF(ISBLANK(Calculations!K45), "", Calculations!$B$30*Calculations!$G45^(Calculations!S$5/2))</f>
        <v>#VALUE!</v>
      </c>
      <c r="T45" s="23" t="e">
        <f>IF(ISBLANK(Calculations!L45), "", Calculations!$B$31*Calculations!$G45^(Calculations!T$5/2))</f>
        <v>#VALUE!</v>
      </c>
    </row>
    <row r="46" spans="4:20" s="13" customFormat="1" ht="15.9" customHeight="1" x14ac:dyDescent="0.3">
      <c r="D46" s="22" t="str">
        <f>IF(ISBLANK(DataInput!C46),"",DataInput!C46/Calculations!$B$6)</f>
        <v/>
      </c>
      <c r="E46" s="18" t="str">
        <f>IF(ISBLANK(DataInput!A46), "", Calculations!$B$7+Calculations!$B$8*DataInput!$A46+Calculations!$B$9*DataInput!$A46^2+Calculations!$B$10*DataInput!$A46^3+Calculations!$B$11*DataInput!$A46^4)</f>
        <v/>
      </c>
      <c r="F46" s="18" t="str">
        <f>IF(ISBLANK(DataInput!$A46), "", 1+(Calculations!$B$12*DataInput!$B46+Calculations!$B$13*DataInput!$B46^2+Calculations!$B$14*DataInput!$B46^3)/(1+Calculations!$B$15*DataInput!$A46+Calculations!$B$16*DataInput!$A46^2+Calculations!$B$17*Calculations!$D46+Calculations!$B$18*DataInput!$A46*Calculations!$D46))</f>
        <v/>
      </c>
      <c r="G46" s="18" t="e">
        <f>IF(ISBLANK(Calculations!D46), "", Calculations!D46/(Calculations!E46*Calculations!F46))</f>
        <v>#VALUE!</v>
      </c>
      <c r="H46" s="18" t="e">
        <f>IF(ISBLANK(Calculations!$G46), "", Calculations!$B$19*Calculations!$G46^(Calculations!H$5/2))</f>
        <v>#VALUE!</v>
      </c>
      <c r="I46" s="18" t="e">
        <f>IF(ISBLANK(Calculations!$G46), "", Calculations!$B$20*Calculations!$G46^(Calculations!I$5/2))</f>
        <v>#VALUE!</v>
      </c>
      <c r="J46" s="18" t="e">
        <f>IF(ISBLANK(Calculations!$G46), "", Calculations!$B$21*Calculations!$G46^(Calculations!J$5/2))</f>
        <v>#VALUE!</v>
      </c>
      <c r="K46" s="18" t="e">
        <f>IF(ISBLANK(Calculations!$G46), "", Calculations!$B$22*Calculations!$G46^(Calculations!K$5/2))</f>
        <v>#VALUE!</v>
      </c>
      <c r="L46" s="18" t="e">
        <f>IF(ISBLANK(Calculations!$G46), "", Calculations!$B$23*Calculations!$G46^(Calculations!L$5/2))</f>
        <v>#VALUE!</v>
      </c>
      <c r="M46" s="18" t="e">
        <f>IF(ISBLANK(Calculations!$G46), "", Calculations!$B$24*Calculations!$G46^(Calculations!M$5/2))</f>
        <v>#VALUE!</v>
      </c>
      <c r="N46" s="18" t="str">
        <f>IF(ISBLANK(DataInput!A46), "", (DataInput!$A46-15)/(1+Calculations!$B$25*(DataInput!$A46-15)))</f>
        <v/>
      </c>
      <c r="O46" s="18" t="e">
        <f>IF(ISBLANK(Calculations!G46), "", Calculations!$B$26*Calculations!$G46^(Calculations!O$5/2))</f>
        <v>#VALUE!</v>
      </c>
      <c r="P46" s="18" t="e">
        <f>IF(ISBLANK(Calculations!H46), "", Calculations!$B$27*Calculations!$G46^(Calculations!P$5/2))</f>
        <v>#VALUE!</v>
      </c>
      <c r="Q46" s="18" t="e">
        <f>IF(ISBLANK(Calculations!I46), "", Calculations!$B$28*Calculations!$G46^(Calculations!Q$5/2))</f>
        <v>#VALUE!</v>
      </c>
      <c r="R46" s="18" t="e">
        <f>IF(ISBLANK(Calculations!J46), "", Calculations!$B$29*Calculations!$G46^(Calculations!R$5/2))</f>
        <v>#VALUE!</v>
      </c>
      <c r="S46" s="18" t="e">
        <f>IF(ISBLANK(Calculations!K46), "", Calculations!$B$30*Calculations!$G46^(Calculations!S$5/2))</f>
        <v>#VALUE!</v>
      </c>
      <c r="T46" s="23" t="e">
        <f>IF(ISBLANK(Calculations!L46), "", Calculations!$B$31*Calculations!$G46^(Calculations!T$5/2))</f>
        <v>#VALUE!</v>
      </c>
    </row>
    <row r="47" spans="4:20" s="13" customFormat="1" ht="15.9" customHeight="1" x14ac:dyDescent="0.3">
      <c r="D47" s="22" t="str">
        <f>IF(ISBLANK(DataInput!C47),"",DataInput!C47/Calculations!$B$6)</f>
        <v/>
      </c>
      <c r="E47" s="18" t="str">
        <f>IF(ISBLANK(DataInput!A47), "", Calculations!$B$7+Calculations!$B$8*DataInput!$A47+Calculations!$B$9*DataInput!$A47^2+Calculations!$B$10*DataInput!$A47^3+Calculations!$B$11*DataInput!$A47^4)</f>
        <v/>
      </c>
      <c r="F47" s="18" t="str">
        <f>IF(ISBLANK(DataInput!$A47), "", 1+(Calculations!$B$12*DataInput!$B47+Calculations!$B$13*DataInput!$B47^2+Calculations!$B$14*DataInput!$B47^3)/(1+Calculations!$B$15*DataInput!$A47+Calculations!$B$16*DataInput!$A47^2+Calculations!$B$17*Calculations!$D47+Calculations!$B$18*DataInput!$A47*Calculations!$D47))</f>
        <v/>
      </c>
      <c r="G47" s="18" t="e">
        <f>IF(ISBLANK(Calculations!D47), "", Calculations!D47/(Calculations!E47*Calculations!F47))</f>
        <v>#VALUE!</v>
      </c>
      <c r="H47" s="18" t="e">
        <f>IF(ISBLANK(Calculations!$G47), "", Calculations!$B$19*Calculations!$G47^(Calculations!H$5/2))</f>
        <v>#VALUE!</v>
      </c>
      <c r="I47" s="18" t="e">
        <f>IF(ISBLANK(Calculations!$G47), "", Calculations!$B$20*Calculations!$G47^(Calculations!I$5/2))</f>
        <v>#VALUE!</v>
      </c>
      <c r="J47" s="18" t="e">
        <f>IF(ISBLANK(Calculations!$G47), "", Calculations!$B$21*Calculations!$G47^(Calculations!J$5/2))</f>
        <v>#VALUE!</v>
      </c>
      <c r="K47" s="18" t="e">
        <f>IF(ISBLANK(Calculations!$G47), "", Calculations!$B$22*Calculations!$G47^(Calculations!K$5/2))</f>
        <v>#VALUE!</v>
      </c>
      <c r="L47" s="18" t="e">
        <f>IF(ISBLANK(Calculations!$G47), "", Calculations!$B$23*Calculations!$G47^(Calculations!L$5/2))</f>
        <v>#VALUE!</v>
      </c>
      <c r="M47" s="18" t="e">
        <f>IF(ISBLANK(Calculations!$G47), "", Calculations!$B$24*Calculations!$G47^(Calculations!M$5/2))</f>
        <v>#VALUE!</v>
      </c>
      <c r="N47" s="18" t="str">
        <f>IF(ISBLANK(DataInput!A47), "", (DataInput!$A47-15)/(1+Calculations!$B$25*(DataInput!$A47-15)))</f>
        <v/>
      </c>
      <c r="O47" s="18" t="e">
        <f>IF(ISBLANK(Calculations!G47), "", Calculations!$B$26*Calculations!$G47^(Calculations!O$5/2))</f>
        <v>#VALUE!</v>
      </c>
      <c r="P47" s="18" t="e">
        <f>IF(ISBLANK(Calculations!H47), "", Calculations!$B$27*Calculations!$G47^(Calculations!P$5/2))</f>
        <v>#VALUE!</v>
      </c>
      <c r="Q47" s="18" t="e">
        <f>IF(ISBLANK(Calculations!I47), "", Calculations!$B$28*Calculations!$G47^(Calculations!Q$5/2))</f>
        <v>#VALUE!</v>
      </c>
      <c r="R47" s="18" t="e">
        <f>IF(ISBLANK(Calculations!J47), "", Calculations!$B$29*Calculations!$G47^(Calculations!R$5/2))</f>
        <v>#VALUE!</v>
      </c>
      <c r="S47" s="18" t="e">
        <f>IF(ISBLANK(Calculations!K47), "", Calculations!$B$30*Calculations!$G47^(Calculations!S$5/2))</f>
        <v>#VALUE!</v>
      </c>
      <c r="T47" s="23" t="e">
        <f>IF(ISBLANK(Calculations!L47), "", Calculations!$B$31*Calculations!$G47^(Calculations!T$5/2))</f>
        <v>#VALUE!</v>
      </c>
    </row>
    <row r="48" spans="4:20" s="13" customFormat="1" ht="15.9" customHeight="1" x14ac:dyDescent="0.3">
      <c r="D48" s="22" t="str">
        <f>IF(ISBLANK(DataInput!C48),"",DataInput!C48/Calculations!$B$6)</f>
        <v/>
      </c>
      <c r="E48" s="18" t="str">
        <f>IF(ISBLANK(DataInput!A48), "", Calculations!$B$7+Calculations!$B$8*DataInput!$A48+Calculations!$B$9*DataInput!$A48^2+Calculations!$B$10*DataInput!$A48^3+Calculations!$B$11*DataInput!$A48^4)</f>
        <v/>
      </c>
      <c r="F48" s="18" t="str">
        <f>IF(ISBLANK(DataInput!$A48), "", 1+(Calculations!$B$12*DataInput!$B48+Calculations!$B$13*DataInput!$B48^2+Calculations!$B$14*DataInput!$B48^3)/(1+Calculations!$B$15*DataInput!$A48+Calculations!$B$16*DataInput!$A48^2+Calculations!$B$17*Calculations!$D48+Calculations!$B$18*DataInput!$A48*Calculations!$D48))</f>
        <v/>
      </c>
      <c r="G48" s="18" t="e">
        <f>IF(ISBLANK(Calculations!D48), "", Calculations!D48/(Calculations!E48*Calculations!F48))</f>
        <v>#VALUE!</v>
      </c>
      <c r="H48" s="18" t="e">
        <f>IF(ISBLANK(Calculations!$G48), "", Calculations!$B$19*Calculations!$G48^(Calculations!H$5/2))</f>
        <v>#VALUE!</v>
      </c>
      <c r="I48" s="18" t="e">
        <f>IF(ISBLANK(Calculations!$G48), "", Calculations!$B$20*Calculations!$G48^(Calculations!I$5/2))</f>
        <v>#VALUE!</v>
      </c>
      <c r="J48" s="18" t="e">
        <f>IF(ISBLANK(Calculations!$G48), "", Calculations!$B$21*Calculations!$G48^(Calculations!J$5/2))</f>
        <v>#VALUE!</v>
      </c>
      <c r="K48" s="18" t="e">
        <f>IF(ISBLANK(Calculations!$G48), "", Calculations!$B$22*Calculations!$G48^(Calculations!K$5/2))</f>
        <v>#VALUE!</v>
      </c>
      <c r="L48" s="18" t="e">
        <f>IF(ISBLANK(Calculations!$G48), "", Calculations!$B$23*Calculations!$G48^(Calculations!L$5/2))</f>
        <v>#VALUE!</v>
      </c>
      <c r="M48" s="18" t="e">
        <f>IF(ISBLANK(Calculations!$G48), "", Calculations!$B$24*Calculations!$G48^(Calculations!M$5/2))</f>
        <v>#VALUE!</v>
      </c>
      <c r="N48" s="18" t="str">
        <f>IF(ISBLANK(DataInput!A48), "", (DataInput!$A48-15)/(1+Calculations!$B$25*(DataInput!$A48-15)))</f>
        <v/>
      </c>
      <c r="O48" s="18" t="e">
        <f>IF(ISBLANK(Calculations!G48), "", Calculations!$B$26*Calculations!$G48^(Calculations!O$5/2))</f>
        <v>#VALUE!</v>
      </c>
      <c r="P48" s="18" t="e">
        <f>IF(ISBLANK(Calculations!H48), "", Calculations!$B$27*Calculations!$G48^(Calculations!P$5/2))</f>
        <v>#VALUE!</v>
      </c>
      <c r="Q48" s="18" t="e">
        <f>IF(ISBLANK(Calculations!I48), "", Calculations!$B$28*Calculations!$G48^(Calculations!Q$5/2))</f>
        <v>#VALUE!</v>
      </c>
      <c r="R48" s="18" t="e">
        <f>IF(ISBLANK(Calculations!J48), "", Calculations!$B$29*Calculations!$G48^(Calculations!R$5/2))</f>
        <v>#VALUE!</v>
      </c>
      <c r="S48" s="18" t="e">
        <f>IF(ISBLANK(Calculations!K48), "", Calculations!$B$30*Calculations!$G48^(Calculations!S$5/2))</f>
        <v>#VALUE!</v>
      </c>
      <c r="T48" s="23" t="e">
        <f>IF(ISBLANK(Calculations!L48), "", Calculations!$B$31*Calculations!$G48^(Calculations!T$5/2))</f>
        <v>#VALUE!</v>
      </c>
    </row>
    <row r="49" spans="4:20" s="13" customFormat="1" ht="15.9" customHeight="1" x14ac:dyDescent="0.3">
      <c r="D49" s="22" t="str">
        <f>IF(ISBLANK(DataInput!C49),"",DataInput!C49/Calculations!$B$6)</f>
        <v/>
      </c>
      <c r="E49" s="18" t="str">
        <f>IF(ISBLANK(DataInput!A49), "", Calculations!$B$7+Calculations!$B$8*DataInput!$A49+Calculations!$B$9*DataInput!$A49^2+Calculations!$B$10*DataInput!$A49^3+Calculations!$B$11*DataInput!$A49^4)</f>
        <v/>
      </c>
      <c r="F49" s="18" t="str">
        <f>IF(ISBLANK(DataInput!$A49), "", 1+(Calculations!$B$12*DataInput!$B49+Calculations!$B$13*DataInput!$B49^2+Calculations!$B$14*DataInput!$B49^3)/(1+Calculations!$B$15*DataInput!$A49+Calculations!$B$16*DataInput!$A49^2+Calculations!$B$17*Calculations!$D49+Calculations!$B$18*DataInput!$A49*Calculations!$D49))</f>
        <v/>
      </c>
      <c r="G49" s="18" t="e">
        <f>IF(ISBLANK(Calculations!D49), "", Calculations!D49/(Calculations!E49*Calculations!F49))</f>
        <v>#VALUE!</v>
      </c>
      <c r="H49" s="18" t="e">
        <f>IF(ISBLANK(Calculations!$G49), "", Calculations!$B$19*Calculations!$G49^(Calculations!H$5/2))</f>
        <v>#VALUE!</v>
      </c>
      <c r="I49" s="18" t="e">
        <f>IF(ISBLANK(Calculations!$G49), "", Calculations!$B$20*Calculations!$G49^(Calculations!I$5/2))</f>
        <v>#VALUE!</v>
      </c>
      <c r="J49" s="18" t="e">
        <f>IF(ISBLANK(Calculations!$G49), "", Calculations!$B$21*Calculations!$G49^(Calculations!J$5/2))</f>
        <v>#VALUE!</v>
      </c>
      <c r="K49" s="18" t="e">
        <f>IF(ISBLANK(Calculations!$G49), "", Calculations!$B$22*Calculations!$G49^(Calculations!K$5/2))</f>
        <v>#VALUE!</v>
      </c>
      <c r="L49" s="18" t="e">
        <f>IF(ISBLANK(Calculations!$G49), "", Calculations!$B$23*Calculations!$G49^(Calculations!L$5/2))</f>
        <v>#VALUE!</v>
      </c>
      <c r="M49" s="18" t="e">
        <f>IF(ISBLANK(Calculations!$G49), "", Calculations!$B$24*Calculations!$G49^(Calculations!M$5/2))</f>
        <v>#VALUE!</v>
      </c>
      <c r="N49" s="18" t="str">
        <f>IF(ISBLANK(DataInput!A49), "", (DataInput!$A49-15)/(1+Calculations!$B$25*(DataInput!$A49-15)))</f>
        <v/>
      </c>
      <c r="O49" s="18" t="e">
        <f>IF(ISBLANK(Calculations!G49), "", Calculations!$B$26*Calculations!$G49^(Calculations!O$5/2))</f>
        <v>#VALUE!</v>
      </c>
      <c r="P49" s="18" t="e">
        <f>IF(ISBLANK(Calculations!H49), "", Calculations!$B$27*Calculations!$G49^(Calculations!P$5/2))</f>
        <v>#VALUE!</v>
      </c>
      <c r="Q49" s="18" t="e">
        <f>IF(ISBLANK(Calculations!I49), "", Calculations!$B$28*Calculations!$G49^(Calculations!Q$5/2))</f>
        <v>#VALUE!</v>
      </c>
      <c r="R49" s="18" t="e">
        <f>IF(ISBLANK(Calculations!J49), "", Calculations!$B$29*Calculations!$G49^(Calculations!R$5/2))</f>
        <v>#VALUE!</v>
      </c>
      <c r="S49" s="18" t="e">
        <f>IF(ISBLANK(Calculations!K49), "", Calculations!$B$30*Calculations!$G49^(Calculations!S$5/2))</f>
        <v>#VALUE!</v>
      </c>
      <c r="T49" s="23" t="e">
        <f>IF(ISBLANK(Calculations!L49), "", Calculations!$B$31*Calculations!$G49^(Calculations!T$5/2))</f>
        <v>#VALUE!</v>
      </c>
    </row>
    <row r="50" spans="4:20" s="13" customFormat="1" ht="15.9" customHeight="1" x14ac:dyDescent="0.3">
      <c r="D50" s="22" t="str">
        <f>IF(ISBLANK(DataInput!C50),"",DataInput!C50/Calculations!$B$6)</f>
        <v/>
      </c>
      <c r="E50" s="18" t="str">
        <f>IF(ISBLANK(DataInput!A50), "", Calculations!$B$7+Calculations!$B$8*DataInput!$A50+Calculations!$B$9*DataInput!$A50^2+Calculations!$B$10*DataInput!$A50^3+Calculations!$B$11*DataInput!$A50^4)</f>
        <v/>
      </c>
      <c r="F50" s="18" t="str">
        <f>IF(ISBLANK(DataInput!$A50), "", 1+(Calculations!$B$12*DataInput!$B50+Calculations!$B$13*DataInput!$B50^2+Calculations!$B$14*DataInput!$B50^3)/(1+Calculations!$B$15*DataInput!$A50+Calculations!$B$16*DataInput!$A50^2+Calculations!$B$17*Calculations!$D50+Calculations!$B$18*DataInput!$A50*Calculations!$D50))</f>
        <v/>
      </c>
      <c r="G50" s="18" t="e">
        <f>IF(ISBLANK(Calculations!D50), "", Calculations!D50/(Calculations!E50*Calculations!F50))</f>
        <v>#VALUE!</v>
      </c>
      <c r="H50" s="18" t="e">
        <f>IF(ISBLANK(Calculations!$G50), "", Calculations!$B$19*Calculations!$G50^(Calculations!H$5/2))</f>
        <v>#VALUE!</v>
      </c>
      <c r="I50" s="18" t="e">
        <f>IF(ISBLANK(Calculations!$G50), "", Calculations!$B$20*Calculations!$G50^(Calculations!I$5/2))</f>
        <v>#VALUE!</v>
      </c>
      <c r="J50" s="18" t="e">
        <f>IF(ISBLANK(Calculations!$G50), "", Calculations!$B$21*Calculations!$G50^(Calculations!J$5/2))</f>
        <v>#VALUE!</v>
      </c>
      <c r="K50" s="18" t="e">
        <f>IF(ISBLANK(Calculations!$G50), "", Calculations!$B$22*Calculations!$G50^(Calculations!K$5/2))</f>
        <v>#VALUE!</v>
      </c>
      <c r="L50" s="18" t="e">
        <f>IF(ISBLANK(Calculations!$G50), "", Calculations!$B$23*Calculations!$G50^(Calculations!L$5/2))</f>
        <v>#VALUE!</v>
      </c>
      <c r="M50" s="18" t="e">
        <f>IF(ISBLANK(Calculations!$G50), "", Calculations!$B$24*Calculations!$G50^(Calculations!M$5/2))</f>
        <v>#VALUE!</v>
      </c>
      <c r="N50" s="18" t="str">
        <f>IF(ISBLANK(DataInput!A50), "", (DataInput!$A50-15)/(1+Calculations!$B$25*(DataInput!$A50-15)))</f>
        <v/>
      </c>
      <c r="O50" s="18" t="e">
        <f>IF(ISBLANK(Calculations!G50), "", Calculations!$B$26*Calculations!$G50^(Calculations!O$5/2))</f>
        <v>#VALUE!</v>
      </c>
      <c r="P50" s="18" t="e">
        <f>IF(ISBLANK(Calculations!H50), "", Calculations!$B$27*Calculations!$G50^(Calculations!P$5/2))</f>
        <v>#VALUE!</v>
      </c>
      <c r="Q50" s="18" t="e">
        <f>IF(ISBLANK(Calculations!I50), "", Calculations!$B$28*Calculations!$G50^(Calculations!Q$5/2))</f>
        <v>#VALUE!</v>
      </c>
      <c r="R50" s="18" t="e">
        <f>IF(ISBLANK(Calculations!J50), "", Calculations!$B$29*Calculations!$G50^(Calculations!R$5/2))</f>
        <v>#VALUE!</v>
      </c>
      <c r="S50" s="18" t="e">
        <f>IF(ISBLANK(Calculations!K50), "", Calculations!$B$30*Calculations!$G50^(Calculations!S$5/2))</f>
        <v>#VALUE!</v>
      </c>
      <c r="T50" s="23" t="e">
        <f>IF(ISBLANK(Calculations!L50), "", Calculations!$B$31*Calculations!$G50^(Calculations!T$5/2))</f>
        <v>#VALUE!</v>
      </c>
    </row>
    <row r="51" spans="4:20" s="13" customFormat="1" ht="15.9" customHeight="1" x14ac:dyDescent="0.3">
      <c r="D51" s="22" t="str">
        <f>IF(ISBLANK(DataInput!C51),"",DataInput!C51/Calculations!$B$6)</f>
        <v/>
      </c>
      <c r="E51" s="18" t="str">
        <f>IF(ISBLANK(DataInput!A51), "", Calculations!$B$7+Calculations!$B$8*DataInput!$A51+Calculations!$B$9*DataInput!$A51^2+Calculations!$B$10*DataInput!$A51^3+Calculations!$B$11*DataInput!$A51^4)</f>
        <v/>
      </c>
      <c r="F51" s="18" t="str">
        <f>IF(ISBLANK(DataInput!$A51), "", 1+(Calculations!$B$12*DataInput!$B51+Calculations!$B$13*DataInput!$B51^2+Calculations!$B$14*DataInput!$B51^3)/(1+Calculations!$B$15*DataInput!$A51+Calculations!$B$16*DataInput!$A51^2+Calculations!$B$17*Calculations!$D51+Calculations!$B$18*DataInput!$A51*Calculations!$D51))</f>
        <v/>
      </c>
      <c r="G51" s="18" t="e">
        <f>IF(ISBLANK(Calculations!D51), "", Calculations!D51/(Calculations!E51*Calculations!F51))</f>
        <v>#VALUE!</v>
      </c>
      <c r="H51" s="18" t="e">
        <f>IF(ISBLANK(Calculations!$G51), "", Calculations!$B$19*Calculations!$G51^(Calculations!H$5/2))</f>
        <v>#VALUE!</v>
      </c>
      <c r="I51" s="18" t="e">
        <f>IF(ISBLANK(Calculations!$G51), "", Calculations!$B$20*Calculations!$G51^(Calculations!I$5/2))</f>
        <v>#VALUE!</v>
      </c>
      <c r="J51" s="18" t="e">
        <f>IF(ISBLANK(Calculations!$G51), "", Calculations!$B$21*Calculations!$G51^(Calculations!J$5/2))</f>
        <v>#VALUE!</v>
      </c>
      <c r="K51" s="18" t="e">
        <f>IF(ISBLANK(Calculations!$G51), "", Calculations!$B$22*Calculations!$G51^(Calculations!K$5/2))</f>
        <v>#VALUE!</v>
      </c>
      <c r="L51" s="18" t="e">
        <f>IF(ISBLANK(Calculations!$G51), "", Calculations!$B$23*Calculations!$G51^(Calculations!L$5/2))</f>
        <v>#VALUE!</v>
      </c>
      <c r="M51" s="18" t="e">
        <f>IF(ISBLANK(Calculations!$G51), "", Calculations!$B$24*Calculations!$G51^(Calculations!M$5/2))</f>
        <v>#VALUE!</v>
      </c>
      <c r="N51" s="18" t="str">
        <f>IF(ISBLANK(DataInput!A51), "", (DataInput!$A51-15)/(1+Calculations!$B$25*(DataInput!$A51-15)))</f>
        <v/>
      </c>
      <c r="O51" s="18" t="e">
        <f>IF(ISBLANK(Calculations!G51), "", Calculations!$B$26*Calculations!$G51^(Calculations!O$5/2))</f>
        <v>#VALUE!</v>
      </c>
      <c r="P51" s="18" t="e">
        <f>IF(ISBLANK(Calculations!H51), "", Calculations!$B$27*Calculations!$G51^(Calculations!P$5/2))</f>
        <v>#VALUE!</v>
      </c>
      <c r="Q51" s="18" t="e">
        <f>IF(ISBLANK(Calculations!I51), "", Calculations!$B$28*Calculations!$G51^(Calculations!Q$5/2))</f>
        <v>#VALUE!</v>
      </c>
      <c r="R51" s="18" t="e">
        <f>IF(ISBLANK(Calculations!J51), "", Calculations!$B$29*Calculations!$G51^(Calculations!R$5/2))</f>
        <v>#VALUE!</v>
      </c>
      <c r="S51" s="18" t="e">
        <f>IF(ISBLANK(Calculations!K51), "", Calculations!$B$30*Calculations!$G51^(Calculations!S$5/2))</f>
        <v>#VALUE!</v>
      </c>
      <c r="T51" s="23" t="e">
        <f>IF(ISBLANK(Calculations!L51), "", Calculations!$B$31*Calculations!$G51^(Calculations!T$5/2))</f>
        <v>#VALUE!</v>
      </c>
    </row>
    <row r="52" spans="4:20" s="13" customFormat="1" ht="15.9" customHeight="1" x14ac:dyDescent="0.3">
      <c r="D52" s="22" t="str">
        <f>IF(ISBLANK(DataInput!C52),"",DataInput!C52/Calculations!$B$6)</f>
        <v/>
      </c>
      <c r="E52" s="18" t="str">
        <f>IF(ISBLANK(DataInput!A52), "", Calculations!$B$7+Calculations!$B$8*DataInput!$A52+Calculations!$B$9*DataInput!$A52^2+Calculations!$B$10*DataInput!$A52^3+Calculations!$B$11*DataInput!$A52^4)</f>
        <v/>
      </c>
      <c r="F52" s="18" t="str">
        <f>IF(ISBLANK(DataInput!$A52), "", 1+(Calculations!$B$12*DataInput!$B52+Calculations!$B$13*DataInput!$B52^2+Calculations!$B$14*DataInput!$B52^3)/(1+Calculations!$B$15*DataInput!$A52+Calculations!$B$16*DataInput!$A52^2+Calculations!$B$17*Calculations!$D52+Calculations!$B$18*DataInput!$A52*Calculations!$D52))</f>
        <v/>
      </c>
      <c r="G52" s="18" t="e">
        <f>IF(ISBLANK(Calculations!D52), "", Calculations!D52/(Calculations!E52*Calculations!F52))</f>
        <v>#VALUE!</v>
      </c>
      <c r="H52" s="18" t="e">
        <f>IF(ISBLANK(Calculations!$G52), "", Calculations!$B$19*Calculations!$G52^(Calculations!H$5/2))</f>
        <v>#VALUE!</v>
      </c>
      <c r="I52" s="18" t="e">
        <f>IF(ISBLANK(Calculations!$G52), "", Calculations!$B$20*Calculations!$G52^(Calculations!I$5/2))</f>
        <v>#VALUE!</v>
      </c>
      <c r="J52" s="18" t="e">
        <f>IF(ISBLANK(Calculations!$G52), "", Calculations!$B$21*Calculations!$G52^(Calculations!J$5/2))</f>
        <v>#VALUE!</v>
      </c>
      <c r="K52" s="18" t="e">
        <f>IF(ISBLANK(Calculations!$G52), "", Calculations!$B$22*Calculations!$G52^(Calculations!K$5/2))</f>
        <v>#VALUE!</v>
      </c>
      <c r="L52" s="18" t="e">
        <f>IF(ISBLANK(Calculations!$G52), "", Calculations!$B$23*Calculations!$G52^(Calculations!L$5/2))</f>
        <v>#VALUE!</v>
      </c>
      <c r="M52" s="18" t="e">
        <f>IF(ISBLANK(Calculations!$G52), "", Calculations!$B$24*Calculations!$G52^(Calculations!M$5/2))</f>
        <v>#VALUE!</v>
      </c>
      <c r="N52" s="18" t="str">
        <f>IF(ISBLANK(DataInput!A52), "", (DataInput!$A52-15)/(1+Calculations!$B$25*(DataInput!$A52-15)))</f>
        <v/>
      </c>
      <c r="O52" s="18" t="e">
        <f>IF(ISBLANK(Calculations!G52), "", Calculations!$B$26*Calculations!$G52^(Calculations!O$5/2))</f>
        <v>#VALUE!</v>
      </c>
      <c r="P52" s="18" t="e">
        <f>IF(ISBLANK(Calculations!H52), "", Calculations!$B$27*Calculations!$G52^(Calculations!P$5/2))</f>
        <v>#VALUE!</v>
      </c>
      <c r="Q52" s="18" t="e">
        <f>IF(ISBLANK(Calculations!I52), "", Calculations!$B$28*Calculations!$G52^(Calculations!Q$5/2))</f>
        <v>#VALUE!</v>
      </c>
      <c r="R52" s="18" t="e">
        <f>IF(ISBLANK(Calculations!J52), "", Calculations!$B$29*Calculations!$G52^(Calculations!R$5/2))</f>
        <v>#VALUE!</v>
      </c>
      <c r="S52" s="18" t="e">
        <f>IF(ISBLANK(Calculations!K52), "", Calculations!$B$30*Calculations!$G52^(Calculations!S$5/2))</f>
        <v>#VALUE!</v>
      </c>
      <c r="T52" s="23" t="e">
        <f>IF(ISBLANK(Calculations!L52), "", Calculations!$B$31*Calculations!$G52^(Calculations!T$5/2))</f>
        <v>#VALUE!</v>
      </c>
    </row>
    <row r="53" spans="4:20" s="13" customFormat="1" ht="15.9" customHeight="1" x14ac:dyDescent="0.3">
      <c r="D53" s="22" t="str">
        <f>IF(ISBLANK(DataInput!C53),"",DataInput!C53/Calculations!$B$6)</f>
        <v/>
      </c>
      <c r="E53" s="18" t="str">
        <f>IF(ISBLANK(DataInput!A53), "", Calculations!$B$7+Calculations!$B$8*DataInput!$A53+Calculations!$B$9*DataInput!$A53^2+Calculations!$B$10*DataInput!$A53^3+Calculations!$B$11*DataInput!$A53^4)</f>
        <v/>
      </c>
      <c r="F53" s="18" t="str">
        <f>IF(ISBLANK(DataInput!$A53), "", 1+(Calculations!$B$12*DataInput!$B53+Calculations!$B$13*DataInput!$B53^2+Calculations!$B$14*DataInput!$B53^3)/(1+Calculations!$B$15*DataInput!$A53+Calculations!$B$16*DataInput!$A53^2+Calculations!$B$17*Calculations!$D53+Calculations!$B$18*DataInput!$A53*Calculations!$D53))</f>
        <v/>
      </c>
      <c r="G53" s="18" t="e">
        <f>IF(ISBLANK(Calculations!D53), "", Calculations!D53/(Calculations!E53*Calculations!F53))</f>
        <v>#VALUE!</v>
      </c>
      <c r="H53" s="18" t="e">
        <f>IF(ISBLANK(Calculations!$G53), "", Calculations!$B$19*Calculations!$G53^(Calculations!H$5/2))</f>
        <v>#VALUE!</v>
      </c>
      <c r="I53" s="18" t="e">
        <f>IF(ISBLANK(Calculations!$G53), "", Calculations!$B$20*Calculations!$G53^(Calculations!I$5/2))</f>
        <v>#VALUE!</v>
      </c>
      <c r="J53" s="18" t="e">
        <f>IF(ISBLANK(Calculations!$G53), "", Calculations!$B$21*Calculations!$G53^(Calculations!J$5/2))</f>
        <v>#VALUE!</v>
      </c>
      <c r="K53" s="18" t="e">
        <f>IF(ISBLANK(Calculations!$G53), "", Calculations!$B$22*Calculations!$G53^(Calculations!K$5/2))</f>
        <v>#VALUE!</v>
      </c>
      <c r="L53" s="18" t="e">
        <f>IF(ISBLANK(Calculations!$G53), "", Calculations!$B$23*Calculations!$G53^(Calculations!L$5/2))</f>
        <v>#VALUE!</v>
      </c>
      <c r="M53" s="18" t="e">
        <f>IF(ISBLANK(Calculations!$G53), "", Calculations!$B$24*Calculations!$G53^(Calculations!M$5/2))</f>
        <v>#VALUE!</v>
      </c>
      <c r="N53" s="18" t="str">
        <f>IF(ISBLANK(DataInput!A53), "", (DataInput!$A53-15)/(1+Calculations!$B$25*(DataInput!$A53-15)))</f>
        <v/>
      </c>
      <c r="O53" s="18" t="e">
        <f>IF(ISBLANK(Calculations!G53), "", Calculations!$B$26*Calculations!$G53^(Calculations!O$5/2))</f>
        <v>#VALUE!</v>
      </c>
      <c r="P53" s="18" t="e">
        <f>IF(ISBLANK(Calculations!H53), "", Calculations!$B$27*Calculations!$G53^(Calculations!P$5/2))</f>
        <v>#VALUE!</v>
      </c>
      <c r="Q53" s="18" t="e">
        <f>IF(ISBLANK(Calculations!I53), "", Calculations!$B$28*Calculations!$G53^(Calculations!Q$5/2))</f>
        <v>#VALUE!</v>
      </c>
      <c r="R53" s="18" t="e">
        <f>IF(ISBLANK(Calculations!J53), "", Calculations!$B$29*Calculations!$G53^(Calculations!R$5/2))</f>
        <v>#VALUE!</v>
      </c>
      <c r="S53" s="18" t="e">
        <f>IF(ISBLANK(Calculations!K53), "", Calculations!$B$30*Calculations!$G53^(Calculations!S$5/2))</f>
        <v>#VALUE!</v>
      </c>
      <c r="T53" s="23" t="e">
        <f>IF(ISBLANK(Calculations!L53), "", Calculations!$B$31*Calculations!$G53^(Calculations!T$5/2))</f>
        <v>#VALUE!</v>
      </c>
    </row>
    <row r="54" spans="4:20" s="13" customFormat="1" ht="15.9" customHeight="1" x14ac:dyDescent="0.3">
      <c r="D54" s="22" t="str">
        <f>IF(ISBLANK(DataInput!C54),"",DataInput!C54/Calculations!$B$6)</f>
        <v/>
      </c>
      <c r="E54" s="18" t="str">
        <f>IF(ISBLANK(DataInput!A54), "", Calculations!$B$7+Calculations!$B$8*DataInput!$A54+Calculations!$B$9*DataInput!$A54^2+Calculations!$B$10*DataInput!$A54^3+Calculations!$B$11*DataInput!$A54^4)</f>
        <v/>
      </c>
      <c r="F54" s="18" t="str">
        <f>IF(ISBLANK(DataInput!$A54), "", 1+(Calculations!$B$12*DataInput!$B54+Calculations!$B$13*DataInput!$B54^2+Calculations!$B$14*DataInput!$B54^3)/(1+Calculations!$B$15*DataInput!$A54+Calculations!$B$16*DataInput!$A54^2+Calculations!$B$17*Calculations!$D54+Calculations!$B$18*DataInput!$A54*Calculations!$D54))</f>
        <v/>
      </c>
      <c r="G54" s="18" t="e">
        <f>IF(ISBLANK(Calculations!D54), "", Calculations!D54/(Calculations!E54*Calculations!F54))</f>
        <v>#VALUE!</v>
      </c>
      <c r="H54" s="18" t="e">
        <f>IF(ISBLANK(Calculations!$G54), "", Calculations!$B$19*Calculations!$G54^(Calculations!H$5/2))</f>
        <v>#VALUE!</v>
      </c>
      <c r="I54" s="18" t="e">
        <f>IF(ISBLANK(Calculations!$G54), "", Calculations!$B$20*Calculations!$G54^(Calculations!I$5/2))</f>
        <v>#VALUE!</v>
      </c>
      <c r="J54" s="18" t="e">
        <f>IF(ISBLANK(Calculations!$G54), "", Calculations!$B$21*Calculations!$G54^(Calculations!J$5/2))</f>
        <v>#VALUE!</v>
      </c>
      <c r="K54" s="18" t="e">
        <f>IF(ISBLANK(Calculations!$G54), "", Calculations!$B$22*Calculations!$G54^(Calculations!K$5/2))</f>
        <v>#VALUE!</v>
      </c>
      <c r="L54" s="18" t="e">
        <f>IF(ISBLANK(Calculations!$G54), "", Calculations!$B$23*Calculations!$G54^(Calculations!L$5/2))</f>
        <v>#VALUE!</v>
      </c>
      <c r="M54" s="18" t="e">
        <f>IF(ISBLANK(Calculations!$G54), "", Calculations!$B$24*Calculations!$G54^(Calculations!M$5/2))</f>
        <v>#VALUE!</v>
      </c>
      <c r="N54" s="18" t="str">
        <f>IF(ISBLANK(DataInput!A54), "", (DataInput!$A54-15)/(1+Calculations!$B$25*(DataInput!$A54-15)))</f>
        <v/>
      </c>
      <c r="O54" s="18" t="e">
        <f>IF(ISBLANK(Calculations!G54), "", Calculations!$B$26*Calculations!$G54^(Calculations!O$5/2))</f>
        <v>#VALUE!</v>
      </c>
      <c r="P54" s="18" t="e">
        <f>IF(ISBLANK(Calculations!H54), "", Calculations!$B$27*Calculations!$G54^(Calculations!P$5/2))</f>
        <v>#VALUE!</v>
      </c>
      <c r="Q54" s="18" t="e">
        <f>IF(ISBLANK(Calculations!I54), "", Calculations!$B$28*Calculations!$G54^(Calculations!Q$5/2))</f>
        <v>#VALUE!</v>
      </c>
      <c r="R54" s="18" t="e">
        <f>IF(ISBLANK(Calculations!J54), "", Calculations!$B$29*Calculations!$G54^(Calculations!R$5/2))</f>
        <v>#VALUE!</v>
      </c>
      <c r="S54" s="18" t="e">
        <f>IF(ISBLANK(Calculations!K54), "", Calculations!$B$30*Calculations!$G54^(Calculations!S$5/2))</f>
        <v>#VALUE!</v>
      </c>
      <c r="T54" s="23" t="e">
        <f>IF(ISBLANK(Calculations!L54), "", Calculations!$B$31*Calculations!$G54^(Calculations!T$5/2))</f>
        <v>#VALUE!</v>
      </c>
    </row>
    <row r="55" spans="4:20" s="13" customFormat="1" ht="15.9" customHeight="1" x14ac:dyDescent="0.3">
      <c r="D55" s="22" t="str">
        <f>IF(ISBLANK(DataInput!C55),"",DataInput!C55/Calculations!$B$6)</f>
        <v/>
      </c>
      <c r="E55" s="18" t="str">
        <f>IF(ISBLANK(DataInput!A55), "", Calculations!$B$7+Calculations!$B$8*DataInput!$A55+Calculations!$B$9*DataInput!$A55^2+Calculations!$B$10*DataInput!$A55^3+Calculations!$B$11*DataInput!$A55^4)</f>
        <v/>
      </c>
      <c r="F55" s="18" t="str">
        <f>IF(ISBLANK(DataInput!$A55), "", 1+(Calculations!$B$12*DataInput!$B55+Calculations!$B$13*DataInput!$B55^2+Calculations!$B$14*DataInput!$B55^3)/(1+Calculations!$B$15*DataInput!$A55+Calculations!$B$16*DataInput!$A55^2+Calculations!$B$17*Calculations!$D55+Calculations!$B$18*DataInput!$A55*Calculations!$D55))</f>
        <v/>
      </c>
      <c r="G55" s="18" t="e">
        <f>IF(ISBLANK(Calculations!D55), "", Calculations!D55/(Calculations!E55*Calculations!F55))</f>
        <v>#VALUE!</v>
      </c>
      <c r="H55" s="18" t="e">
        <f>IF(ISBLANK(Calculations!$G55), "", Calculations!$B$19*Calculations!$G55^(Calculations!H$5/2))</f>
        <v>#VALUE!</v>
      </c>
      <c r="I55" s="18" t="e">
        <f>IF(ISBLANK(Calculations!$G55), "", Calculations!$B$20*Calculations!$G55^(Calculations!I$5/2))</f>
        <v>#VALUE!</v>
      </c>
      <c r="J55" s="18" t="e">
        <f>IF(ISBLANK(Calculations!$G55), "", Calculations!$B$21*Calculations!$G55^(Calculations!J$5/2))</f>
        <v>#VALUE!</v>
      </c>
      <c r="K55" s="18" t="e">
        <f>IF(ISBLANK(Calculations!$G55), "", Calculations!$B$22*Calculations!$G55^(Calculations!K$5/2))</f>
        <v>#VALUE!</v>
      </c>
      <c r="L55" s="18" t="e">
        <f>IF(ISBLANK(Calculations!$G55), "", Calculations!$B$23*Calculations!$G55^(Calculations!L$5/2))</f>
        <v>#VALUE!</v>
      </c>
      <c r="M55" s="18" t="e">
        <f>IF(ISBLANK(Calculations!$G55), "", Calculations!$B$24*Calculations!$G55^(Calculations!M$5/2))</f>
        <v>#VALUE!</v>
      </c>
      <c r="N55" s="18" t="str">
        <f>IF(ISBLANK(DataInput!A55), "", (DataInput!$A55-15)/(1+Calculations!$B$25*(DataInput!$A55-15)))</f>
        <v/>
      </c>
      <c r="O55" s="18" t="e">
        <f>IF(ISBLANK(Calculations!G55), "", Calculations!$B$26*Calculations!$G55^(Calculations!O$5/2))</f>
        <v>#VALUE!</v>
      </c>
      <c r="P55" s="18" t="e">
        <f>IF(ISBLANK(Calculations!H55), "", Calculations!$B$27*Calculations!$G55^(Calculations!P$5/2))</f>
        <v>#VALUE!</v>
      </c>
      <c r="Q55" s="18" t="e">
        <f>IF(ISBLANK(Calculations!I55), "", Calculations!$B$28*Calculations!$G55^(Calculations!Q$5/2))</f>
        <v>#VALUE!</v>
      </c>
      <c r="R55" s="18" t="e">
        <f>IF(ISBLANK(Calculations!J55), "", Calculations!$B$29*Calculations!$G55^(Calculations!R$5/2))</f>
        <v>#VALUE!</v>
      </c>
      <c r="S55" s="18" t="e">
        <f>IF(ISBLANK(Calculations!K55), "", Calculations!$B$30*Calculations!$G55^(Calculations!S$5/2))</f>
        <v>#VALUE!</v>
      </c>
      <c r="T55" s="23" t="e">
        <f>IF(ISBLANK(Calculations!L55), "", Calculations!$B$31*Calculations!$G55^(Calculations!T$5/2))</f>
        <v>#VALUE!</v>
      </c>
    </row>
    <row r="56" spans="4:20" s="13" customFormat="1" ht="15.9" customHeight="1" x14ac:dyDescent="0.3">
      <c r="D56" s="22" t="str">
        <f>IF(ISBLANK(DataInput!C56),"",DataInput!C56/Calculations!$B$6)</f>
        <v/>
      </c>
      <c r="E56" s="18" t="str">
        <f>IF(ISBLANK(DataInput!A56), "", Calculations!$B$7+Calculations!$B$8*DataInput!$A56+Calculations!$B$9*DataInput!$A56^2+Calculations!$B$10*DataInput!$A56^3+Calculations!$B$11*DataInput!$A56^4)</f>
        <v/>
      </c>
      <c r="F56" s="18" t="str">
        <f>IF(ISBLANK(DataInput!$A56), "", 1+(Calculations!$B$12*DataInput!$B56+Calculations!$B$13*DataInput!$B56^2+Calculations!$B$14*DataInput!$B56^3)/(1+Calculations!$B$15*DataInput!$A56+Calculations!$B$16*DataInput!$A56^2+Calculations!$B$17*Calculations!$D56+Calculations!$B$18*DataInput!$A56*Calculations!$D56))</f>
        <v/>
      </c>
      <c r="G56" s="18" t="e">
        <f>IF(ISBLANK(Calculations!D56), "", Calculations!D56/(Calculations!E56*Calculations!F56))</f>
        <v>#VALUE!</v>
      </c>
      <c r="H56" s="18" t="e">
        <f>IF(ISBLANK(Calculations!$G56), "", Calculations!$B$19*Calculations!$G56^(Calculations!H$5/2))</f>
        <v>#VALUE!</v>
      </c>
      <c r="I56" s="18" t="e">
        <f>IF(ISBLANK(Calculations!$G56), "", Calculations!$B$20*Calculations!$G56^(Calculations!I$5/2))</f>
        <v>#VALUE!</v>
      </c>
      <c r="J56" s="18" t="e">
        <f>IF(ISBLANK(Calculations!$G56), "", Calculations!$B$21*Calculations!$G56^(Calculations!J$5/2))</f>
        <v>#VALUE!</v>
      </c>
      <c r="K56" s="18" t="e">
        <f>IF(ISBLANK(Calculations!$G56), "", Calculations!$B$22*Calculations!$G56^(Calculations!K$5/2))</f>
        <v>#VALUE!</v>
      </c>
      <c r="L56" s="18" t="e">
        <f>IF(ISBLANK(Calculations!$G56), "", Calculations!$B$23*Calculations!$G56^(Calculations!L$5/2))</f>
        <v>#VALUE!</v>
      </c>
      <c r="M56" s="18" t="e">
        <f>IF(ISBLANK(Calculations!$G56), "", Calculations!$B$24*Calculations!$G56^(Calculations!M$5/2))</f>
        <v>#VALUE!</v>
      </c>
      <c r="N56" s="18" t="str">
        <f>IF(ISBLANK(DataInput!A56), "", (DataInput!$A56-15)/(1+Calculations!$B$25*(DataInput!$A56-15)))</f>
        <v/>
      </c>
      <c r="O56" s="18" t="e">
        <f>IF(ISBLANK(Calculations!G56), "", Calculations!$B$26*Calculations!$G56^(Calculations!O$5/2))</f>
        <v>#VALUE!</v>
      </c>
      <c r="P56" s="18" t="e">
        <f>IF(ISBLANK(Calculations!H56), "", Calculations!$B$27*Calculations!$G56^(Calculations!P$5/2))</f>
        <v>#VALUE!</v>
      </c>
      <c r="Q56" s="18" t="e">
        <f>IF(ISBLANK(Calculations!I56), "", Calculations!$B$28*Calculations!$G56^(Calculations!Q$5/2))</f>
        <v>#VALUE!</v>
      </c>
      <c r="R56" s="18" t="e">
        <f>IF(ISBLANK(Calculations!J56), "", Calculations!$B$29*Calculations!$G56^(Calculations!R$5/2))</f>
        <v>#VALUE!</v>
      </c>
      <c r="S56" s="18" t="e">
        <f>IF(ISBLANK(Calculations!K56), "", Calculations!$B$30*Calculations!$G56^(Calculations!S$5/2))</f>
        <v>#VALUE!</v>
      </c>
      <c r="T56" s="23" t="e">
        <f>IF(ISBLANK(Calculations!L56), "", Calculations!$B$31*Calculations!$G56^(Calculations!T$5/2))</f>
        <v>#VALUE!</v>
      </c>
    </row>
    <row r="57" spans="4:20" s="13" customFormat="1" ht="15.9" customHeight="1" x14ac:dyDescent="0.3">
      <c r="D57" s="22" t="str">
        <f>IF(ISBLANK(DataInput!C57),"",DataInput!C57/Calculations!$B$6)</f>
        <v/>
      </c>
      <c r="E57" s="18" t="str">
        <f>IF(ISBLANK(DataInput!A57), "", Calculations!$B$7+Calculations!$B$8*DataInput!$A57+Calculations!$B$9*DataInput!$A57^2+Calculations!$B$10*DataInput!$A57^3+Calculations!$B$11*DataInput!$A57^4)</f>
        <v/>
      </c>
      <c r="F57" s="18" t="str">
        <f>IF(ISBLANK(DataInput!$A57), "", 1+(Calculations!$B$12*DataInput!$B57+Calculations!$B$13*DataInput!$B57^2+Calculations!$B$14*DataInput!$B57^3)/(1+Calculations!$B$15*DataInput!$A57+Calculations!$B$16*DataInput!$A57^2+Calculations!$B$17*Calculations!$D57+Calculations!$B$18*DataInput!$A57*Calculations!$D57))</f>
        <v/>
      </c>
      <c r="G57" s="18" t="e">
        <f>IF(ISBLANK(Calculations!D57), "", Calculations!D57/(Calculations!E57*Calculations!F57))</f>
        <v>#VALUE!</v>
      </c>
      <c r="H57" s="18" t="e">
        <f>IF(ISBLANK(Calculations!$G57), "", Calculations!$B$19*Calculations!$G57^(Calculations!H$5/2))</f>
        <v>#VALUE!</v>
      </c>
      <c r="I57" s="18" t="e">
        <f>IF(ISBLANK(Calculations!$G57), "", Calculations!$B$20*Calculations!$G57^(Calculations!I$5/2))</f>
        <v>#VALUE!</v>
      </c>
      <c r="J57" s="18" t="e">
        <f>IF(ISBLANK(Calculations!$G57), "", Calculations!$B$21*Calculations!$G57^(Calculations!J$5/2))</f>
        <v>#VALUE!</v>
      </c>
      <c r="K57" s="18" t="e">
        <f>IF(ISBLANK(Calculations!$G57), "", Calculations!$B$22*Calculations!$G57^(Calculations!K$5/2))</f>
        <v>#VALUE!</v>
      </c>
      <c r="L57" s="18" t="e">
        <f>IF(ISBLANK(Calculations!$G57), "", Calculations!$B$23*Calculations!$G57^(Calculations!L$5/2))</f>
        <v>#VALUE!</v>
      </c>
      <c r="M57" s="18" t="e">
        <f>IF(ISBLANK(Calculations!$G57), "", Calculations!$B$24*Calculations!$G57^(Calculations!M$5/2))</f>
        <v>#VALUE!</v>
      </c>
      <c r="N57" s="18" t="str">
        <f>IF(ISBLANK(DataInput!A57), "", (DataInput!$A57-15)/(1+Calculations!$B$25*(DataInput!$A57-15)))</f>
        <v/>
      </c>
      <c r="O57" s="18" t="e">
        <f>IF(ISBLANK(Calculations!G57), "", Calculations!$B$26*Calculations!$G57^(Calculations!O$5/2))</f>
        <v>#VALUE!</v>
      </c>
      <c r="P57" s="18" t="e">
        <f>IF(ISBLANK(Calculations!H57), "", Calculations!$B$27*Calculations!$G57^(Calculations!P$5/2))</f>
        <v>#VALUE!</v>
      </c>
      <c r="Q57" s="18" t="e">
        <f>IF(ISBLANK(Calculations!I57), "", Calculations!$B$28*Calculations!$G57^(Calculations!Q$5/2))</f>
        <v>#VALUE!</v>
      </c>
      <c r="R57" s="18" t="e">
        <f>IF(ISBLANK(Calculations!J57), "", Calculations!$B$29*Calculations!$G57^(Calculations!R$5/2))</f>
        <v>#VALUE!</v>
      </c>
      <c r="S57" s="18" t="e">
        <f>IF(ISBLANK(Calculations!K57), "", Calculations!$B$30*Calculations!$G57^(Calculations!S$5/2))</f>
        <v>#VALUE!</v>
      </c>
      <c r="T57" s="23" t="e">
        <f>IF(ISBLANK(Calculations!L57), "", Calculations!$B$31*Calculations!$G57^(Calculations!T$5/2))</f>
        <v>#VALUE!</v>
      </c>
    </row>
    <row r="58" spans="4:20" s="13" customFormat="1" ht="15.9" customHeight="1" x14ac:dyDescent="0.3">
      <c r="D58" s="22" t="str">
        <f>IF(ISBLANK(DataInput!C58),"",DataInput!C58/Calculations!$B$6)</f>
        <v/>
      </c>
      <c r="E58" s="18" t="str">
        <f>IF(ISBLANK(DataInput!A58), "", Calculations!$B$7+Calculations!$B$8*DataInput!$A58+Calculations!$B$9*DataInput!$A58^2+Calculations!$B$10*DataInput!$A58^3+Calculations!$B$11*DataInput!$A58^4)</f>
        <v/>
      </c>
      <c r="F58" s="18" t="str">
        <f>IF(ISBLANK(DataInput!$A58), "", 1+(Calculations!$B$12*DataInput!$B58+Calculations!$B$13*DataInput!$B58^2+Calculations!$B$14*DataInput!$B58^3)/(1+Calculations!$B$15*DataInput!$A58+Calculations!$B$16*DataInput!$A58^2+Calculations!$B$17*Calculations!$D58+Calculations!$B$18*DataInput!$A58*Calculations!$D58))</f>
        <v/>
      </c>
      <c r="G58" s="18" t="e">
        <f>IF(ISBLANK(Calculations!D58), "", Calculations!D58/(Calculations!E58*Calculations!F58))</f>
        <v>#VALUE!</v>
      </c>
      <c r="H58" s="18" t="e">
        <f>IF(ISBLANK(Calculations!$G58), "", Calculations!$B$19*Calculations!$G58^(Calculations!H$5/2))</f>
        <v>#VALUE!</v>
      </c>
      <c r="I58" s="18" t="e">
        <f>IF(ISBLANK(Calculations!$G58), "", Calculations!$B$20*Calculations!$G58^(Calculations!I$5/2))</f>
        <v>#VALUE!</v>
      </c>
      <c r="J58" s="18" t="e">
        <f>IF(ISBLANK(Calculations!$G58), "", Calculations!$B$21*Calculations!$G58^(Calculations!J$5/2))</f>
        <v>#VALUE!</v>
      </c>
      <c r="K58" s="18" t="e">
        <f>IF(ISBLANK(Calculations!$G58), "", Calculations!$B$22*Calculations!$G58^(Calculations!K$5/2))</f>
        <v>#VALUE!</v>
      </c>
      <c r="L58" s="18" t="e">
        <f>IF(ISBLANK(Calculations!$G58), "", Calculations!$B$23*Calculations!$G58^(Calculations!L$5/2))</f>
        <v>#VALUE!</v>
      </c>
      <c r="M58" s="18" t="e">
        <f>IF(ISBLANK(Calculations!$G58), "", Calculations!$B$24*Calculations!$G58^(Calculations!M$5/2))</f>
        <v>#VALUE!</v>
      </c>
      <c r="N58" s="18" t="str">
        <f>IF(ISBLANK(DataInput!A58), "", (DataInput!$A58-15)/(1+Calculations!$B$25*(DataInput!$A58-15)))</f>
        <v/>
      </c>
      <c r="O58" s="18" t="e">
        <f>IF(ISBLANK(Calculations!G58), "", Calculations!$B$26*Calculations!$G58^(Calculations!O$5/2))</f>
        <v>#VALUE!</v>
      </c>
      <c r="P58" s="18" t="e">
        <f>IF(ISBLANK(Calculations!H58), "", Calculations!$B$27*Calculations!$G58^(Calculations!P$5/2))</f>
        <v>#VALUE!</v>
      </c>
      <c r="Q58" s="18" t="e">
        <f>IF(ISBLANK(Calculations!I58), "", Calculations!$B$28*Calculations!$G58^(Calculations!Q$5/2))</f>
        <v>#VALUE!</v>
      </c>
      <c r="R58" s="18" t="e">
        <f>IF(ISBLANK(Calculations!J58), "", Calculations!$B$29*Calculations!$G58^(Calculations!R$5/2))</f>
        <v>#VALUE!</v>
      </c>
      <c r="S58" s="18" t="e">
        <f>IF(ISBLANK(Calculations!K58), "", Calculations!$B$30*Calculations!$G58^(Calculations!S$5/2))</f>
        <v>#VALUE!</v>
      </c>
      <c r="T58" s="23" t="e">
        <f>IF(ISBLANK(Calculations!L58), "", Calculations!$B$31*Calculations!$G58^(Calculations!T$5/2))</f>
        <v>#VALUE!</v>
      </c>
    </row>
    <row r="59" spans="4:20" s="13" customFormat="1" ht="15.9" customHeight="1" x14ac:dyDescent="0.3">
      <c r="D59" s="22" t="str">
        <f>IF(ISBLANK(DataInput!C59),"",DataInput!C59/Calculations!$B$6)</f>
        <v/>
      </c>
      <c r="E59" s="18" t="str">
        <f>IF(ISBLANK(DataInput!A59), "", Calculations!$B$7+Calculations!$B$8*DataInput!$A59+Calculations!$B$9*DataInput!$A59^2+Calculations!$B$10*DataInput!$A59^3+Calculations!$B$11*DataInput!$A59^4)</f>
        <v/>
      </c>
      <c r="F59" s="18" t="str">
        <f>IF(ISBLANK(DataInput!$A59), "", 1+(Calculations!$B$12*DataInput!$B59+Calculations!$B$13*DataInput!$B59^2+Calculations!$B$14*DataInput!$B59^3)/(1+Calculations!$B$15*DataInput!$A59+Calculations!$B$16*DataInput!$A59^2+Calculations!$B$17*Calculations!$D59+Calculations!$B$18*DataInput!$A59*Calculations!$D59))</f>
        <v/>
      </c>
      <c r="G59" s="18" t="e">
        <f>IF(ISBLANK(Calculations!D59), "", Calculations!D59/(Calculations!E59*Calculations!F59))</f>
        <v>#VALUE!</v>
      </c>
      <c r="H59" s="18" t="e">
        <f>IF(ISBLANK(Calculations!$G59), "", Calculations!$B$19*Calculations!$G59^(Calculations!H$5/2))</f>
        <v>#VALUE!</v>
      </c>
      <c r="I59" s="18" t="e">
        <f>IF(ISBLANK(Calculations!$G59), "", Calculations!$B$20*Calculations!$G59^(Calculations!I$5/2))</f>
        <v>#VALUE!</v>
      </c>
      <c r="J59" s="18" t="e">
        <f>IF(ISBLANK(Calculations!$G59), "", Calculations!$B$21*Calculations!$G59^(Calculations!J$5/2))</f>
        <v>#VALUE!</v>
      </c>
      <c r="K59" s="18" t="e">
        <f>IF(ISBLANK(Calculations!$G59), "", Calculations!$B$22*Calculations!$G59^(Calculations!K$5/2))</f>
        <v>#VALUE!</v>
      </c>
      <c r="L59" s="18" t="e">
        <f>IF(ISBLANK(Calculations!$G59), "", Calculations!$B$23*Calculations!$G59^(Calculations!L$5/2))</f>
        <v>#VALUE!</v>
      </c>
      <c r="M59" s="18" t="e">
        <f>IF(ISBLANK(Calculations!$G59), "", Calculations!$B$24*Calculations!$G59^(Calculations!M$5/2))</f>
        <v>#VALUE!</v>
      </c>
      <c r="N59" s="18" t="str">
        <f>IF(ISBLANK(DataInput!A59), "", (DataInput!$A59-15)/(1+Calculations!$B$25*(DataInput!$A59-15)))</f>
        <v/>
      </c>
      <c r="O59" s="18" t="e">
        <f>IF(ISBLANK(Calculations!G59), "", Calculations!$B$26*Calculations!$G59^(Calculations!O$5/2))</f>
        <v>#VALUE!</v>
      </c>
      <c r="P59" s="18" t="e">
        <f>IF(ISBLANK(Calculations!H59), "", Calculations!$B$27*Calculations!$G59^(Calculations!P$5/2))</f>
        <v>#VALUE!</v>
      </c>
      <c r="Q59" s="18" t="e">
        <f>IF(ISBLANK(Calculations!I59), "", Calculations!$B$28*Calculations!$G59^(Calculations!Q$5/2))</f>
        <v>#VALUE!</v>
      </c>
      <c r="R59" s="18" t="e">
        <f>IF(ISBLANK(Calculations!J59), "", Calculations!$B$29*Calculations!$G59^(Calculations!R$5/2))</f>
        <v>#VALUE!</v>
      </c>
      <c r="S59" s="18" t="e">
        <f>IF(ISBLANK(Calculations!K59), "", Calculations!$B$30*Calculations!$G59^(Calculations!S$5/2))</f>
        <v>#VALUE!</v>
      </c>
      <c r="T59" s="23" t="e">
        <f>IF(ISBLANK(Calculations!L59), "", Calculations!$B$31*Calculations!$G59^(Calculations!T$5/2))</f>
        <v>#VALUE!</v>
      </c>
    </row>
    <row r="60" spans="4:20" s="13" customFormat="1" ht="15.9" customHeight="1" x14ac:dyDescent="0.3">
      <c r="D60" s="22" t="str">
        <f>IF(ISBLANK(DataInput!C60),"",DataInput!C60/Calculations!$B$6)</f>
        <v/>
      </c>
      <c r="E60" s="18" t="str">
        <f>IF(ISBLANK(DataInput!A60), "", Calculations!$B$7+Calculations!$B$8*DataInput!$A60+Calculations!$B$9*DataInput!$A60^2+Calculations!$B$10*DataInput!$A60^3+Calculations!$B$11*DataInput!$A60^4)</f>
        <v/>
      </c>
      <c r="F60" s="18" t="str">
        <f>IF(ISBLANK(DataInput!$A60), "", 1+(Calculations!$B$12*DataInput!$B60+Calculations!$B$13*DataInput!$B60^2+Calculations!$B$14*DataInput!$B60^3)/(1+Calculations!$B$15*DataInput!$A60+Calculations!$B$16*DataInput!$A60^2+Calculations!$B$17*Calculations!$D60+Calculations!$B$18*DataInput!$A60*Calculations!$D60))</f>
        <v/>
      </c>
      <c r="G60" s="18" t="e">
        <f>IF(ISBLANK(Calculations!D60), "", Calculations!D60/(Calculations!E60*Calculations!F60))</f>
        <v>#VALUE!</v>
      </c>
      <c r="H60" s="18" t="e">
        <f>IF(ISBLANK(Calculations!$G60), "", Calculations!$B$19*Calculations!$G60^(Calculations!H$5/2))</f>
        <v>#VALUE!</v>
      </c>
      <c r="I60" s="18" t="e">
        <f>IF(ISBLANK(Calculations!$G60), "", Calculations!$B$20*Calculations!$G60^(Calculations!I$5/2))</f>
        <v>#VALUE!</v>
      </c>
      <c r="J60" s="18" t="e">
        <f>IF(ISBLANK(Calculations!$G60), "", Calculations!$B$21*Calculations!$G60^(Calculations!J$5/2))</f>
        <v>#VALUE!</v>
      </c>
      <c r="K60" s="18" t="e">
        <f>IF(ISBLANK(Calculations!$G60), "", Calculations!$B$22*Calculations!$G60^(Calculations!K$5/2))</f>
        <v>#VALUE!</v>
      </c>
      <c r="L60" s="18" t="e">
        <f>IF(ISBLANK(Calculations!$G60), "", Calculations!$B$23*Calculations!$G60^(Calculations!L$5/2))</f>
        <v>#VALUE!</v>
      </c>
      <c r="M60" s="18" t="e">
        <f>IF(ISBLANK(Calculations!$G60), "", Calculations!$B$24*Calculations!$G60^(Calculations!M$5/2))</f>
        <v>#VALUE!</v>
      </c>
      <c r="N60" s="18" t="str">
        <f>IF(ISBLANK(DataInput!A60), "", (DataInput!$A60-15)/(1+Calculations!$B$25*(DataInput!$A60-15)))</f>
        <v/>
      </c>
      <c r="O60" s="18" t="e">
        <f>IF(ISBLANK(Calculations!G60), "", Calculations!$B$26*Calculations!$G60^(Calculations!O$5/2))</f>
        <v>#VALUE!</v>
      </c>
      <c r="P60" s="18" t="e">
        <f>IF(ISBLANK(Calculations!H60), "", Calculations!$B$27*Calculations!$G60^(Calculations!P$5/2))</f>
        <v>#VALUE!</v>
      </c>
      <c r="Q60" s="18" t="e">
        <f>IF(ISBLANK(Calculations!I60), "", Calculations!$B$28*Calculations!$G60^(Calculations!Q$5/2))</f>
        <v>#VALUE!</v>
      </c>
      <c r="R60" s="18" t="e">
        <f>IF(ISBLANK(Calculations!J60), "", Calculations!$B$29*Calculations!$G60^(Calculations!R$5/2))</f>
        <v>#VALUE!</v>
      </c>
      <c r="S60" s="18" t="e">
        <f>IF(ISBLANK(Calculations!K60), "", Calculations!$B$30*Calculations!$G60^(Calculations!S$5/2))</f>
        <v>#VALUE!</v>
      </c>
      <c r="T60" s="23" t="e">
        <f>IF(ISBLANK(Calculations!L60), "", Calculations!$B$31*Calculations!$G60^(Calculations!T$5/2))</f>
        <v>#VALUE!</v>
      </c>
    </row>
    <row r="61" spans="4:20" s="13" customFormat="1" ht="15.9" customHeight="1" x14ac:dyDescent="0.3">
      <c r="D61" s="22" t="str">
        <f>IF(ISBLANK(DataInput!C61),"",DataInput!C61/Calculations!$B$6)</f>
        <v/>
      </c>
      <c r="E61" s="18" t="str">
        <f>IF(ISBLANK(DataInput!A61), "", Calculations!$B$7+Calculations!$B$8*DataInput!$A61+Calculations!$B$9*DataInput!$A61^2+Calculations!$B$10*DataInput!$A61^3+Calculations!$B$11*DataInput!$A61^4)</f>
        <v/>
      </c>
      <c r="F61" s="18" t="str">
        <f>IF(ISBLANK(DataInput!$A61), "", 1+(Calculations!$B$12*DataInput!$B61+Calculations!$B$13*DataInput!$B61^2+Calculations!$B$14*DataInput!$B61^3)/(1+Calculations!$B$15*DataInput!$A61+Calculations!$B$16*DataInput!$A61^2+Calculations!$B$17*Calculations!$D61+Calculations!$B$18*DataInput!$A61*Calculations!$D61))</f>
        <v/>
      </c>
      <c r="G61" s="18" t="e">
        <f>IF(ISBLANK(Calculations!D61), "", Calculations!D61/(Calculations!E61*Calculations!F61))</f>
        <v>#VALUE!</v>
      </c>
      <c r="H61" s="18" t="e">
        <f>IF(ISBLANK(Calculations!$G61), "", Calculations!$B$19*Calculations!$G61^(Calculations!H$5/2))</f>
        <v>#VALUE!</v>
      </c>
      <c r="I61" s="18" t="e">
        <f>IF(ISBLANK(Calculations!$G61), "", Calculations!$B$20*Calculations!$G61^(Calculations!I$5/2))</f>
        <v>#VALUE!</v>
      </c>
      <c r="J61" s="18" t="e">
        <f>IF(ISBLANK(Calculations!$G61), "", Calculations!$B$21*Calculations!$G61^(Calculations!J$5/2))</f>
        <v>#VALUE!</v>
      </c>
      <c r="K61" s="18" t="e">
        <f>IF(ISBLANK(Calculations!$G61), "", Calculations!$B$22*Calculations!$G61^(Calculations!K$5/2))</f>
        <v>#VALUE!</v>
      </c>
      <c r="L61" s="18" t="e">
        <f>IF(ISBLANK(Calculations!$G61), "", Calculations!$B$23*Calculations!$G61^(Calculations!L$5/2))</f>
        <v>#VALUE!</v>
      </c>
      <c r="M61" s="18" t="e">
        <f>IF(ISBLANK(Calculations!$G61), "", Calculations!$B$24*Calculations!$G61^(Calculations!M$5/2))</f>
        <v>#VALUE!</v>
      </c>
      <c r="N61" s="18" t="str">
        <f>IF(ISBLANK(DataInput!A61), "", (DataInput!$A61-15)/(1+Calculations!$B$25*(DataInput!$A61-15)))</f>
        <v/>
      </c>
      <c r="O61" s="18" t="e">
        <f>IF(ISBLANK(Calculations!G61), "", Calculations!$B$26*Calculations!$G61^(Calculations!O$5/2))</f>
        <v>#VALUE!</v>
      </c>
      <c r="P61" s="18" t="e">
        <f>IF(ISBLANK(Calculations!H61), "", Calculations!$B$27*Calculations!$G61^(Calculations!P$5/2))</f>
        <v>#VALUE!</v>
      </c>
      <c r="Q61" s="18" t="e">
        <f>IF(ISBLANK(Calculations!I61), "", Calculations!$B$28*Calculations!$G61^(Calculations!Q$5/2))</f>
        <v>#VALUE!</v>
      </c>
      <c r="R61" s="18" t="e">
        <f>IF(ISBLANK(Calculations!J61), "", Calculations!$B$29*Calculations!$G61^(Calculations!R$5/2))</f>
        <v>#VALUE!</v>
      </c>
      <c r="S61" s="18" t="e">
        <f>IF(ISBLANK(Calculations!K61), "", Calculations!$B$30*Calculations!$G61^(Calculations!S$5/2))</f>
        <v>#VALUE!</v>
      </c>
      <c r="T61" s="23" t="e">
        <f>IF(ISBLANK(Calculations!L61), "", Calculations!$B$31*Calculations!$G61^(Calculations!T$5/2))</f>
        <v>#VALUE!</v>
      </c>
    </row>
    <row r="62" spans="4:20" s="13" customFormat="1" ht="15.9" customHeight="1" x14ac:dyDescent="0.3">
      <c r="D62" s="22" t="str">
        <f>IF(ISBLANK(DataInput!C62),"",DataInput!C62/Calculations!$B$6)</f>
        <v/>
      </c>
      <c r="E62" s="18" t="str">
        <f>IF(ISBLANK(DataInput!A62), "", Calculations!$B$7+Calculations!$B$8*DataInput!$A62+Calculations!$B$9*DataInput!$A62^2+Calculations!$B$10*DataInput!$A62^3+Calculations!$B$11*DataInput!$A62^4)</f>
        <v/>
      </c>
      <c r="F62" s="18" t="str">
        <f>IF(ISBLANK(DataInput!$A62), "", 1+(Calculations!$B$12*DataInput!$B62+Calculations!$B$13*DataInput!$B62^2+Calculations!$B$14*DataInput!$B62^3)/(1+Calculations!$B$15*DataInput!$A62+Calculations!$B$16*DataInput!$A62^2+Calculations!$B$17*Calculations!$D62+Calculations!$B$18*DataInput!$A62*Calculations!$D62))</f>
        <v/>
      </c>
      <c r="G62" s="18" t="e">
        <f>IF(ISBLANK(Calculations!D62), "", Calculations!D62/(Calculations!E62*Calculations!F62))</f>
        <v>#VALUE!</v>
      </c>
      <c r="H62" s="18" t="e">
        <f>IF(ISBLANK(Calculations!$G62), "", Calculations!$B$19*Calculations!$G62^(Calculations!H$5/2))</f>
        <v>#VALUE!</v>
      </c>
      <c r="I62" s="18" t="e">
        <f>IF(ISBLANK(Calculations!$G62), "", Calculations!$B$20*Calculations!$G62^(Calculations!I$5/2))</f>
        <v>#VALUE!</v>
      </c>
      <c r="J62" s="18" t="e">
        <f>IF(ISBLANK(Calculations!$G62), "", Calculations!$B$21*Calculations!$G62^(Calculations!J$5/2))</f>
        <v>#VALUE!</v>
      </c>
      <c r="K62" s="18" t="e">
        <f>IF(ISBLANK(Calculations!$G62), "", Calculations!$B$22*Calculations!$G62^(Calculations!K$5/2))</f>
        <v>#VALUE!</v>
      </c>
      <c r="L62" s="18" t="e">
        <f>IF(ISBLANK(Calculations!$G62), "", Calculations!$B$23*Calculations!$G62^(Calculations!L$5/2))</f>
        <v>#VALUE!</v>
      </c>
      <c r="M62" s="18" t="e">
        <f>IF(ISBLANK(Calculations!$G62), "", Calculations!$B$24*Calculations!$G62^(Calculations!M$5/2))</f>
        <v>#VALUE!</v>
      </c>
      <c r="N62" s="18" t="str">
        <f>IF(ISBLANK(DataInput!A62), "", (DataInput!$A62-15)/(1+Calculations!$B$25*(DataInput!$A62-15)))</f>
        <v/>
      </c>
      <c r="O62" s="18" t="e">
        <f>IF(ISBLANK(Calculations!G62), "", Calculations!$B$26*Calculations!$G62^(Calculations!O$5/2))</f>
        <v>#VALUE!</v>
      </c>
      <c r="P62" s="18" t="e">
        <f>IF(ISBLANK(Calculations!H62), "", Calculations!$B$27*Calculations!$G62^(Calculations!P$5/2))</f>
        <v>#VALUE!</v>
      </c>
      <c r="Q62" s="18" t="e">
        <f>IF(ISBLANK(Calculations!I62), "", Calculations!$B$28*Calculations!$G62^(Calculations!Q$5/2))</f>
        <v>#VALUE!</v>
      </c>
      <c r="R62" s="18" t="e">
        <f>IF(ISBLANK(Calculations!J62), "", Calculations!$B$29*Calculations!$G62^(Calculations!R$5/2))</f>
        <v>#VALUE!</v>
      </c>
      <c r="S62" s="18" t="e">
        <f>IF(ISBLANK(Calculations!K62), "", Calculations!$B$30*Calculations!$G62^(Calculations!S$5/2))</f>
        <v>#VALUE!</v>
      </c>
      <c r="T62" s="23" t="e">
        <f>IF(ISBLANK(Calculations!L62), "", Calculations!$B$31*Calculations!$G62^(Calculations!T$5/2))</f>
        <v>#VALUE!</v>
      </c>
    </row>
    <row r="63" spans="4:20" s="13" customFormat="1" ht="15.9" customHeight="1" x14ac:dyDescent="0.3">
      <c r="D63" s="22" t="str">
        <f>IF(ISBLANK(DataInput!C63),"",DataInput!C63/Calculations!$B$6)</f>
        <v/>
      </c>
      <c r="E63" s="18" t="str">
        <f>IF(ISBLANK(DataInput!A63), "", Calculations!$B$7+Calculations!$B$8*DataInput!$A63+Calculations!$B$9*DataInput!$A63^2+Calculations!$B$10*DataInput!$A63^3+Calculations!$B$11*DataInput!$A63^4)</f>
        <v/>
      </c>
      <c r="F63" s="18" t="str">
        <f>IF(ISBLANK(DataInput!$A63), "", 1+(Calculations!$B$12*DataInput!$B63+Calculations!$B$13*DataInput!$B63^2+Calculations!$B$14*DataInput!$B63^3)/(1+Calculations!$B$15*DataInput!$A63+Calculations!$B$16*DataInput!$A63^2+Calculations!$B$17*Calculations!$D63+Calculations!$B$18*DataInput!$A63*Calculations!$D63))</f>
        <v/>
      </c>
      <c r="G63" s="18" t="e">
        <f>IF(ISBLANK(Calculations!D63), "", Calculations!D63/(Calculations!E63*Calculations!F63))</f>
        <v>#VALUE!</v>
      </c>
      <c r="H63" s="18" t="e">
        <f>IF(ISBLANK(Calculations!$G63), "", Calculations!$B$19*Calculations!$G63^(Calculations!H$5/2))</f>
        <v>#VALUE!</v>
      </c>
      <c r="I63" s="18" t="e">
        <f>IF(ISBLANK(Calculations!$G63), "", Calculations!$B$20*Calculations!$G63^(Calculations!I$5/2))</f>
        <v>#VALUE!</v>
      </c>
      <c r="J63" s="18" t="e">
        <f>IF(ISBLANK(Calculations!$G63), "", Calculations!$B$21*Calculations!$G63^(Calculations!J$5/2))</f>
        <v>#VALUE!</v>
      </c>
      <c r="K63" s="18" t="e">
        <f>IF(ISBLANK(Calculations!$G63), "", Calculations!$B$22*Calculations!$G63^(Calculations!K$5/2))</f>
        <v>#VALUE!</v>
      </c>
      <c r="L63" s="18" t="e">
        <f>IF(ISBLANK(Calculations!$G63), "", Calculations!$B$23*Calculations!$G63^(Calculations!L$5/2))</f>
        <v>#VALUE!</v>
      </c>
      <c r="M63" s="18" t="e">
        <f>IF(ISBLANK(Calculations!$G63), "", Calculations!$B$24*Calculations!$G63^(Calculations!M$5/2))</f>
        <v>#VALUE!</v>
      </c>
      <c r="N63" s="18" t="str">
        <f>IF(ISBLANK(DataInput!A63), "", (DataInput!$A63-15)/(1+Calculations!$B$25*(DataInput!$A63-15)))</f>
        <v/>
      </c>
      <c r="O63" s="18" t="e">
        <f>IF(ISBLANK(Calculations!G63), "", Calculations!$B$26*Calculations!$G63^(Calculations!O$5/2))</f>
        <v>#VALUE!</v>
      </c>
      <c r="P63" s="18" t="e">
        <f>IF(ISBLANK(Calculations!H63), "", Calculations!$B$27*Calculations!$G63^(Calculations!P$5/2))</f>
        <v>#VALUE!</v>
      </c>
      <c r="Q63" s="18" t="e">
        <f>IF(ISBLANK(Calculations!I63), "", Calculations!$B$28*Calculations!$G63^(Calculations!Q$5/2))</f>
        <v>#VALUE!</v>
      </c>
      <c r="R63" s="18" t="e">
        <f>IF(ISBLANK(Calculations!J63), "", Calculations!$B$29*Calculations!$G63^(Calculations!R$5/2))</f>
        <v>#VALUE!</v>
      </c>
      <c r="S63" s="18" t="e">
        <f>IF(ISBLANK(Calculations!K63), "", Calculations!$B$30*Calculations!$G63^(Calculations!S$5/2))</f>
        <v>#VALUE!</v>
      </c>
      <c r="T63" s="23" t="e">
        <f>IF(ISBLANK(Calculations!L63), "", Calculations!$B$31*Calculations!$G63^(Calculations!T$5/2))</f>
        <v>#VALUE!</v>
      </c>
    </row>
    <row r="64" spans="4:20" s="13" customFormat="1" ht="15.9" customHeight="1" x14ac:dyDescent="0.3">
      <c r="D64" s="22" t="str">
        <f>IF(ISBLANK(DataInput!C64),"",DataInput!C64/Calculations!$B$6)</f>
        <v/>
      </c>
      <c r="E64" s="18" t="str">
        <f>IF(ISBLANK(DataInput!A64), "", Calculations!$B$7+Calculations!$B$8*DataInput!$A64+Calculations!$B$9*DataInput!$A64^2+Calculations!$B$10*DataInput!$A64^3+Calculations!$B$11*DataInput!$A64^4)</f>
        <v/>
      </c>
      <c r="F64" s="18" t="str">
        <f>IF(ISBLANK(DataInput!$A64), "", 1+(Calculations!$B$12*DataInput!$B64+Calculations!$B$13*DataInput!$B64^2+Calculations!$B$14*DataInput!$B64^3)/(1+Calculations!$B$15*DataInput!$A64+Calculations!$B$16*DataInput!$A64^2+Calculations!$B$17*Calculations!$D64+Calculations!$B$18*DataInput!$A64*Calculations!$D64))</f>
        <v/>
      </c>
      <c r="G64" s="18" t="e">
        <f>IF(ISBLANK(Calculations!D64), "", Calculations!D64/(Calculations!E64*Calculations!F64))</f>
        <v>#VALUE!</v>
      </c>
      <c r="H64" s="18" t="e">
        <f>IF(ISBLANK(Calculations!$G64), "", Calculations!$B$19*Calculations!$G64^(Calculations!H$5/2))</f>
        <v>#VALUE!</v>
      </c>
      <c r="I64" s="18" t="e">
        <f>IF(ISBLANK(Calculations!$G64), "", Calculations!$B$20*Calculations!$G64^(Calculations!I$5/2))</f>
        <v>#VALUE!</v>
      </c>
      <c r="J64" s="18" t="e">
        <f>IF(ISBLANK(Calculations!$G64), "", Calculations!$B$21*Calculations!$G64^(Calculations!J$5/2))</f>
        <v>#VALUE!</v>
      </c>
      <c r="K64" s="18" t="e">
        <f>IF(ISBLANK(Calculations!$G64), "", Calculations!$B$22*Calculations!$G64^(Calculations!K$5/2))</f>
        <v>#VALUE!</v>
      </c>
      <c r="L64" s="18" t="e">
        <f>IF(ISBLANK(Calculations!$G64), "", Calculations!$B$23*Calculations!$G64^(Calculations!L$5/2))</f>
        <v>#VALUE!</v>
      </c>
      <c r="M64" s="18" t="e">
        <f>IF(ISBLANK(Calculations!$G64), "", Calculations!$B$24*Calculations!$G64^(Calculations!M$5/2))</f>
        <v>#VALUE!</v>
      </c>
      <c r="N64" s="18" t="str">
        <f>IF(ISBLANK(DataInput!A64), "", (DataInput!$A64-15)/(1+Calculations!$B$25*(DataInput!$A64-15)))</f>
        <v/>
      </c>
      <c r="O64" s="18" t="e">
        <f>IF(ISBLANK(Calculations!G64), "", Calculations!$B$26*Calculations!$G64^(Calculations!O$5/2))</f>
        <v>#VALUE!</v>
      </c>
      <c r="P64" s="18" t="e">
        <f>IF(ISBLANK(Calculations!H64), "", Calculations!$B$27*Calculations!$G64^(Calculations!P$5/2))</f>
        <v>#VALUE!</v>
      </c>
      <c r="Q64" s="18" t="e">
        <f>IF(ISBLANK(Calculations!I64), "", Calculations!$B$28*Calculations!$G64^(Calculations!Q$5/2))</f>
        <v>#VALUE!</v>
      </c>
      <c r="R64" s="18" t="e">
        <f>IF(ISBLANK(Calculations!J64), "", Calculations!$B$29*Calculations!$G64^(Calculations!R$5/2))</f>
        <v>#VALUE!</v>
      </c>
      <c r="S64" s="18" t="e">
        <f>IF(ISBLANK(Calculations!K64), "", Calculations!$B$30*Calculations!$G64^(Calculations!S$5/2))</f>
        <v>#VALUE!</v>
      </c>
      <c r="T64" s="23" t="e">
        <f>IF(ISBLANK(Calculations!L64), "", Calculations!$B$31*Calculations!$G64^(Calculations!T$5/2))</f>
        <v>#VALUE!</v>
      </c>
    </row>
    <row r="65" spans="4:20" s="13" customFormat="1" ht="15.9" customHeight="1" x14ac:dyDescent="0.3">
      <c r="D65" s="22" t="str">
        <f>IF(ISBLANK(DataInput!C65),"",DataInput!C65/Calculations!$B$6)</f>
        <v/>
      </c>
      <c r="E65" s="18" t="str">
        <f>IF(ISBLANK(DataInput!A65), "", Calculations!$B$7+Calculations!$B$8*DataInput!$A65+Calculations!$B$9*DataInput!$A65^2+Calculations!$B$10*DataInput!$A65^3+Calculations!$B$11*DataInput!$A65^4)</f>
        <v/>
      </c>
      <c r="F65" s="18" t="str">
        <f>IF(ISBLANK(DataInput!$A65), "", 1+(Calculations!$B$12*DataInput!$B65+Calculations!$B$13*DataInput!$B65^2+Calculations!$B$14*DataInput!$B65^3)/(1+Calculations!$B$15*DataInput!$A65+Calculations!$B$16*DataInput!$A65^2+Calculations!$B$17*Calculations!$D65+Calculations!$B$18*DataInput!$A65*Calculations!$D65))</f>
        <v/>
      </c>
      <c r="G65" s="18" t="e">
        <f>IF(ISBLANK(Calculations!D65), "", Calculations!D65/(Calculations!E65*Calculations!F65))</f>
        <v>#VALUE!</v>
      </c>
      <c r="H65" s="18" t="e">
        <f>IF(ISBLANK(Calculations!$G65), "", Calculations!$B$19*Calculations!$G65^(Calculations!H$5/2))</f>
        <v>#VALUE!</v>
      </c>
      <c r="I65" s="18" t="e">
        <f>IF(ISBLANK(Calculations!$G65), "", Calculations!$B$20*Calculations!$G65^(Calculations!I$5/2))</f>
        <v>#VALUE!</v>
      </c>
      <c r="J65" s="18" t="e">
        <f>IF(ISBLANK(Calculations!$G65), "", Calculations!$B$21*Calculations!$G65^(Calculations!J$5/2))</f>
        <v>#VALUE!</v>
      </c>
      <c r="K65" s="18" t="e">
        <f>IF(ISBLANK(Calculations!$G65), "", Calculations!$B$22*Calculations!$G65^(Calculations!K$5/2))</f>
        <v>#VALUE!</v>
      </c>
      <c r="L65" s="18" t="e">
        <f>IF(ISBLANK(Calculations!$G65), "", Calculations!$B$23*Calculations!$G65^(Calculations!L$5/2))</f>
        <v>#VALUE!</v>
      </c>
      <c r="M65" s="18" t="e">
        <f>IF(ISBLANK(Calculations!$G65), "", Calculations!$B$24*Calculations!$G65^(Calculations!M$5/2))</f>
        <v>#VALUE!</v>
      </c>
      <c r="N65" s="18" t="str">
        <f>IF(ISBLANK(DataInput!A65), "", (DataInput!$A65-15)/(1+Calculations!$B$25*(DataInput!$A65-15)))</f>
        <v/>
      </c>
      <c r="O65" s="18" t="e">
        <f>IF(ISBLANK(Calculations!G65), "", Calculations!$B$26*Calculations!$G65^(Calculations!O$5/2))</f>
        <v>#VALUE!</v>
      </c>
      <c r="P65" s="18" t="e">
        <f>IF(ISBLANK(Calculations!H65), "", Calculations!$B$27*Calculations!$G65^(Calculations!P$5/2))</f>
        <v>#VALUE!</v>
      </c>
      <c r="Q65" s="18" t="e">
        <f>IF(ISBLANK(Calculations!I65), "", Calculations!$B$28*Calculations!$G65^(Calculations!Q$5/2))</f>
        <v>#VALUE!</v>
      </c>
      <c r="R65" s="18" t="e">
        <f>IF(ISBLANK(Calculations!J65), "", Calculations!$B$29*Calculations!$G65^(Calculations!R$5/2))</f>
        <v>#VALUE!</v>
      </c>
      <c r="S65" s="18" t="e">
        <f>IF(ISBLANK(Calculations!K65), "", Calculations!$B$30*Calculations!$G65^(Calculations!S$5/2))</f>
        <v>#VALUE!</v>
      </c>
      <c r="T65" s="23" t="e">
        <f>IF(ISBLANK(Calculations!L65), "", Calculations!$B$31*Calculations!$G65^(Calculations!T$5/2))</f>
        <v>#VALUE!</v>
      </c>
    </row>
    <row r="66" spans="4:20" s="13" customFormat="1" ht="15.9" customHeight="1" x14ac:dyDescent="0.3">
      <c r="D66" s="22" t="str">
        <f>IF(ISBLANK(DataInput!C66),"",DataInput!C66/Calculations!$B$6)</f>
        <v/>
      </c>
      <c r="E66" s="18" t="str">
        <f>IF(ISBLANK(DataInput!A66), "", Calculations!$B$7+Calculations!$B$8*DataInput!$A66+Calculations!$B$9*DataInput!$A66^2+Calculations!$B$10*DataInput!$A66^3+Calculations!$B$11*DataInput!$A66^4)</f>
        <v/>
      </c>
      <c r="F66" s="18" t="str">
        <f>IF(ISBLANK(DataInput!$A66), "", 1+(Calculations!$B$12*DataInput!$B66+Calculations!$B$13*DataInput!$B66^2+Calculations!$B$14*DataInput!$B66^3)/(1+Calculations!$B$15*DataInput!$A66+Calculations!$B$16*DataInput!$A66^2+Calculations!$B$17*Calculations!$D66+Calculations!$B$18*DataInput!$A66*Calculations!$D66))</f>
        <v/>
      </c>
      <c r="G66" s="18" t="e">
        <f>IF(ISBLANK(Calculations!D66), "", Calculations!D66/(Calculations!E66*Calculations!F66))</f>
        <v>#VALUE!</v>
      </c>
      <c r="H66" s="18" t="e">
        <f>IF(ISBLANK(Calculations!$G66), "", Calculations!$B$19*Calculations!$G66^(Calculations!H$5/2))</f>
        <v>#VALUE!</v>
      </c>
      <c r="I66" s="18" t="e">
        <f>IF(ISBLANK(Calculations!$G66), "", Calculations!$B$20*Calculations!$G66^(Calculations!I$5/2))</f>
        <v>#VALUE!</v>
      </c>
      <c r="J66" s="18" t="e">
        <f>IF(ISBLANK(Calculations!$G66), "", Calculations!$B$21*Calculations!$G66^(Calculations!J$5/2))</f>
        <v>#VALUE!</v>
      </c>
      <c r="K66" s="18" t="e">
        <f>IF(ISBLANK(Calculations!$G66), "", Calculations!$B$22*Calculations!$G66^(Calculations!K$5/2))</f>
        <v>#VALUE!</v>
      </c>
      <c r="L66" s="18" t="e">
        <f>IF(ISBLANK(Calculations!$G66), "", Calculations!$B$23*Calculations!$G66^(Calculations!L$5/2))</f>
        <v>#VALUE!</v>
      </c>
      <c r="M66" s="18" t="e">
        <f>IF(ISBLANK(Calculations!$G66), "", Calculations!$B$24*Calculations!$G66^(Calculations!M$5/2))</f>
        <v>#VALUE!</v>
      </c>
      <c r="N66" s="18" t="str">
        <f>IF(ISBLANK(DataInput!A66), "", (DataInput!$A66-15)/(1+Calculations!$B$25*(DataInput!$A66-15)))</f>
        <v/>
      </c>
      <c r="O66" s="18" t="e">
        <f>IF(ISBLANK(Calculations!G66), "", Calculations!$B$26*Calculations!$G66^(Calculations!O$5/2))</f>
        <v>#VALUE!</v>
      </c>
      <c r="P66" s="18" t="e">
        <f>IF(ISBLANK(Calculations!H66), "", Calculations!$B$27*Calculations!$G66^(Calculations!P$5/2))</f>
        <v>#VALUE!</v>
      </c>
      <c r="Q66" s="18" t="e">
        <f>IF(ISBLANK(Calculations!I66), "", Calculations!$B$28*Calculations!$G66^(Calculations!Q$5/2))</f>
        <v>#VALUE!</v>
      </c>
      <c r="R66" s="18" t="e">
        <f>IF(ISBLANK(Calculations!J66), "", Calculations!$B$29*Calculations!$G66^(Calculations!R$5/2))</f>
        <v>#VALUE!</v>
      </c>
      <c r="S66" s="18" t="e">
        <f>IF(ISBLANK(Calculations!K66), "", Calculations!$B$30*Calculations!$G66^(Calculations!S$5/2))</f>
        <v>#VALUE!</v>
      </c>
      <c r="T66" s="23" t="e">
        <f>IF(ISBLANK(Calculations!L66), "", Calculations!$B$31*Calculations!$G66^(Calculations!T$5/2))</f>
        <v>#VALUE!</v>
      </c>
    </row>
    <row r="67" spans="4:20" s="13" customFormat="1" ht="15.9" customHeight="1" x14ac:dyDescent="0.3">
      <c r="D67" s="22" t="str">
        <f>IF(ISBLANK(DataInput!C67),"",DataInput!C67/Calculations!$B$6)</f>
        <v/>
      </c>
      <c r="E67" s="18" t="str">
        <f>IF(ISBLANK(DataInput!A67), "", Calculations!$B$7+Calculations!$B$8*DataInput!$A67+Calculations!$B$9*DataInput!$A67^2+Calculations!$B$10*DataInput!$A67^3+Calculations!$B$11*DataInput!$A67^4)</f>
        <v/>
      </c>
      <c r="F67" s="18" t="str">
        <f>IF(ISBLANK(DataInput!$A67), "", 1+(Calculations!$B$12*DataInput!$B67+Calculations!$B$13*DataInput!$B67^2+Calculations!$B$14*DataInput!$B67^3)/(1+Calculations!$B$15*DataInput!$A67+Calculations!$B$16*DataInput!$A67^2+Calculations!$B$17*Calculations!$D67+Calculations!$B$18*DataInput!$A67*Calculations!$D67))</f>
        <v/>
      </c>
      <c r="G67" s="18" t="e">
        <f>IF(ISBLANK(Calculations!D67), "", Calculations!D67/(Calculations!E67*Calculations!F67))</f>
        <v>#VALUE!</v>
      </c>
      <c r="H67" s="18" t="e">
        <f>IF(ISBLANK(Calculations!$G67), "", Calculations!$B$19*Calculations!$G67^(Calculations!H$5/2))</f>
        <v>#VALUE!</v>
      </c>
      <c r="I67" s="18" t="e">
        <f>IF(ISBLANK(Calculations!$G67), "", Calculations!$B$20*Calculations!$G67^(Calculations!I$5/2))</f>
        <v>#VALUE!</v>
      </c>
      <c r="J67" s="18" t="e">
        <f>IF(ISBLANK(Calculations!$G67), "", Calculations!$B$21*Calculations!$G67^(Calculations!J$5/2))</f>
        <v>#VALUE!</v>
      </c>
      <c r="K67" s="18" t="e">
        <f>IF(ISBLANK(Calculations!$G67), "", Calculations!$B$22*Calculations!$G67^(Calculations!K$5/2))</f>
        <v>#VALUE!</v>
      </c>
      <c r="L67" s="18" t="e">
        <f>IF(ISBLANK(Calculations!$G67), "", Calculations!$B$23*Calculations!$G67^(Calculations!L$5/2))</f>
        <v>#VALUE!</v>
      </c>
      <c r="M67" s="18" t="e">
        <f>IF(ISBLANK(Calculations!$G67), "", Calculations!$B$24*Calculations!$G67^(Calculations!M$5/2))</f>
        <v>#VALUE!</v>
      </c>
      <c r="N67" s="18" t="str">
        <f>IF(ISBLANK(DataInput!A67), "", (DataInput!$A67-15)/(1+Calculations!$B$25*(DataInput!$A67-15)))</f>
        <v/>
      </c>
      <c r="O67" s="18" t="e">
        <f>IF(ISBLANK(Calculations!G67), "", Calculations!$B$26*Calculations!$G67^(Calculations!O$5/2))</f>
        <v>#VALUE!</v>
      </c>
      <c r="P67" s="18" t="e">
        <f>IF(ISBLANK(Calculations!H67), "", Calculations!$B$27*Calculations!$G67^(Calculations!P$5/2))</f>
        <v>#VALUE!</v>
      </c>
      <c r="Q67" s="18" t="e">
        <f>IF(ISBLANK(Calculations!I67), "", Calculations!$B$28*Calculations!$G67^(Calculations!Q$5/2))</f>
        <v>#VALUE!</v>
      </c>
      <c r="R67" s="18" t="e">
        <f>IF(ISBLANK(Calculations!J67), "", Calculations!$B$29*Calculations!$G67^(Calculations!R$5/2))</f>
        <v>#VALUE!</v>
      </c>
      <c r="S67" s="18" t="e">
        <f>IF(ISBLANK(Calculations!K67), "", Calculations!$B$30*Calculations!$G67^(Calculations!S$5/2))</f>
        <v>#VALUE!</v>
      </c>
      <c r="T67" s="23" t="e">
        <f>IF(ISBLANK(Calculations!L67), "", Calculations!$B$31*Calculations!$G67^(Calculations!T$5/2))</f>
        <v>#VALUE!</v>
      </c>
    </row>
    <row r="68" spans="4:20" s="13" customFormat="1" ht="15.9" customHeight="1" x14ac:dyDescent="0.3">
      <c r="D68" s="22" t="str">
        <f>IF(ISBLANK(DataInput!C68),"",DataInput!C68/Calculations!$B$6)</f>
        <v/>
      </c>
      <c r="E68" s="18" t="str">
        <f>IF(ISBLANK(DataInput!A68), "", Calculations!$B$7+Calculations!$B$8*DataInput!$A68+Calculations!$B$9*DataInput!$A68^2+Calculations!$B$10*DataInput!$A68^3+Calculations!$B$11*DataInput!$A68^4)</f>
        <v/>
      </c>
      <c r="F68" s="18" t="str">
        <f>IF(ISBLANK(DataInput!$A68), "", 1+(Calculations!$B$12*DataInput!$B68+Calculations!$B$13*DataInput!$B68^2+Calculations!$B$14*DataInput!$B68^3)/(1+Calculations!$B$15*DataInput!$A68+Calculations!$B$16*DataInput!$A68^2+Calculations!$B$17*Calculations!$D68+Calculations!$B$18*DataInput!$A68*Calculations!$D68))</f>
        <v/>
      </c>
      <c r="G68" s="18" t="e">
        <f>IF(ISBLANK(Calculations!D68), "", Calculations!D68/(Calculations!E68*Calculations!F68))</f>
        <v>#VALUE!</v>
      </c>
      <c r="H68" s="18" t="e">
        <f>IF(ISBLANK(Calculations!$G68), "", Calculations!$B$19*Calculations!$G68^(Calculations!H$5/2))</f>
        <v>#VALUE!</v>
      </c>
      <c r="I68" s="18" t="e">
        <f>IF(ISBLANK(Calculations!$G68), "", Calculations!$B$20*Calculations!$G68^(Calculations!I$5/2))</f>
        <v>#VALUE!</v>
      </c>
      <c r="J68" s="18" t="e">
        <f>IF(ISBLANK(Calculations!$G68), "", Calculations!$B$21*Calculations!$G68^(Calculations!J$5/2))</f>
        <v>#VALUE!</v>
      </c>
      <c r="K68" s="18" t="e">
        <f>IF(ISBLANK(Calculations!$G68), "", Calculations!$B$22*Calculations!$G68^(Calculations!K$5/2))</f>
        <v>#VALUE!</v>
      </c>
      <c r="L68" s="18" t="e">
        <f>IF(ISBLANK(Calculations!$G68), "", Calculations!$B$23*Calculations!$G68^(Calculations!L$5/2))</f>
        <v>#VALUE!</v>
      </c>
      <c r="M68" s="18" t="e">
        <f>IF(ISBLANK(Calculations!$G68), "", Calculations!$B$24*Calculations!$G68^(Calculations!M$5/2))</f>
        <v>#VALUE!</v>
      </c>
      <c r="N68" s="18" t="str">
        <f>IF(ISBLANK(DataInput!A68), "", (DataInput!$A68-15)/(1+Calculations!$B$25*(DataInput!$A68-15)))</f>
        <v/>
      </c>
      <c r="O68" s="18" t="e">
        <f>IF(ISBLANK(Calculations!G68), "", Calculations!$B$26*Calculations!$G68^(Calculations!O$5/2))</f>
        <v>#VALUE!</v>
      </c>
      <c r="P68" s="18" t="e">
        <f>IF(ISBLANK(Calculations!H68), "", Calculations!$B$27*Calculations!$G68^(Calculations!P$5/2))</f>
        <v>#VALUE!</v>
      </c>
      <c r="Q68" s="18" t="e">
        <f>IF(ISBLANK(Calculations!I68), "", Calculations!$B$28*Calculations!$G68^(Calculations!Q$5/2))</f>
        <v>#VALUE!</v>
      </c>
      <c r="R68" s="18" t="e">
        <f>IF(ISBLANK(Calculations!J68), "", Calculations!$B$29*Calculations!$G68^(Calculations!R$5/2))</f>
        <v>#VALUE!</v>
      </c>
      <c r="S68" s="18" t="e">
        <f>IF(ISBLANK(Calculations!K68), "", Calculations!$B$30*Calculations!$G68^(Calculations!S$5/2))</f>
        <v>#VALUE!</v>
      </c>
      <c r="T68" s="23" t="e">
        <f>IF(ISBLANK(Calculations!L68), "", Calculations!$B$31*Calculations!$G68^(Calculations!T$5/2))</f>
        <v>#VALUE!</v>
      </c>
    </row>
    <row r="69" spans="4:20" s="13" customFormat="1" ht="15.9" customHeight="1" x14ac:dyDescent="0.3">
      <c r="D69" s="22" t="str">
        <f>IF(ISBLANK(DataInput!C69),"",DataInput!C69/Calculations!$B$6)</f>
        <v/>
      </c>
      <c r="E69" s="18" t="str">
        <f>IF(ISBLANK(DataInput!A69), "", Calculations!$B$7+Calculations!$B$8*DataInput!$A69+Calculations!$B$9*DataInput!$A69^2+Calculations!$B$10*DataInput!$A69^3+Calculations!$B$11*DataInput!$A69^4)</f>
        <v/>
      </c>
      <c r="F69" s="18" t="str">
        <f>IF(ISBLANK(DataInput!$A69), "", 1+(Calculations!$B$12*DataInput!$B69+Calculations!$B$13*DataInput!$B69^2+Calculations!$B$14*DataInput!$B69^3)/(1+Calculations!$B$15*DataInput!$A69+Calculations!$B$16*DataInput!$A69^2+Calculations!$B$17*Calculations!$D69+Calculations!$B$18*DataInput!$A69*Calculations!$D69))</f>
        <v/>
      </c>
      <c r="G69" s="18" t="e">
        <f>IF(ISBLANK(Calculations!D69), "", Calculations!D69/(Calculations!E69*Calculations!F69))</f>
        <v>#VALUE!</v>
      </c>
      <c r="H69" s="18" t="e">
        <f>IF(ISBLANK(Calculations!$G69), "", Calculations!$B$19*Calculations!$G69^(Calculations!H$5/2))</f>
        <v>#VALUE!</v>
      </c>
      <c r="I69" s="18" t="e">
        <f>IF(ISBLANK(Calculations!$G69), "", Calculations!$B$20*Calculations!$G69^(Calculations!I$5/2))</f>
        <v>#VALUE!</v>
      </c>
      <c r="J69" s="18" t="e">
        <f>IF(ISBLANK(Calculations!$G69), "", Calculations!$B$21*Calculations!$G69^(Calculations!J$5/2))</f>
        <v>#VALUE!</v>
      </c>
      <c r="K69" s="18" t="e">
        <f>IF(ISBLANK(Calculations!$G69), "", Calculations!$B$22*Calculations!$G69^(Calculations!K$5/2))</f>
        <v>#VALUE!</v>
      </c>
      <c r="L69" s="18" t="e">
        <f>IF(ISBLANK(Calculations!$G69), "", Calculations!$B$23*Calculations!$G69^(Calculations!L$5/2))</f>
        <v>#VALUE!</v>
      </c>
      <c r="M69" s="18" t="e">
        <f>IF(ISBLANK(Calculations!$G69), "", Calculations!$B$24*Calculations!$G69^(Calculations!M$5/2))</f>
        <v>#VALUE!</v>
      </c>
      <c r="N69" s="18" t="str">
        <f>IF(ISBLANK(DataInput!A69), "", (DataInput!$A69-15)/(1+Calculations!$B$25*(DataInput!$A69-15)))</f>
        <v/>
      </c>
      <c r="O69" s="18" t="e">
        <f>IF(ISBLANK(Calculations!G69), "", Calculations!$B$26*Calculations!$G69^(Calculations!O$5/2))</f>
        <v>#VALUE!</v>
      </c>
      <c r="P69" s="18" t="e">
        <f>IF(ISBLANK(Calculations!H69), "", Calculations!$B$27*Calculations!$G69^(Calculations!P$5/2))</f>
        <v>#VALUE!</v>
      </c>
      <c r="Q69" s="18" t="e">
        <f>IF(ISBLANK(Calculations!I69), "", Calculations!$B$28*Calculations!$G69^(Calculations!Q$5/2))</f>
        <v>#VALUE!</v>
      </c>
      <c r="R69" s="18" t="e">
        <f>IF(ISBLANK(Calculations!J69), "", Calculations!$B$29*Calculations!$G69^(Calculations!R$5/2))</f>
        <v>#VALUE!</v>
      </c>
      <c r="S69" s="18" t="e">
        <f>IF(ISBLANK(Calculations!K69), "", Calculations!$B$30*Calculations!$G69^(Calculations!S$5/2))</f>
        <v>#VALUE!</v>
      </c>
      <c r="T69" s="23" t="e">
        <f>IF(ISBLANK(Calculations!L69), "", Calculations!$B$31*Calculations!$G69^(Calculations!T$5/2))</f>
        <v>#VALUE!</v>
      </c>
    </row>
    <row r="70" spans="4:20" s="13" customFormat="1" ht="15.9" customHeight="1" x14ac:dyDescent="0.3">
      <c r="D70" s="22" t="str">
        <f>IF(ISBLANK(DataInput!C70),"",DataInput!C70/Calculations!$B$6)</f>
        <v/>
      </c>
      <c r="E70" s="18" t="str">
        <f>IF(ISBLANK(DataInput!A70), "", Calculations!$B$7+Calculations!$B$8*DataInput!$A70+Calculations!$B$9*DataInput!$A70^2+Calculations!$B$10*DataInput!$A70^3+Calculations!$B$11*DataInput!$A70^4)</f>
        <v/>
      </c>
      <c r="F70" s="18" t="str">
        <f>IF(ISBLANK(DataInput!$A70), "", 1+(Calculations!$B$12*DataInput!$B70+Calculations!$B$13*DataInput!$B70^2+Calculations!$B$14*DataInput!$B70^3)/(1+Calculations!$B$15*DataInput!$A70+Calculations!$B$16*DataInput!$A70^2+Calculations!$B$17*Calculations!$D70+Calculations!$B$18*DataInput!$A70*Calculations!$D70))</f>
        <v/>
      </c>
      <c r="G70" s="18" t="e">
        <f>IF(ISBLANK(Calculations!D70), "", Calculations!D70/(Calculations!E70*Calculations!F70))</f>
        <v>#VALUE!</v>
      </c>
      <c r="H70" s="18" t="e">
        <f>IF(ISBLANK(Calculations!$G70), "", Calculations!$B$19*Calculations!$G70^(Calculations!H$5/2))</f>
        <v>#VALUE!</v>
      </c>
      <c r="I70" s="18" t="e">
        <f>IF(ISBLANK(Calculations!$G70), "", Calculations!$B$20*Calculations!$G70^(Calculations!I$5/2))</f>
        <v>#VALUE!</v>
      </c>
      <c r="J70" s="18" t="e">
        <f>IF(ISBLANK(Calculations!$G70), "", Calculations!$B$21*Calculations!$G70^(Calculations!J$5/2))</f>
        <v>#VALUE!</v>
      </c>
      <c r="K70" s="18" t="e">
        <f>IF(ISBLANK(Calculations!$G70), "", Calculations!$B$22*Calculations!$G70^(Calculations!K$5/2))</f>
        <v>#VALUE!</v>
      </c>
      <c r="L70" s="18" t="e">
        <f>IF(ISBLANK(Calculations!$G70), "", Calculations!$B$23*Calculations!$G70^(Calculations!L$5/2))</f>
        <v>#VALUE!</v>
      </c>
      <c r="M70" s="18" t="e">
        <f>IF(ISBLANK(Calculations!$G70), "", Calculations!$B$24*Calculations!$G70^(Calculations!M$5/2))</f>
        <v>#VALUE!</v>
      </c>
      <c r="N70" s="18" t="str">
        <f>IF(ISBLANK(DataInput!A70), "", (DataInput!$A70-15)/(1+Calculations!$B$25*(DataInput!$A70-15)))</f>
        <v/>
      </c>
      <c r="O70" s="18" t="e">
        <f>IF(ISBLANK(Calculations!G70), "", Calculations!$B$26*Calculations!$G70^(Calculations!O$5/2))</f>
        <v>#VALUE!</v>
      </c>
      <c r="P70" s="18" t="e">
        <f>IF(ISBLANK(Calculations!H70), "", Calculations!$B$27*Calculations!$G70^(Calculations!P$5/2))</f>
        <v>#VALUE!</v>
      </c>
      <c r="Q70" s="18" t="e">
        <f>IF(ISBLANK(Calculations!I70), "", Calculations!$B$28*Calculations!$G70^(Calculations!Q$5/2))</f>
        <v>#VALUE!</v>
      </c>
      <c r="R70" s="18" t="e">
        <f>IF(ISBLANK(Calculations!J70), "", Calculations!$B$29*Calculations!$G70^(Calculations!R$5/2))</f>
        <v>#VALUE!</v>
      </c>
      <c r="S70" s="18" t="e">
        <f>IF(ISBLANK(Calculations!K70), "", Calculations!$B$30*Calculations!$G70^(Calculations!S$5/2))</f>
        <v>#VALUE!</v>
      </c>
      <c r="T70" s="23" t="e">
        <f>IF(ISBLANK(Calculations!L70), "", Calculations!$B$31*Calculations!$G70^(Calculations!T$5/2))</f>
        <v>#VALUE!</v>
      </c>
    </row>
    <row r="71" spans="4:20" s="13" customFormat="1" ht="15.9" customHeight="1" x14ac:dyDescent="0.3">
      <c r="D71" s="22" t="str">
        <f>IF(ISBLANK(DataInput!C71),"",DataInput!C71/Calculations!$B$6)</f>
        <v/>
      </c>
      <c r="E71" s="18" t="str">
        <f>IF(ISBLANK(DataInput!A71), "", Calculations!$B$7+Calculations!$B$8*DataInput!$A71+Calculations!$B$9*DataInput!$A71^2+Calculations!$B$10*DataInput!$A71^3+Calculations!$B$11*DataInput!$A71^4)</f>
        <v/>
      </c>
      <c r="F71" s="18" t="str">
        <f>IF(ISBLANK(DataInput!$A71), "", 1+(Calculations!$B$12*DataInput!$B71+Calculations!$B$13*DataInput!$B71^2+Calculations!$B$14*DataInput!$B71^3)/(1+Calculations!$B$15*DataInput!$A71+Calculations!$B$16*DataInput!$A71^2+Calculations!$B$17*Calculations!$D71+Calculations!$B$18*DataInput!$A71*Calculations!$D71))</f>
        <v/>
      </c>
      <c r="G71" s="18" t="e">
        <f>IF(ISBLANK(Calculations!D71), "", Calculations!D71/(Calculations!E71*Calculations!F71))</f>
        <v>#VALUE!</v>
      </c>
      <c r="H71" s="18" t="e">
        <f>IF(ISBLANK(Calculations!$G71), "", Calculations!$B$19*Calculations!$G71^(Calculations!H$5/2))</f>
        <v>#VALUE!</v>
      </c>
      <c r="I71" s="18" t="e">
        <f>IF(ISBLANK(Calculations!$G71), "", Calculations!$B$20*Calculations!$G71^(Calculations!I$5/2))</f>
        <v>#VALUE!</v>
      </c>
      <c r="J71" s="18" t="e">
        <f>IF(ISBLANK(Calculations!$G71), "", Calculations!$B$21*Calculations!$G71^(Calculations!J$5/2))</f>
        <v>#VALUE!</v>
      </c>
      <c r="K71" s="18" t="e">
        <f>IF(ISBLANK(Calculations!$G71), "", Calculations!$B$22*Calculations!$G71^(Calculations!K$5/2))</f>
        <v>#VALUE!</v>
      </c>
      <c r="L71" s="18" t="e">
        <f>IF(ISBLANK(Calculations!$G71), "", Calculations!$B$23*Calculations!$G71^(Calculations!L$5/2))</f>
        <v>#VALUE!</v>
      </c>
      <c r="M71" s="18" t="e">
        <f>IF(ISBLANK(Calculations!$G71), "", Calculations!$B$24*Calculations!$G71^(Calculations!M$5/2))</f>
        <v>#VALUE!</v>
      </c>
      <c r="N71" s="18" t="str">
        <f>IF(ISBLANK(DataInput!A71), "", (DataInput!$A71-15)/(1+Calculations!$B$25*(DataInput!$A71-15)))</f>
        <v/>
      </c>
      <c r="O71" s="18" t="e">
        <f>IF(ISBLANK(Calculations!G71), "", Calculations!$B$26*Calculations!$G71^(Calculations!O$5/2))</f>
        <v>#VALUE!</v>
      </c>
      <c r="P71" s="18" t="e">
        <f>IF(ISBLANK(Calculations!H71), "", Calculations!$B$27*Calculations!$G71^(Calculations!P$5/2))</f>
        <v>#VALUE!</v>
      </c>
      <c r="Q71" s="18" t="e">
        <f>IF(ISBLANK(Calculations!I71), "", Calculations!$B$28*Calculations!$G71^(Calculations!Q$5/2))</f>
        <v>#VALUE!</v>
      </c>
      <c r="R71" s="18" t="e">
        <f>IF(ISBLANK(Calculations!J71), "", Calculations!$B$29*Calculations!$G71^(Calculations!R$5/2))</f>
        <v>#VALUE!</v>
      </c>
      <c r="S71" s="18" t="e">
        <f>IF(ISBLANK(Calculations!K71), "", Calculations!$B$30*Calculations!$G71^(Calculations!S$5/2))</f>
        <v>#VALUE!</v>
      </c>
      <c r="T71" s="23" t="e">
        <f>IF(ISBLANK(Calculations!L71), "", Calculations!$B$31*Calculations!$G71^(Calculations!T$5/2))</f>
        <v>#VALUE!</v>
      </c>
    </row>
    <row r="72" spans="4:20" s="13" customFormat="1" ht="15.9" customHeight="1" x14ac:dyDescent="0.3">
      <c r="D72" s="22" t="str">
        <f>IF(ISBLANK(DataInput!C72),"",DataInput!C72/Calculations!$B$6)</f>
        <v/>
      </c>
      <c r="E72" s="18" t="str">
        <f>IF(ISBLANK(DataInput!A72), "", Calculations!$B$7+Calculations!$B$8*DataInput!$A72+Calculations!$B$9*DataInput!$A72^2+Calculations!$B$10*DataInput!$A72^3+Calculations!$B$11*DataInput!$A72^4)</f>
        <v/>
      </c>
      <c r="F72" s="18" t="str">
        <f>IF(ISBLANK(DataInput!$A72), "", 1+(Calculations!$B$12*DataInput!$B72+Calculations!$B$13*DataInput!$B72^2+Calculations!$B$14*DataInput!$B72^3)/(1+Calculations!$B$15*DataInput!$A72+Calculations!$B$16*DataInput!$A72^2+Calculations!$B$17*Calculations!$D72+Calculations!$B$18*DataInput!$A72*Calculations!$D72))</f>
        <v/>
      </c>
      <c r="G72" s="18" t="e">
        <f>IF(ISBLANK(Calculations!D72), "", Calculations!D72/(Calculations!E72*Calculations!F72))</f>
        <v>#VALUE!</v>
      </c>
      <c r="H72" s="18" t="e">
        <f>IF(ISBLANK(Calculations!$G72), "", Calculations!$B$19*Calculations!$G72^(Calculations!H$5/2))</f>
        <v>#VALUE!</v>
      </c>
      <c r="I72" s="18" t="e">
        <f>IF(ISBLANK(Calculations!$G72), "", Calculations!$B$20*Calculations!$G72^(Calculations!I$5/2))</f>
        <v>#VALUE!</v>
      </c>
      <c r="J72" s="18" t="e">
        <f>IF(ISBLANK(Calculations!$G72), "", Calculations!$B$21*Calculations!$G72^(Calculations!J$5/2))</f>
        <v>#VALUE!</v>
      </c>
      <c r="K72" s="18" t="e">
        <f>IF(ISBLANK(Calculations!$G72), "", Calculations!$B$22*Calculations!$G72^(Calculations!K$5/2))</f>
        <v>#VALUE!</v>
      </c>
      <c r="L72" s="18" t="e">
        <f>IF(ISBLANK(Calculations!$G72), "", Calculations!$B$23*Calculations!$G72^(Calculations!L$5/2))</f>
        <v>#VALUE!</v>
      </c>
      <c r="M72" s="18" t="e">
        <f>IF(ISBLANK(Calculations!$G72), "", Calculations!$B$24*Calculations!$G72^(Calculations!M$5/2))</f>
        <v>#VALUE!</v>
      </c>
      <c r="N72" s="18" t="str">
        <f>IF(ISBLANK(DataInput!A72), "", (DataInput!$A72-15)/(1+Calculations!$B$25*(DataInput!$A72-15)))</f>
        <v/>
      </c>
      <c r="O72" s="18" t="e">
        <f>IF(ISBLANK(Calculations!G72), "", Calculations!$B$26*Calculations!$G72^(Calculations!O$5/2))</f>
        <v>#VALUE!</v>
      </c>
      <c r="P72" s="18" t="e">
        <f>IF(ISBLANK(Calculations!H72), "", Calculations!$B$27*Calculations!$G72^(Calculations!P$5/2))</f>
        <v>#VALUE!</v>
      </c>
      <c r="Q72" s="18" t="e">
        <f>IF(ISBLANK(Calculations!I72), "", Calculations!$B$28*Calculations!$G72^(Calculations!Q$5/2))</f>
        <v>#VALUE!</v>
      </c>
      <c r="R72" s="18" t="e">
        <f>IF(ISBLANK(Calculations!J72), "", Calculations!$B$29*Calculations!$G72^(Calculations!R$5/2))</f>
        <v>#VALUE!</v>
      </c>
      <c r="S72" s="18" t="e">
        <f>IF(ISBLANK(Calculations!K72), "", Calculations!$B$30*Calculations!$G72^(Calculations!S$5/2))</f>
        <v>#VALUE!</v>
      </c>
      <c r="T72" s="23" t="e">
        <f>IF(ISBLANK(Calculations!L72), "", Calculations!$B$31*Calculations!$G72^(Calculations!T$5/2))</f>
        <v>#VALUE!</v>
      </c>
    </row>
    <row r="73" spans="4:20" s="13" customFormat="1" ht="15.9" customHeight="1" x14ac:dyDescent="0.3">
      <c r="D73" s="22" t="str">
        <f>IF(ISBLANK(DataInput!C73),"",DataInput!C73/Calculations!$B$6)</f>
        <v/>
      </c>
      <c r="E73" s="18" t="str">
        <f>IF(ISBLANK(DataInput!A73), "", Calculations!$B$7+Calculations!$B$8*DataInput!$A73+Calculations!$B$9*DataInput!$A73^2+Calculations!$B$10*DataInput!$A73^3+Calculations!$B$11*DataInput!$A73^4)</f>
        <v/>
      </c>
      <c r="F73" s="18" t="str">
        <f>IF(ISBLANK(DataInput!$A73), "", 1+(Calculations!$B$12*DataInput!$B73+Calculations!$B$13*DataInput!$B73^2+Calculations!$B$14*DataInput!$B73^3)/(1+Calculations!$B$15*DataInput!$A73+Calculations!$B$16*DataInput!$A73^2+Calculations!$B$17*Calculations!$D73+Calculations!$B$18*DataInput!$A73*Calculations!$D73))</f>
        <v/>
      </c>
      <c r="G73" s="18" t="e">
        <f>IF(ISBLANK(Calculations!D73), "", Calculations!D73/(Calculations!E73*Calculations!F73))</f>
        <v>#VALUE!</v>
      </c>
      <c r="H73" s="18" t="e">
        <f>IF(ISBLANK(Calculations!$G73), "", Calculations!$B$19*Calculations!$G73^(Calculations!H$5/2))</f>
        <v>#VALUE!</v>
      </c>
      <c r="I73" s="18" t="e">
        <f>IF(ISBLANK(Calculations!$G73), "", Calculations!$B$20*Calculations!$G73^(Calculations!I$5/2))</f>
        <v>#VALUE!</v>
      </c>
      <c r="J73" s="18" t="e">
        <f>IF(ISBLANK(Calculations!$G73), "", Calculations!$B$21*Calculations!$G73^(Calculations!J$5/2))</f>
        <v>#VALUE!</v>
      </c>
      <c r="K73" s="18" t="e">
        <f>IF(ISBLANK(Calculations!$G73), "", Calculations!$B$22*Calculations!$G73^(Calculations!K$5/2))</f>
        <v>#VALUE!</v>
      </c>
      <c r="L73" s="18" t="e">
        <f>IF(ISBLANK(Calculations!$G73), "", Calculations!$B$23*Calculations!$G73^(Calculations!L$5/2))</f>
        <v>#VALUE!</v>
      </c>
      <c r="M73" s="18" t="e">
        <f>IF(ISBLANK(Calculations!$G73), "", Calculations!$B$24*Calculations!$G73^(Calculations!M$5/2))</f>
        <v>#VALUE!</v>
      </c>
      <c r="N73" s="18" t="str">
        <f>IF(ISBLANK(DataInput!A73), "", (DataInput!$A73-15)/(1+Calculations!$B$25*(DataInput!$A73-15)))</f>
        <v/>
      </c>
      <c r="O73" s="18" t="e">
        <f>IF(ISBLANK(Calculations!G73), "", Calculations!$B$26*Calculations!$G73^(Calculations!O$5/2))</f>
        <v>#VALUE!</v>
      </c>
      <c r="P73" s="18" t="e">
        <f>IF(ISBLANK(Calculations!H73), "", Calculations!$B$27*Calculations!$G73^(Calculations!P$5/2))</f>
        <v>#VALUE!</v>
      </c>
      <c r="Q73" s="18" t="e">
        <f>IF(ISBLANK(Calculations!I73), "", Calculations!$B$28*Calculations!$G73^(Calculations!Q$5/2))</f>
        <v>#VALUE!</v>
      </c>
      <c r="R73" s="18" t="e">
        <f>IF(ISBLANK(Calculations!J73), "", Calculations!$B$29*Calculations!$G73^(Calculations!R$5/2))</f>
        <v>#VALUE!</v>
      </c>
      <c r="S73" s="18" t="e">
        <f>IF(ISBLANK(Calculations!K73), "", Calculations!$B$30*Calculations!$G73^(Calculations!S$5/2))</f>
        <v>#VALUE!</v>
      </c>
      <c r="T73" s="23" t="e">
        <f>IF(ISBLANK(Calculations!L73), "", Calculations!$B$31*Calculations!$G73^(Calculations!T$5/2))</f>
        <v>#VALUE!</v>
      </c>
    </row>
    <row r="74" spans="4:20" s="13" customFormat="1" ht="15.9" customHeight="1" x14ac:dyDescent="0.3">
      <c r="D74" s="22" t="str">
        <f>IF(ISBLANK(DataInput!C74),"",DataInput!C74/Calculations!$B$6)</f>
        <v/>
      </c>
      <c r="E74" s="18" t="str">
        <f>IF(ISBLANK(DataInput!A74), "", Calculations!$B$7+Calculations!$B$8*DataInput!$A74+Calculations!$B$9*DataInput!$A74^2+Calculations!$B$10*DataInput!$A74^3+Calculations!$B$11*DataInput!$A74^4)</f>
        <v/>
      </c>
      <c r="F74" s="18" t="str">
        <f>IF(ISBLANK(DataInput!$A74), "", 1+(Calculations!$B$12*DataInput!$B74+Calculations!$B$13*DataInput!$B74^2+Calculations!$B$14*DataInput!$B74^3)/(1+Calculations!$B$15*DataInput!$A74+Calculations!$B$16*DataInput!$A74^2+Calculations!$B$17*Calculations!$D74+Calculations!$B$18*DataInput!$A74*Calculations!$D74))</f>
        <v/>
      </c>
      <c r="G74" s="18" t="e">
        <f>IF(ISBLANK(Calculations!D74), "", Calculations!D74/(Calculations!E74*Calculations!F74))</f>
        <v>#VALUE!</v>
      </c>
      <c r="H74" s="18" t="e">
        <f>IF(ISBLANK(Calculations!$G74), "", Calculations!$B$19*Calculations!$G74^(Calculations!H$5/2))</f>
        <v>#VALUE!</v>
      </c>
      <c r="I74" s="18" t="e">
        <f>IF(ISBLANK(Calculations!$G74), "", Calculations!$B$20*Calculations!$G74^(Calculations!I$5/2))</f>
        <v>#VALUE!</v>
      </c>
      <c r="J74" s="18" t="e">
        <f>IF(ISBLANK(Calculations!$G74), "", Calculations!$B$21*Calculations!$G74^(Calculations!J$5/2))</f>
        <v>#VALUE!</v>
      </c>
      <c r="K74" s="18" t="e">
        <f>IF(ISBLANK(Calculations!$G74), "", Calculations!$B$22*Calculations!$G74^(Calculations!K$5/2))</f>
        <v>#VALUE!</v>
      </c>
      <c r="L74" s="18" t="e">
        <f>IF(ISBLANK(Calculations!$G74), "", Calculations!$B$23*Calculations!$G74^(Calculations!L$5/2))</f>
        <v>#VALUE!</v>
      </c>
      <c r="M74" s="18" t="e">
        <f>IF(ISBLANK(Calculations!$G74), "", Calculations!$B$24*Calculations!$G74^(Calculations!M$5/2))</f>
        <v>#VALUE!</v>
      </c>
      <c r="N74" s="18" t="str">
        <f>IF(ISBLANK(DataInput!A74), "", (DataInput!$A74-15)/(1+Calculations!$B$25*(DataInput!$A74-15)))</f>
        <v/>
      </c>
      <c r="O74" s="18" t="e">
        <f>IF(ISBLANK(Calculations!G74), "", Calculations!$B$26*Calculations!$G74^(Calculations!O$5/2))</f>
        <v>#VALUE!</v>
      </c>
      <c r="P74" s="18" t="e">
        <f>IF(ISBLANK(Calculations!H74), "", Calculations!$B$27*Calculations!$G74^(Calculations!P$5/2))</f>
        <v>#VALUE!</v>
      </c>
      <c r="Q74" s="18" t="e">
        <f>IF(ISBLANK(Calculations!I74), "", Calculations!$B$28*Calculations!$G74^(Calculations!Q$5/2))</f>
        <v>#VALUE!</v>
      </c>
      <c r="R74" s="18" t="e">
        <f>IF(ISBLANK(Calculations!J74), "", Calculations!$B$29*Calculations!$G74^(Calculations!R$5/2))</f>
        <v>#VALUE!</v>
      </c>
      <c r="S74" s="18" t="e">
        <f>IF(ISBLANK(Calculations!K74), "", Calculations!$B$30*Calculations!$G74^(Calculations!S$5/2))</f>
        <v>#VALUE!</v>
      </c>
      <c r="T74" s="23" t="e">
        <f>IF(ISBLANK(Calculations!L74), "", Calculations!$B$31*Calculations!$G74^(Calculations!T$5/2))</f>
        <v>#VALUE!</v>
      </c>
    </row>
    <row r="75" spans="4:20" s="13" customFormat="1" ht="15.9" customHeight="1" x14ac:dyDescent="0.3">
      <c r="D75" s="22" t="str">
        <f>IF(ISBLANK(DataInput!C75),"",DataInput!C75/Calculations!$B$6)</f>
        <v/>
      </c>
      <c r="E75" s="18" t="str">
        <f>IF(ISBLANK(DataInput!A75), "", Calculations!$B$7+Calculations!$B$8*DataInput!$A75+Calculations!$B$9*DataInput!$A75^2+Calculations!$B$10*DataInput!$A75^3+Calculations!$B$11*DataInput!$A75^4)</f>
        <v/>
      </c>
      <c r="F75" s="18" t="str">
        <f>IF(ISBLANK(DataInput!$A75), "", 1+(Calculations!$B$12*DataInput!$B75+Calculations!$B$13*DataInput!$B75^2+Calculations!$B$14*DataInput!$B75^3)/(1+Calculations!$B$15*DataInput!$A75+Calculations!$B$16*DataInput!$A75^2+Calculations!$B$17*Calculations!$D75+Calculations!$B$18*DataInput!$A75*Calculations!$D75))</f>
        <v/>
      </c>
      <c r="G75" s="18" t="e">
        <f>IF(ISBLANK(Calculations!D75), "", Calculations!D75/(Calculations!E75*Calculations!F75))</f>
        <v>#VALUE!</v>
      </c>
      <c r="H75" s="18" t="e">
        <f>IF(ISBLANK(Calculations!$G75), "", Calculations!$B$19*Calculations!$G75^(Calculations!H$5/2))</f>
        <v>#VALUE!</v>
      </c>
      <c r="I75" s="18" t="e">
        <f>IF(ISBLANK(Calculations!$G75), "", Calculations!$B$20*Calculations!$G75^(Calculations!I$5/2))</f>
        <v>#VALUE!</v>
      </c>
      <c r="J75" s="18" t="e">
        <f>IF(ISBLANK(Calculations!$G75), "", Calculations!$B$21*Calculations!$G75^(Calculations!J$5/2))</f>
        <v>#VALUE!</v>
      </c>
      <c r="K75" s="18" t="e">
        <f>IF(ISBLANK(Calculations!$G75), "", Calculations!$B$22*Calculations!$G75^(Calculations!K$5/2))</f>
        <v>#VALUE!</v>
      </c>
      <c r="L75" s="18" t="e">
        <f>IF(ISBLANK(Calculations!$G75), "", Calculations!$B$23*Calculations!$G75^(Calculations!L$5/2))</f>
        <v>#VALUE!</v>
      </c>
      <c r="M75" s="18" t="e">
        <f>IF(ISBLANK(Calculations!$G75), "", Calculations!$B$24*Calculations!$G75^(Calculations!M$5/2))</f>
        <v>#VALUE!</v>
      </c>
      <c r="N75" s="18" t="str">
        <f>IF(ISBLANK(DataInput!A75), "", (DataInput!$A75-15)/(1+Calculations!$B$25*(DataInput!$A75-15)))</f>
        <v/>
      </c>
      <c r="O75" s="18" t="e">
        <f>IF(ISBLANK(Calculations!G75), "", Calculations!$B$26*Calculations!$G75^(Calculations!O$5/2))</f>
        <v>#VALUE!</v>
      </c>
      <c r="P75" s="18" t="e">
        <f>IF(ISBLANK(Calculations!H75), "", Calculations!$B$27*Calculations!$G75^(Calculations!P$5/2))</f>
        <v>#VALUE!</v>
      </c>
      <c r="Q75" s="18" t="e">
        <f>IF(ISBLANK(Calculations!I75), "", Calculations!$B$28*Calculations!$G75^(Calculations!Q$5/2))</f>
        <v>#VALUE!</v>
      </c>
      <c r="R75" s="18" t="e">
        <f>IF(ISBLANK(Calculations!J75), "", Calculations!$B$29*Calculations!$G75^(Calculations!R$5/2))</f>
        <v>#VALUE!</v>
      </c>
      <c r="S75" s="18" t="e">
        <f>IF(ISBLANK(Calculations!K75), "", Calculations!$B$30*Calculations!$G75^(Calculations!S$5/2))</f>
        <v>#VALUE!</v>
      </c>
      <c r="T75" s="23" t="e">
        <f>IF(ISBLANK(Calculations!L75), "", Calculations!$B$31*Calculations!$G75^(Calculations!T$5/2))</f>
        <v>#VALUE!</v>
      </c>
    </row>
    <row r="76" spans="4:20" s="13" customFormat="1" ht="15.9" customHeight="1" x14ac:dyDescent="0.3">
      <c r="D76" s="22" t="str">
        <f>IF(ISBLANK(DataInput!C76),"",DataInput!C76/Calculations!$B$6)</f>
        <v/>
      </c>
      <c r="E76" s="18" t="str">
        <f>IF(ISBLANK(DataInput!A76), "", Calculations!$B$7+Calculations!$B$8*DataInput!$A76+Calculations!$B$9*DataInput!$A76^2+Calculations!$B$10*DataInput!$A76^3+Calculations!$B$11*DataInput!$A76^4)</f>
        <v/>
      </c>
      <c r="F76" s="18" t="str">
        <f>IF(ISBLANK(DataInput!$A76), "", 1+(Calculations!$B$12*DataInput!$B76+Calculations!$B$13*DataInput!$B76^2+Calculations!$B$14*DataInput!$B76^3)/(1+Calculations!$B$15*DataInput!$A76+Calculations!$B$16*DataInput!$A76^2+Calculations!$B$17*Calculations!$D76+Calculations!$B$18*DataInput!$A76*Calculations!$D76))</f>
        <v/>
      </c>
      <c r="G76" s="18" t="e">
        <f>IF(ISBLANK(Calculations!D76), "", Calculations!D76/(Calculations!E76*Calculations!F76))</f>
        <v>#VALUE!</v>
      </c>
      <c r="H76" s="18" t="e">
        <f>IF(ISBLANK(Calculations!$G76), "", Calculations!$B$19*Calculations!$G76^(Calculations!H$5/2))</f>
        <v>#VALUE!</v>
      </c>
      <c r="I76" s="18" t="e">
        <f>IF(ISBLANK(Calculations!$G76), "", Calculations!$B$20*Calculations!$G76^(Calculations!I$5/2))</f>
        <v>#VALUE!</v>
      </c>
      <c r="J76" s="18" t="e">
        <f>IF(ISBLANK(Calculations!$G76), "", Calculations!$B$21*Calculations!$G76^(Calculations!J$5/2))</f>
        <v>#VALUE!</v>
      </c>
      <c r="K76" s="18" t="e">
        <f>IF(ISBLANK(Calculations!$G76), "", Calculations!$B$22*Calculations!$G76^(Calculations!K$5/2))</f>
        <v>#VALUE!</v>
      </c>
      <c r="L76" s="18" t="e">
        <f>IF(ISBLANK(Calculations!$G76), "", Calculations!$B$23*Calculations!$G76^(Calculations!L$5/2))</f>
        <v>#VALUE!</v>
      </c>
      <c r="M76" s="18" t="e">
        <f>IF(ISBLANK(Calculations!$G76), "", Calculations!$B$24*Calculations!$G76^(Calculations!M$5/2))</f>
        <v>#VALUE!</v>
      </c>
      <c r="N76" s="18" t="str">
        <f>IF(ISBLANK(DataInput!A76), "", (DataInput!$A76-15)/(1+Calculations!$B$25*(DataInput!$A76-15)))</f>
        <v/>
      </c>
      <c r="O76" s="18" t="e">
        <f>IF(ISBLANK(Calculations!G76), "", Calculations!$B$26*Calculations!$G76^(Calculations!O$5/2))</f>
        <v>#VALUE!</v>
      </c>
      <c r="P76" s="18" t="e">
        <f>IF(ISBLANK(Calculations!H76), "", Calculations!$B$27*Calculations!$G76^(Calculations!P$5/2))</f>
        <v>#VALUE!</v>
      </c>
      <c r="Q76" s="18" t="e">
        <f>IF(ISBLANK(Calculations!I76), "", Calculations!$B$28*Calculations!$G76^(Calculations!Q$5/2))</f>
        <v>#VALUE!</v>
      </c>
      <c r="R76" s="18" t="e">
        <f>IF(ISBLANK(Calculations!J76), "", Calculations!$B$29*Calculations!$G76^(Calculations!R$5/2))</f>
        <v>#VALUE!</v>
      </c>
      <c r="S76" s="18" t="e">
        <f>IF(ISBLANK(Calculations!K76), "", Calculations!$B$30*Calculations!$G76^(Calculations!S$5/2))</f>
        <v>#VALUE!</v>
      </c>
      <c r="T76" s="23" t="e">
        <f>IF(ISBLANK(Calculations!L76), "", Calculations!$B$31*Calculations!$G76^(Calculations!T$5/2))</f>
        <v>#VALUE!</v>
      </c>
    </row>
    <row r="77" spans="4:20" s="13" customFormat="1" ht="15.9" customHeight="1" x14ac:dyDescent="0.3">
      <c r="D77" s="22" t="str">
        <f>IF(ISBLANK(DataInput!C77),"",DataInput!C77/Calculations!$B$6)</f>
        <v/>
      </c>
      <c r="E77" s="18" t="str">
        <f>IF(ISBLANK(DataInput!A77), "", Calculations!$B$7+Calculations!$B$8*DataInput!$A77+Calculations!$B$9*DataInput!$A77^2+Calculations!$B$10*DataInput!$A77^3+Calculations!$B$11*DataInput!$A77^4)</f>
        <v/>
      </c>
      <c r="F77" s="18" t="str">
        <f>IF(ISBLANK(DataInput!$A77), "", 1+(Calculations!$B$12*DataInput!$B77+Calculations!$B$13*DataInput!$B77^2+Calculations!$B$14*DataInput!$B77^3)/(1+Calculations!$B$15*DataInput!$A77+Calculations!$B$16*DataInput!$A77^2+Calculations!$B$17*Calculations!$D77+Calculations!$B$18*DataInput!$A77*Calculations!$D77))</f>
        <v/>
      </c>
      <c r="G77" s="18" t="e">
        <f>IF(ISBLANK(Calculations!D77), "", Calculations!D77/(Calculations!E77*Calculations!F77))</f>
        <v>#VALUE!</v>
      </c>
      <c r="H77" s="18" t="e">
        <f>IF(ISBLANK(Calculations!$G77), "", Calculations!$B$19*Calculations!$G77^(Calculations!H$5/2))</f>
        <v>#VALUE!</v>
      </c>
      <c r="I77" s="18" t="e">
        <f>IF(ISBLANK(Calculations!$G77), "", Calculations!$B$20*Calculations!$G77^(Calculations!I$5/2))</f>
        <v>#VALUE!</v>
      </c>
      <c r="J77" s="18" t="e">
        <f>IF(ISBLANK(Calculations!$G77), "", Calculations!$B$21*Calculations!$G77^(Calculations!J$5/2))</f>
        <v>#VALUE!</v>
      </c>
      <c r="K77" s="18" t="e">
        <f>IF(ISBLANK(Calculations!$G77), "", Calculations!$B$22*Calculations!$G77^(Calculations!K$5/2))</f>
        <v>#VALUE!</v>
      </c>
      <c r="L77" s="18" t="e">
        <f>IF(ISBLANK(Calculations!$G77), "", Calculations!$B$23*Calculations!$G77^(Calculations!L$5/2))</f>
        <v>#VALUE!</v>
      </c>
      <c r="M77" s="18" t="e">
        <f>IF(ISBLANK(Calculations!$G77), "", Calculations!$B$24*Calculations!$G77^(Calculations!M$5/2))</f>
        <v>#VALUE!</v>
      </c>
      <c r="N77" s="18" t="str">
        <f>IF(ISBLANK(DataInput!A77), "", (DataInput!$A77-15)/(1+Calculations!$B$25*(DataInput!$A77-15)))</f>
        <v/>
      </c>
      <c r="O77" s="18" t="e">
        <f>IF(ISBLANK(Calculations!G77), "", Calculations!$B$26*Calculations!$G77^(Calculations!O$5/2))</f>
        <v>#VALUE!</v>
      </c>
      <c r="P77" s="18" t="e">
        <f>IF(ISBLANK(Calculations!H77), "", Calculations!$B$27*Calculations!$G77^(Calculations!P$5/2))</f>
        <v>#VALUE!</v>
      </c>
      <c r="Q77" s="18" t="e">
        <f>IF(ISBLANK(Calculations!I77), "", Calculations!$B$28*Calculations!$G77^(Calculations!Q$5/2))</f>
        <v>#VALUE!</v>
      </c>
      <c r="R77" s="18" t="e">
        <f>IF(ISBLANK(Calculations!J77), "", Calculations!$B$29*Calculations!$G77^(Calculations!R$5/2))</f>
        <v>#VALUE!</v>
      </c>
      <c r="S77" s="18" t="e">
        <f>IF(ISBLANK(Calculations!K77), "", Calculations!$B$30*Calculations!$G77^(Calculations!S$5/2))</f>
        <v>#VALUE!</v>
      </c>
      <c r="T77" s="23" t="e">
        <f>IF(ISBLANK(Calculations!L77), "", Calculations!$B$31*Calculations!$G77^(Calculations!T$5/2))</f>
        <v>#VALUE!</v>
      </c>
    </row>
    <row r="78" spans="4:20" s="13" customFormat="1" ht="15.9" customHeight="1" x14ac:dyDescent="0.3">
      <c r="D78" s="22" t="str">
        <f>IF(ISBLANK(DataInput!C78),"",DataInput!C78/Calculations!$B$6)</f>
        <v/>
      </c>
      <c r="E78" s="18" t="str">
        <f>IF(ISBLANK(DataInput!A78), "", Calculations!$B$7+Calculations!$B$8*DataInput!$A78+Calculations!$B$9*DataInput!$A78^2+Calculations!$B$10*DataInput!$A78^3+Calculations!$B$11*DataInput!$A78^4)</f>
        <v/>
      </c>
      <c r="F78" s="18" t="str">
        <f>IF(ISBLANK(DataInput!$A78), "", 1+(Calculations!$B$12*DataInput!$B78+Calculations!$B$13*DataInput!$B78^2+Calculations!$B$14*DataInput!$B78^3)/(1+Calculations!$B$15*DataInput!$A78+Calculations!$B$16*DataInput!$A78^2+Calculations!$B$17*Calculations!$D78+Calculations!$B$18*DataInput!$A78*Calculations!$D78))</f>
        <v/>
      </c>
      <c r="G78" s="18" t="e">
        <f>IF(ISBLANK(Calculations!D78), "", Calculations!D78/(Calculations!E78*Calculations!F78))</f>
        <v>#VALUE!</v>
      </c>
      <c r="H78" s="18" t="e">
        <f>IF(ISBLANK(Calculations!$G78), "", Calculations!$B$19*Calculations!$G78^(Calculations!H$5/2))</f>
        <v>#VALUE!</v>
      </c>
      <c r="I78" s="18" t="e">
        <f>IF(ISBLANK(Calculations!$G78), "", Calculations!$B$20*Calculations!$G78^(Calculations!I$5/2))</f>
        <v>#VALUE!</v>
      </c>
      <c r="J78" s="18" t="e">
        <f>IF(ISBLANK(Calculations!$G78), "", Calculations!$B$21*Calculations!$G78^(Calculations!J$5/2))</f>
        <v>#VALUE!</v>
      </c>
      <c r="K78" s="18" t="e">
        <f>IF(ISBLANK(Calculations!$G78), "", Calculations!$B$22*Calculations!$G78^(Calculations!K$5/2))</f>
        <v>#VALUE!</v>
      </c>
      <c r="L78" s="18" t="e">
        <f>IF(ISBLANK(Calculations!$G78), "", Calculations!$B$23*Calculations!$G78^(Calculations!L$5/2))</f>
        <v>#VALUE!</v>
      </c>
      <c r="M78" s="18" t="e">
        <f>IF(ISBLANK(Calculations!$G78), "", Calculations!$B$24*Calculations!$G78^(Calculations!M$5/2))</f>
        <v>#VALUE!</v>
      </c>
      <c r="N78" s="18" t="str">
        <f>IF(ISBLANK(DataInput!A78), "", (DataInput!$A78-15)/(1+Calculations!$B$25*(DataInput!$A78-15)))</f>
        <v/>
      </c>
      <c r="O78" s="18" t="e">
        <f>IF(ISBLANK(Calculations!G78), "", Calculations!$B$26*Calculations!$G78^(Calculations!O$5/2))</f>
        <v>#VALUE!</v>
      </c>
      <c r="P78" s="18" t="e">
        <f>IF(ISBLANK(Calculations!H78), "", Calculations!$B$27*Calculations!$G78^(Calculations!P$5/2))</f>
        <v>#VALUE!</v>
      </c>
      <c r="Q78" s="18" t="e">
        <f>IF(ISBLANK(Calculations!I78), "", Calculations!$B$28*Calculations!$G78^(Calculations!Q$5/2))</f>
        <v>#VALUE!</v>
      </c>
      <c r="R78" s="18" t="e">
        <f>IF(ISBLANK(Calculations!J78), "", Calculations!$B$29*Calculations!$G78^(Calculations!R$5/2))</f>
        <v>#VALUE!</v>
      </c>
      <c r="S78" s="18" t="e">
        <f>IF(ISBLANK(Calculations!K78), "", Calculations!$B$30*Calculations!$G78^(Calculations!S$5/2))</f>
        <v>#VALUE!</v>
      </c>
      <c r="T78" s="23" t="e">
        <f>IF(ISBLANK(Calculations!L78), "", Calculations!$B$31*Calculations!$G78^(Calculations!T$5/2))</f>
        <v>#VALUE!</v>
      </c>
    </row>
    <row r="79" spans="4:20" s="13" customFormat="1" ht="15.9" customHeight="1" x14ac:dyDescent="0.3">
      <c r="D79" s="22" t="str">
        <f>IF(ISBLANK(DataInput!C79),"",DataInput!C79/Calculations!$B$6)</f>
        <v/>
      </c>
      <c r="E79" s="18" t="str">
        <f>IF(ISBLANK(DataInput!A79), "", Calculations!$B$7+Calculations!$B$8*DataInput!$A79+Calculations!$B$9*DataInput!$A79^2+Calculations!$B$10*DataInput!$A79^3+Calculations!$B$11*DataInput!$A79^4)</f>
        <v/>
      </c>
      <c r="F79" s="18" t="str">
        <f>IF(ISBLANK(DataInput!$A79), "", 1+(Calculations!$B$12*DataInput!$B79+Calculations!$B$13*DataInput!$B79^2+Calculations!$B$14*DataInput!$B79^3)/(1+Calculations!$B$15*DataInput!$A79+Calculations!$B$16*DataInput!$A79^2+Calculations!$B$17*Calculations!$D79+Calculations!$B$18*DataInput!$A79*Calculations!$D79))</f>
        <v/>
      </c>
      <c r="G79" s="18" t="e">
        <f>IF(ISBLANK(Calculations!D79), "", Calculations!D79/(Calculations!E79*Calculations!F79))</f>
        <v>#VALUE!</v>
      </c>
      <c r="H79" s="18" t="e">
        <f>IF(ISBLANK(Calculations!$G79), "", Calculations!$B$19*Calculations!$G79^(Calculations!H$5/2))</f>
        <v>#VALUE!</v>
      </c>
      <c r="I79" s="18" t="e">
        <f>IF(ISBLANK(Calculations!$G79), "", Calculations!$B$20*Calculations!$G79^(Calculations!I$5/2))</f>
        <v>#VALUE!</v>
      </c>
      <c r="J79" s="18" t="e">
        <f>IF(ISBLANK(Calculations!$G79), "", Calculations!$B$21*Calculations!$G79^(Calculations!J$5/2))</f>
        <v>#VALUE!</v>
      </c>
      <c r="K79" s="18" t="e">
        <f>IF(ISBLANK(Calculations!$G79), "", Calculations!$B$22*Calculations!$G79^(Calculations!K$5/2))</f>
        <v>#VALUE!</v>
      </c>
      <c r="L79" s="18" t="e">
        <f>IF(ISBLANK(Calculations!$G79), "", Calculations!$B$23*Calculations!$G79^(Calculations!L$5/2))</f>
        <v>#VALUE!</v>
      </c>
      <c r="M79" s="18" t="e">
        <f>IF(ISBLANK(Calculations!$G79), "", Calculations!$B$24*Calculations!$G79^(Calculations!M$5/2))</f>
        <v>#VALUE!</v>
      </c>
      <c r="N79" s="18" t="str">
        <f>IF(ISBLANK(DataInput!A79), "", (DataInput!$A79-15)/(1+Calculations!$B$25*(DataInput!$A79-15)))</f>
        <v/>
      </c>
      <c r="O79" s="18" t="e">
        <f>IF(ISBLANK(Calculations!G79), "", Calculations!$B$26*Calculations!$G79^(Calculations!O$5/2))</f>
        <v>#VALUE!</v>
      </c>
      <c r="P79" s="18" t="e">
        <f>IF(ISBLANK(Calculations!H79), "", Calculations!$B$27*Calculations!$G79^(Calculations!P$5/2))</f>
        <v>#VALUE!</v>
      </c>
      <c r="Q79" s="18" t="e">
        <f>IF(ISBLANK(Calculations!I79), "", Calculations!$B$28*Calculations!$G79^(Calculations!Q$5/2))</f>
        <v>#VALUE!</v>
      </c>
      <c r="R79" s="18" t="e">
        <f>IF(ISBLANK(Calculations!J79), "", Calculations!$B$29*Calculations!$G79^(Calculations!R$5/2))</f>
        <v>#VALUE!</v>
      </c>
      <c r="S79" s="18" t="e">
        <f>IF(ISBLANK(Calculations!K79), "", Calculations!$B$30*Calculations!$G79^(Calculations!S$5/2))</f>
        <v>#VALUE!</v>
      </c>
      <c r="T79" s="23" t="e">
        <f>IF(ISBLANK(Calculations!L79), "", Calculations!$B$31*Calculations!$G79^(Calculations!T$5/2))</f>
        <v>#VALUE!</v>
      </c>
    </row>
    <row r="80" spans="4:20" s="13" customFormat="1" ht="15.9" customHeight="1" x14ac:dyDescent="0.3">
      <c r="D80" s="22" t="str">
        <f>IF(ISBLANK(DataInput!C80),"",DataInput!C80/Calculations!$B$6)</f>
        <v/>
      </c>
      <c r="E80" s="18" t="str">
        <f>IF(ISBLANK(DataInput!A80), "", Calculations!$B$7+Calculations!$B$8*DataInput!$A80+Calculations!$B$9*DataInput!$A80^2+Calculations!$B$10*DataInput!$A80^3+Calculations!$B$11*DataInput!$A80^4)</f>
        <v/>
      </c>
      <c r="F80" s="18" t="str">
        <f>IF(ISBLANK(DataInput!$A80), "", 1+(Calculations!$B$12*DataInput!$B80+Calculations!$B$13*DataInput!$B80^2+Calculations!$B$14*DataInput!$B80^3)/(1+Calculations!$B$15*DataInput!$A80+Calculations!$B$16*DataInput!$A80^2+Calculations!$B$17*Calculations!$D80+Calculations!$B$18*DataInput!$A80*Calculations!$D80))</f>
        <v/>
      </c>
      <c r="G80" s="18" t="e">
        <f>IF(ISBLANK(Calculations!D80), "", Calculations!D80/(Calculations!E80*Calculations!F80))</f>
        <v>#VALUE!</v>
      </c>
      <c r="H80" s="18" t="e">
        <f>IF(ISBLANK(Calculations!$G80), "", Calculations!$B$19*Calculations!$G80^(Calculations!H$5/2))</f>
        <v>#VALUE!</v>
      </c>
      <c r="I80" s="18" t="e">
        <f>IF(ISBLANK(Calculations!$G80), "", Calculations!$B$20*Calculations!$G80^(Calculations!I$5/2))</f>
        <v>#VALUE!</v>
      </c>
      <c r="J80" s="18" t="e">
        <f>IF(ISBLANK(Calculations!$G80), "", Calculations!$B$21*Calculations!$G80^(Calculations!J$5/2))</f>
        <v>#VALUE!</v>
      </c>
      <c r="K80" s="18" t="e">
        <f>IF(ISBLANK(Calculations!$G80), "", Calculations!$B$22*Calculations!$G80^(Calculations!K$5/2))</f>
        <v>#VALUE!</v>
      </c>
      <c r="L80" s="18" t="e">
        <f>IF(ISBLANK(Calculations!$G80), "", Calculations!$B$23*Calculations!$G80^(Calculations!L$5/2))</f>
        <v>#VALUE!</v>
      </c>
      <c r="M80" s="18" t="e">
        <f>IF(ISBLANK(Calculations!$G80), "", Calculations!$B$24*Calculations!$G80^(Calculations!M$5/2))</f>
        <v>#VALUE!</v>
      </c>
      <c r="N80" s="18" t="str">
        <f>IF(ISBLANK(DataInput!A80), "", (DataInput!$A80-15)/(1+Calculations!$B$25*(DataInput!$A80-15)))</f>
        <v/>
      </c>
      <c r="O80" s="18" t="e">
        <f>IF(ISBLANK(Calculations!G80), "", Calculations!$B$26*Calculations!$G80^(Calculations!O$5/2))</f>
        <v>#VALUE!</v>
      </c>
      <c r="P80" s="18" t="e">
        <f>IF(ISBLANK(Calculations!H80), "", Calculations!$B$27*Calculations!$G80^(Calculations!P$5/2))</f>
        <v>#VALUE!</v>
      </c>
      <c r="Q80" s="18" t="e">
        <f>IF(ISBLANK(Calculations!I80), "", Calculations!$B$28*Calculations!$G80^(Calculations!Q$5/2))</f>
        <v>#VALUE!</v>
      </c>
      <c r="R80" s="18" t="e">
        <f>IF(ISBLANK(Calculations!J80), "", Calculations!$B$29*Calculations!$G80^(Calculations!R$5/2))</f>
        <v>#VALUE!</v>
      </c>
      <c r="S80" s="18" t="e">
        <f>IF(ISBLANK(Calculations!K80), "", Calculations!$B$30*Calculations!$G80^(Calculations!S$5/2))</f>
        <v>#VALUE!</v>
      </c>
      <c r="T80" s="23" t="e">
        <f>IF(ISBLANK(Calculations!L80), "", Calculations!$B$31*Calculations!$G80^(Calculations!T$5/2))</f>
        <v>#VALUE!</v>
      </c>
    </row>
    <row r="81" spans="4:20" s="13" customFormat="1" ht="15.9" customHeight="1" x14ac:dyDescent="0.3">
      <c r="D81" s="22" t="str">
        <f>IF(ISBLANK(DataInput!C81),"",DataInput!C81/Calculations!$B$6)</f>
        <v/>
      </c>
      <c r="E81" s="18" t="str">
        <f>IF(ISBLANK(DataInput!A81), "", Calculations!$B$7+Calculations!$B$8*DataInput!$A81+Calculations!$B$9*DataInput!$A81^2+Calculations!$B$10*DataInput!$A81^3+Calculations!$B$11*DataInput!$A81^4)</f>
        <v/>
      </c>
      <c r="F81" s="18" t="str">
        <f>IF(ISBLANK(DataInput!$A81), "", 1+(Calculations!$B$12*DataInput!$B81+Calculations!$B$13*DataInput!$B81^2+Calculations!$B$14*DataInput!$B81^3)/(1+Calculations!$B$15*DataInput!$A81+Calculations!$B$16*DataInput!$A81^2+Calculations!$B$17*Calculations!$D81+Calculations!$B$18*DataInput!$A81*Calculations!$D81))</f>
        <v/>
      </c>
      <c r="G81" s="18" t="e">
        <f>IF(ISBLANK(Calculations!D81), "", Calculations!D81/(Calculations!E81*Calculations!F81))</f>
        <v>#VALUE!</v>
      </c>
      <c r="H81" s="18" t="e">
        <f>IF(ISBLANK(Calculations!$G81), "", Calculations!$B$19*Calculations!$G81^(Calculations!H$5/2))</f>
        <v>#VALUE!</v>
      </c>
      <c r="I81" s="18" t="e">
        <f>IF(ISBLANK(Calculations!$G81), "", Calculations!$B$20*Calculations!$G81^(Calculations!I$5/2))</f>
        <v>#VALUE!</v>
      </c>
      <c r="J81" s="18" t="e">
        <f>IF(ISBLANK(Calculations!$G81), "", Calculations!$B$21*Calculations!$G81^(Calculations!J$5/2))</f>
        <v>#VALUE!</v>
      </c>
      <c r="K81" s="18" t="e">
        <f>IF(ISBLANK(Calculations!$G81), "", Calculations!$B$22*Calculations!$G81^(Calculations!K$5/2))</f>
        <v>#VALUE!</v>
      </c>
      <c r="L81" s="18" t="e">
        <f>IF(ISBLANK(Calculations!$G81), "", Calculations!$B$23*Calculations!$G81^(Calculations!L$5/2))</f>
        <v>#VALUE!</v>
      </c>
      <c r="M81" s="18" t="e">
        <f>IF(ISBLANK(Calculations!$G81), "", Calculations!$B$24*Calculations!$G81^(Calculations!M$5/2))</f>
        <v>#VALUE!</v>
      </c>
      <c r="N81" s="18" t="str">
        <f>IF(ISBLANK(DataInput!A81), "", (DataInput!$A81-15)/(1+Calculations!$B$25*(DataInput!$A81-15)))</f>
        <v/>
      </c>
      <c r="O81" s="18" t="e">
        <f>IF(ISBLANK(Calculations!G81), "", Calculations!$B$26*Calculations!$G81^(Calculations!O$5/2))</f>
        <v>#VALUE!</v>
      </c>
      <c r="P81" s="18" t="e">
        <f>IF(ISBLANK(Calculations!H81), "", Calculations!$B$27*Calculations!$G81^(Calculations!P$5/2))</f>
        <v>#VALUE!</v>
      </c>
      <c r="Q81" s="18" t="e">
        <f>IF(ISBLANK(Calculations!I81), "", Calculations!$B$28*Calculations!$G81^(Calculations!Q$5/2))</f>
        <v>#VALUE!</v>
      </c>
      <c r="R81" s="18" t="e">
        <f>IF(ISBLANK(Calculations!J81), "", Calculations!$B$29*Calculations!$G81^(Calculations!R$5/2))</f>
        <v>#VALUE!</v>
      </c>
      <c r="S81" s="18" t="e">
        <f>IF(ISBLANK(Calculations!K81), "", Calculations!$B$30*Calculations!$G81^(Calculations!S$5/2))</f>
        <v>#VALUE!</v>
      </c>
      <c r="T81" s="23" t="e">
        <f>IF(ISBLANK(Calculations!L81), "", Calculations!$B$31*Calculations!$G81^(Calculations!T$5/2))</f>
        <v>#VALUE!</v>
      </c>
    </row>
    <row r="82" spans="4:20" s="13" customFormat="1" ht="15.9" customHeight="1" x14ac:dyDescent="0.3">
      <c r="D82" s="22" t="str">
        <f>IF(ISBLANK(DataInput!C82),"",DataInput!C82/Calculations!$B$6)</f>
        <v/>
      </c>
      <c r="E82" s="18" t="str">
        <f>IF(ISBLANK(DataInput!A82), "", Calculations!$B$7+Calculations!$B$8*DataInput!$A82+Calculations!$B$9*DataInput!$A82^2+Calculations!$B$10*DataInput!$A82^3+Calculations!$B$11*DataInput!$A82^4)</f>
        <v/>
      </c>
      <c r="F82" s="18" t="str">
        <f>IF(ISBLANK(DataInput!$A82), "", 1+(Calculations!$B$12*DataInput!$B82+Calculations!$B$13*DataInput!$B82^2+Calculations!$B$14*DataInput!$B82^3)/(1+Calculations!$B$15*DataInput!$A82+Calculations!$B$16*DataInput!$A82^2+Calculations!$B$17*Calculations!$D82+Calculations!$B$18*DataInput!$A82*Calculations!$D82))</f>
        <v/>
      </c>
      <c r="G82" s="18" t="e">
        <f>IF(ISBLANK(Calculations!D82), "", Calculations!D82/(Calculations!E82*Calculations!F82))</f>
        <v>#VALUE!</v>
      </c>
      <c r="H82" s="18" t="e">
        <f>IF(ISBLANK(Calculations!$G82), "", Calculations!$B$19*Calculations!$G82^(Calculations!H$5/2))</f>
        <v>#VALUE!</v>
      </c>
      <c r="I82" s="18" t="e">
        <f>IF(ISBLANK(Calculations!$G82), "", Calculations!$B$20*Calculations!$G82^(Calculations!I$5/2))</f>
        <v>#VALUE!</v>
      </c>
      <c r="J82" s="18" t="e">
        <f>IF(ISBLANK(Calculations!$G82), "", Calculations!$B$21*Calculations!$G82^(Calculations!J$5/2))</f>
        <v>#VALUE!</v>
      </c>
      <c r="K82" s="18" t="e">
        <f>IF(ISBLANK(Calculations!$G82), "", Calculations!$B$22*Calculations!$G82^(Calculations!K$5/2))</f>
        <v>#VALUE!</v>
      </c>
      <c r="L82" s="18" t="e">
        <f>IF(ISBLANK(Calculations!$G82), "", Calculations!$B$23*Calculations!$G82^(Calculations!L$5/2))</f>
        <v>#VALUE!</v>
      </c>
      <c r="M82" s="18" t="e">
        <f>IF(ISBLANK(Calculations!$G82), "", Calculations!$B$24*Calculations!$G82^(Calculations!M$5/2))</f>
        <v>#VALUE!</v>
      </c>
      <c r="N82" s="18" t="str">
        <f>IF(ISBLANK(DataInput!A82), "", (DataInput!$A82-15)/(1+Calculations!$B$25*(DataInput!$A82-15)))</f>
        <v/>
      </c>
      <c r="O82" s="18" t="e">
        <f>IF(ISBLANK(Calculations!G82), "", Calculations!$B$26*Calculations!$G82^(Calculations!O$5/2))</f>
        <v>#VALUE!</v>
      </c>
      <c r="P82" s="18" t="e">
        <f>IF(ISBLANK(Calculations!H82), "", Calculations!$B$27*Calculations!$G82^(Calculations!P$5/2))</f>
        <v>#VALUE!</v>
      </c>
      <c r="Q82" s="18" t="e">
        <f>IF(ISBLANK(Calculations!I82), "", Calculations!$B$28*Calculations!$G82^(Calculations!Q$5/2))</f>
        <v>#VALUE!</v>
      </c>
      <c r="R82" s="18" t="e">
        <f>IF(ISBLANK(Calculations!J82), "", Calculations!$B$29*Calculations!$G82^(Calculations!R$5/2))</f>
        <v>#VALUE!</v>
      </c>
      <c r="S82" s="18" t="e">
        <f>IF(ISBLANK(Calculations!K82), "", Calculations!$B$30*Calculations!$G82^(Calculations!S$5/2))</f>
        <v>#VALUE!</v>
      </c>
      <c r="T82" s="23" t="e">
        <f>IF(ISBLANK(Calculations!L82), "", Calculations!$B$31*Calculations!$G82^(Calculations!T$5/2))</f>
        <v>#VALUE!</v>
      </c>
    </row>
    <row r="83" spans="4:20" s="13" customFormat="1" ht="15.9" customHeight="1" x14ac:dyDescent="0.3">
      <c r="D83" s="22" t="str">
        <f>IF(ISBLANK(DataInput!C83),"",DataInput!C83/Calculations!$B$6)</f>
        <v/>
      </c>
      <c r="E83" s="18" t="str">
        <f>IF(ISBLANK(DataInput!A83), "", Calculations!$B$7+Calculations!$B$8*DataInput!$A83+Calculations!$B$9*DataInput!$A83^2+Calculations!$B$10*DataInput!$A83^3+Calculations!$B$11*DataInput!$A83^4)</f>
        <v/>
      </c>
      <c r="F83" s="18" t="str">
        <f>IF(ISBLANK(DataInput!$A83), "", 1+(Calculations!$B$12*DataInput!$B83+Calculations!$B$13*DataInput!$B83^2+Calculations!$B$14*DataInput!$B83^3)/(1+Calculations!$B$15*DataInput!$A83+Calculations!$B$16*DataInput!$A83^2+Calculations!$B$17*Calculations!$D83+Calculations!$B$18*DataInput!$A83*Calculations!$D83))</f>
        <v/>
      </c>
      <c r="G83" s="18" t="e">
        <f>IF(ISBLANK(Calculations!D83), "", Calculations!D83/(Calculations!E83*Calculations!F83))</f>
        <v>#VALUE!</v>
      </c>
      <c r="H83" s="18" t="e">
        <f>IF(ISBLANK(Calculations!$G83), "", Calculations!$B$19*Calculations!$G83^(Calculations!H$5/2))</f>
        <v>#VALUE!</v>
      </c>
      <c r="I83" s="18" t="e">
        <f>IF(ISBLANK(Calculations!$G83), "", Calculations!$B$20*Calculations!$G83^(Calculations!I$5/2))</f>
        <v>#VALUE!</v>
      </c>
      <c r="J83" s="18" t="e">
        <f>IF(ISBLANK(Calculations!$G83), "", Calculations!$B$21*Calculations!$G83^(Calculations!J$5/2))</f>
        <v>#VALUE!</v>
      </c>
      <c r="K83" s="18" t="e">
        <f>IF(ISBLANK(Calculations!$G83), "", Calculations!$B$22*Calculations!$G83^(Calculations!K$5/2))</f>
        <v>#VALUE!</v>
      </c>
      <c r="L83" s="18" t="e">
        <f>IF(ISBLANK(Calculations!$G83), "", Calculations!$B$23*Calculations!$G83^(Calculations!L$5/2))</f>
        <v>#VALUE!</v>
      </c>
      <c r="M83" s="18" t="e">
        <f>IF(ISBLANK(Calculations!$G83), "", Calculations!$B$24*Calculations!$G83^(Calculations!M$5/2))</f>
        <v>#VALUE!</v>
      </c>
      <c r="N83" s="18" t="str">
        <f>IF(ISBLANK(DataInput!A83), "", (DataInput!$A83-15)/(1+Calculations!$B$25*(DataInput!$A83-15)))</f>
        <v/>
      </c>
      <c r="O83" s="18" t="e">
        <f>IF(ISBLANK(Calculations!G83), "", Calculations!$B$26*Calculations!$G83^(Calculations!O$5/2))</f>
        <v>#VALUE!</v>
      </c>
      <c r="P83" s="18" t="e">
        <f>IF(ISBLANK(Calculations!H83), "", Calculations!$B$27*Calculations!$G83^(Calculations!P$5/2))</f>
        <v>#VALUE!</v>
      </c>
      <c r="Q83" s="18" t="e">
        <f>IF(ISBLANK(Calculations!I83), "", Calculations!$B$28*Calculations!$G83^(Calculations!Q$5/2))</f>
        <v>#VALUE!</v>
      </c>
      <c r="R83" s="18" t="e">
        <f>IF(ISBLANK(Calculations!J83), "", Calculations!$B$29*Calculations!$G83^(Calculations!R$5/2))</f>
        <v>#VALUE!</v>
      </c>
      <c r="S83" s="18" t="e">
        <f>IF(ISBLANK(Calculations!K83), "", Calculations!$B$30*Calculations!$G83^(Calculations!S$5/2))</f>
        <v>#VALUE!</v>
      </c>
      <c r="T83" s="23" t="e">
        <f>IF(ISBLANK(Calculations!L83), "", Calculations!$B$31*Calculations!$G83^(Calculations!T$5/2))</f>
        <v>#VALUE!</v>
      </c>
    </row>
    <row r="84" spans="4:20" s="13" customFormat="1" ht="15.9" customHeight="1" x14ac:dyDescent="0.3">
      <c r="D84" s="22" t="str">
        <f>IF(ISBLANK(DataInput!C84),"",DataInput!C84/Calculations!$B$6)</f>
        <v/>
      </c>
      <c r="E84" s="18" t="str">
        <f>IF(ISBLANK(DataInput!A84), "", Calculations!$B$7+Calculations!$B$8*DataInput!$A84+Calculations!$B$9*DataInput!$A84^2+Calculations!$B$10*DataInput!$A84^3+Calculations!$B$11*DataInput!$A84^4)</f>
        <v/>
      </c>
      <c r="F84" s="18" t="str">
        <f>IF(ISBLANK(DataInput!$A84), "", 1+(Calculations!$B$12*DataInput!$B84+Calculations!$B$13*DataInput!$B84^2+Calculations!$B$14*DataInput!$B84^3)/(1+Calculations!$B$15*DataInput!$A84+Calculations!$B$16*DataInput!$A84^2+Calculations!$B$17*Calculations!$D84+Calculations!$B$18*DataInput!$A84*Calculations!$D84))</f>
        <v/>
      </c>
      <c r="G84" s="18" t="e">
        <f>IF(ISBLANK(Calculations!D84), "", Calculations!D84/(Calculations!E84*Calculations!F84))</f>
        <v>#VALUE!</v>
      </c>
      <c r="H84" s="18" t="e">
        <f>IF(ISBLANK(Calculations!$G84), "", Calculations!$B$19*Calculations!$G84^(Calculations!H$5/2))</f>
        <v>#VALUE!</v>
      </c>
      <c r="I84" s="18" t="e">
        <f>IF(ISBLANK(Calculations!$G84), "", Calculations!$B$20*Calculations!$G84^(Calculations!I$5/2))</f>
        <v>#VALUE!</v>
      </c>
      <c r="J84" s="18" t="e">
        <f>IF(ISBLANK(Calculations!$G84), "", Calculations!$B$21*Calculations!$G84^(Calculations!J$5/2))</f>
        <v>#VALUE!</v>
      </c>
      <c r="K84" s="18" t="e">
        <f>IF(ISBLANK(Calculations!$G84), "", Calculations!$B$22*Calculations!$G84^(Calculations!K$5/2))</f>
        <v>#VALUE!</v>
      </c>
      <c r="L84" s="18" t="e">
        <f>IF(ISBLANK(Calculations!$G84), "", Calculations!$B$23*Calculations!$G84^(Calculations!L$5/2))</f>
        <v>#VALUE!</v>
      </c>
      <c r="M84" s="18" t="e">
        <f>IF(ISBLANK(Calculations!$G84), "", Calculations!$B$24*Calculations!$G84^(Calculations!M$5/2))</f>
        <v>#VALUE!</v>
      </c>
      <c r="N84" s="18" t="str">
        <f>IF(ISBLANK(DataInput!A84), "", (DataInput!$A84-15)/(1+Calculations!$B$25*(DataInput!$A84-15)))</f>
        <v/>
      </c>
      <c r="O84" s="18" t="e">
        <f>IF(ISBLANK(Calculations!G84), "", Calculations!$B$26*Calculations!$G84^(Calculations!O$5/2))</f>
        <v>#VALUE!</v>
      </c>
      <c r="P84" s="18" t="e">
        <f>IF(ISBLANK(Calculations!H84), "", Calculations!$B$27*Calculations!$G84^(Calculations!P$5/2))</f>
        <v>#VALUE!</v>
      </c>
      <c r="Q84" s="18" t="e">
        <f>IF(ISBLANK(Calculations!I84), "", Calculations!$B$28*Calculations!$G84^(Calculations!Q$5/2))</f>
        <v>#VALUE!</v>
      </c>
      <c r="R84" s="18" t="e">
        <f>IF(ISBLANK(Calculations!J84), "", Calculations!$B$29*Calculations!$G84^(Calculations!R$5/2))</f>
        <v>#VALUE!</v>
      </c>
      <c r="S84" s="18" t="e">
        <f>IF(ISBLANK(Calculations!K84), "", Calculations!$B$30*Calculations!$G84^(Calculations!S$5/2))</f>
        <v>#VALUE!</v>
      </c>
      <c r="T84" s="23" t="e">
        <f>IF(ISBLANK(Calculations!L84), "", Calculations!$B$31*Calculations!$G84^(Calculations!T$5/2))</f>
        <v>#VALUE!</v>
      </c>
    </row>
    <row r="85" spans="4:20" s="13" customFormat="1" ht="15.9" customHeight="1" x14ac:dyDescent="0.3">
      <c r="D85" s="22" t="str">
        <f>IF(ISBLANK(DataInput!C85),"",DataInput!C85/Calculations!$B$6)</f>
        <v/>
      </c>
      <c r="E85" s="18" t="str">
        <f>IF(ISBLANK(DataInput!A85), "", Calculations!$B$7+Calculations!$B$8*DataInput!$A85+Calculations!$B$9*DataInput!$A85^2+Calculations!$B$10*DataInput!$A85^3+Calculations!$B$11*DataInput!$A85^4)</f>
        <v/>
      </c>
      <c r="F85" s="18" t="str">
        <f>IF(ISBLANK(DataInput!$A85), "", 1+(Calculations!$B$12*DataInput!$B85+Calculations!$B$13*DataInput!$B85^2+Calculations!$B$14*DataInput!$B85^3)/(1+Calculations!$B$15*DataInput!$A85+Calculations!$B$16*DataInput!$A85^2+Calculations!$B$17*Calculations!$D85+Calculations!$B$18*DataInput!$A85*Calculations!$D85))</f>
        <v/>
      </c>
      <c r="G85" s="18" t="e">
        <f>IF(ISBLANK(Calculations!D85), "", Calculations!D85/(Calculations!E85*Calculations!F85))</f>
        <v>#VALUE!</v>
      </c>
      <c r="H85" s="18" t="e">
        <f>IF(ISBLANK(Calculations!$G85), "", Calculations!$B$19*Calculations!$G85^(Calculations!H$5/2))</f>
        <v>#VALUE!</v>
      </c>
      <c r="I85" s="18" t="e">
        <f>IF(ISBLANK(Calculations!$G85), "", Calculations!$B$20*Calculations!$G85^(Calculations!I$5/2))</f>
        <v>#VALUE!</v>
      </c>
      <c r="J85" s="18" t="e">
        <f>IF(ISBLANK(Calculations!$G85), "", Calculations!$B$21*Calculations!$G85^(Calculations!J$5/2))</f>
        <v>#VALUE!</v>
      </c>
      <c r="K85" s="18" t="e">
        <f>IF(ISBLANK(Calculations!$G85), "", Calculations!$B$22*Calculations!$G85^(Calculations!K$5/2))</f>
        <v>#VALUE!</v>
      </c>
      <c r="L85" s="18" t="e">
        <f>IF(ISBLANK(Calculations!$G85), "", Calculations!$B$23*Calculations!$G85^(Calculations!L$5/2))</f>
        <v>#VALUE!</v>
      </c>
      <c r="M85" s="18" t="e">
        <f>IF(ISBLANK(Calculations!$G85), "", Calculations!$B$24*Calculations!$G85^(Calculations!M$5/2))</f>
        <v>#VALUE!</v>
      </c>
      <c r="N85" s="18" t="str">
        <f>IF(ISBLANK(DataInput!A85), "", (DataInput!$A85-15)/(1+Calculations!$B$25*(DataInput!$A85-15)))</f>
        <v/>
      </c>
      <c r="O85" s="18" t="e">
        <f>IF(ISBLANK(Calculations!G85), "", Calculations!$B$26*Calculations!$G85^(Calculations!O$5/2))</f>
        <v>#VALUE!</v>
      </c>
      <c r="P85" s="18" t="e">
        <f>IF(ISBLANK(Calculations!H85), "", Calculations!$B$27*Calculations!$G85^(Calculations!P$5/2))</f>
        <v>#VALUE!</v>
      </c>
      <c r="Q85" s="18" t="e">
        <f>IF(ISBLANK(Calculations!I85), "", Calculations!$B$28*Calculations!$G85^(Calculations!Q$5/2))</f>
        <v>#VALUE!</v>
      </c>
      <c r="R85" s="18" t="e">
        <f>IF(ISBLANK(Calculations!J85), "", Calculations!$B$29*Calculations!$G85^(Calculations!R$5/2))</f>
        <v>#VALUE!</v>
      </c>
      <c r="S85" s="18" t="e">
        <f>IF(ISBLANK(Calculations!K85), "", Calculations!$B$30*Calculations!$G85^(Calculations!S$5/2))</f>
        <v>#VALUE!</v>
      </c>
      <c r="T85" s="23" t="e">
        <f>IF(ISBLANK(Calculations!L85), "", Calculations!$B$31*Calculations!$G85^(Calculations!T$5/2))</f>
        <v>#VALUE!</v>
      </c>
    </row>
    <row r="86" spans="4:20" s="13" customFormat="1" ht="15.9" customHeight="1" x14ac:dyDescent="0.3">
      <c r="D86" s="22" t="str">
        <f>IF(ISBLANK(DataInput!C86),"",DataInput!C86/Calculations!$B$6)</f>
        <v/>
      </c>
      <c r="E86" s="18" t="str">
        <f>IF(ISBLANK(DataInput!A86), "", Calculations!$B$7+Calculations!$B$8*DataInput!$A86+Calculations!$B$9*DataInput!$A86^2+Calculations!$B$10*DataInput!$A86^3+Calculations!$B$11*DataInput!$A86^4)</f>
        <v/>
      </c>
      <c r="F86" s="18" t="str">
        <f>IF(ISBLANK(DataInput!$A86), "", 1+(Calculations!$B$12*DataInput!$B86+Calculations!$B$13*DataInput!$B86^2+Calculations!$B$14*DataInput!$B86^3)/(1+Calculations!$B$15*DataInput!$A86+Calculations!$B$16*DataInput!$A86^2+Calculations!$B$17*Calculations!$D86+Calculations!$B$18*DataInput!$A86*Calculations!$D86))</f>
        <v/>
      </c>
      <c r="G86" s="18" t="e">
        <f>IF(ISBLANK(Calculations!D86), "", Calculations!D86/(Calculations!E86*Calculations!F86))</f>
        <v>#VALUE!</v>
      </c>
      <c r="H86" s="18" t="e">
        <f>IF(ISBLANK(Calculations!$G86), "", Calculations!$B$19*Calculations!$G86^(Calculations!H$5/2))</f>
        <v>#VALUE!</v>
      </c>
      <c r="I86" s="18" t="e">
        <f>IF(ISBLANK(Calculations!$G86), "", Calculations!$B$20*Calculations!$G86^(Calculations!I$5/2))</f>
        <v>#VALUE!</v>
      </c>
      <c r="J86" s="18" t="e">
        <f>IF(ISBLANK(Calculations!$G86), "", Calculations!$B$21*Calculations!$G86^(Calculations!J$5/2))</f>
        <v>#VALUE!</v>
      </c>
      <c r="K86" s="18" t="e">
        <f>IF(ISBLANK(Calculations!$G86), "", Calculations!$B$22*Calculations!$G86^(Calculations!K$5/2))</f>
        <v>#VALUE!</v>
      </c>
      <c r="L86" s="18" t="e">
        <f>IF(ISBLANK(Calculations!$G86), "", Calculations!$B$23*Calculations!$G86^(Calculations!L$5/2))</f>
        <v>#VALUE!</v>
      </c>
      <c r="M86" s="18" t="e">
        <f>IF(ISBLANK(Calculations!$G86), "", Calculations!$B$24*Calculations!$G86^(Calculations!M$5/2))</f>
        <v>#VALUE!</v>
      </c>
      <c r="N86" s="18" t="str">
        <f>IF(ISBLANK(DataInput!A86), "", (DataInput!$A86-15)/(1+Calculations!$B$25*(DataInput!$A86-15)))</f>
        <v/>
      </c>
      <c r="O86" s="18" t="e">
        <f>IF(ISBLANK(Calculations!G86), "", Calculations!$B$26*Calculations!$G86^(Calculations!O$5/2))</f>
        <v>#VALUE!</v>
      </c>
      <c r="P86" s="18" t="e">
        <f>IF(ISBLANK(Calculations!H86), "", Calculations!$B$27*Calculations!$G86^(Calculations!P$5/2))</f>
        <v>#VALUE!</v>
      </c>
      <c r="Q86" s="18" t="e">
        <f>IF(ISBLANK(Calculations!I86), "", Calculations!$B$28*Calculations!$G86^(Calculations!Q$5/2))</f>
        <v>#VALUE!</v>
      </c>
      <c r="R86" s="18" t="e">
        <f>IF(ISBLANK(Calculations!J86), "", Calculations!$B$29*Calculations!$G86^(Calculations!R$5/2))</f>
        <v>#VALUE!</v>
      </c>
      <c r="S86" s="18" t="e">
        <f>IF(ISBLANK(Calculations!K86), "", Calculations!$B$30*Calculations!$G86^(Calculations!S$5/2))</f>
        <v>#VALUE!</v>
      </c>
      <c r="T86" s="23" t="e">
        <f>IF(ISBLANK(Calculations!L86), "", Calculations!$B$31*Calculations!$G86^(Calculations!T$5/2))</f>
        <v>#VALUE!</v>
      </c>
    </row>
    <row r="87" spans="4:20" s="13" customFormat="1" ht="15.9" customHeight="1" x14ac:dyDescent="0.3">
      <c r="D87" s="22" t="str">
        <f>IF(ISBLANK(DataInput!C87),"",DataInput!C87/Calculations!$B$6)</f>
        <v/>
      </c>
      <c r="E87" s="18" t="str">
        <f>IF(ISBLANK(DataInput!A87), "", Calculations!$B$7+Calculations!$B$8*DataInput!$A87+Calculations!$B$9*DataInput!$A87^2+Calculations!$B$10*DataInput!$A87^3+Calculations!$B$11*DataInput!$A87^4)</f>
        <v/>
      </c>
      <c r="F87" s="18" t="str">
        <f>IF(ISBLANK(DataInput!$A87), "", 1+(Calculations!$B$12*DataInput!$B87+Calculations!$B$13*DataInput!$B87^2+Calculations!$B$14*DataInput!$B87^3)/(1+Calculations!$B$15*DataInput!$A87+Calculations!$B$16*DataInput!$A87^2+Calculations!$B$17*Calculations!$D87+Calculations!$B$18*DataInput!$A87*Calculations!$D87))</f>
        <v/>
      </c>
      <c r="G87" s="18" t="e">
        <f>IF(ISBLANK(Calculations!D87), "", Calculations!D87/(Calculations!E87*Calculations!F87))</f>
        <v>#VALUE!</v>
      </c>
      <c r="H87" s="18" t="e">
        <f>IF(ISBLANK(Calculations!$G87), "", Calculations!$B$19*Calculations!$G87^(Calculations!H$5/2))</f>
        <v>#VALUE!</v>
      </c>
      <c r="I87" s="18" t="e">
        <f>IF(ISBLANK(Calculations!$G87), "", Calculations!$B$20*Calculations!$G87^(Calculations!I$5/2))</f>
        <v>#VALUE!</v>
      </c>
      <c r="J87" s="18" t="e">
        <f>IF(ISBLANK(Calculations!$G87), "", Calculations!$B$21*Calculations!$G87^(Calculations!J$5/2))</f>
        <v>#VALUE!</v>
      </c>
      <c r="K87" s="18" t="e">
        <f>IF(ISBLANK(Calculations!$G87), "", Calculations!$B$22*Calculations!$G87^(Calculations!K$5/2))</f>
        <v>#VALUE!</v>
      </c>
      <c r="L87" s="18" t="e">
        <f>IF(ISBLANK(Calculations!$G87), "", Calculations!$B$23*Calculations!$G87^(Calculations!L$5/2))</f>
        <v>#VALUE!</v>
      </c>
      <c r="M87" s="18" t="e">
        <f>IF(ISBLANK(Calculations!$G87), "", Calculations!$B$24*Calculations!$G87^(Calculations!M$5/2))</f>
        <v>#VALUE!</v>
      </c>
      <c r="N87" s="18" t="str">
        <f>IF(ISBLANK(DataInput!A87), "", (DataInput!$A87-15)/(1+Calculations!$B$25*(DataInput!$A87-15)))</f>
        <v/>
      </c>
      <c r="O87" s="18" t="e">
        <f>IF(ISBLANK(Calculations!G87), "", Calculations!$B$26*Calculations!$G87^(Calculations!O$5/2))</f>
        <v>#VALUE!</v>
      </c>
      <c r="P87" s="18" t="e">
        <f>IF(ISBLANK(Calculations!H87), "", Calculations!$B$27*Calculations!$G87^(Calculations!P$5/2))</f>
        <v>#VALUE!</v>
      </c>
      <c r="Q87" s="18" t="e">
        <f>IF(ISBLANK(Calculations!I87), "", Calculations!$B$28*Calculations!$G87^(Calculations!Q$5/2))</f>
        <v>#VALUE!</v>
      </c>
      <c r="R87" s="18" t="e">
        <f>IF(ISBLANK(Calculations!J87), "", Calculations!$B$29*Calculations!$G87^(Calculations!R$5/2))</f>
        <v>#VALUE!</v>
      </c>
      <c r="S87" s="18" t="e">
        <f>IF(ISBLANK(Calculations!K87), "", Calculations!$B$30*Calculations!$G87^(Calculations!S$5/2))</f>
        <v>#VALUE!</v>
      </c>
      <c r="T87" s="23" t="e">
        <f>IF(ISBLANK(Calculations!L87), "", Calculations!$B$31*Calculations!$G87^(Calculations!T$5/2))</f>
        <v>#VALUE!</v>
      </c>
    </row>
    <row r="88" spans="4:20" s="13" customFormat="1" ht="15.9" customHeight="1" x14ac:dyDescent="0.3">
      <c r="D88" s="22" t="str">
        <f>IF(ISBLANK(DataInput!C88),"",DataInput!C88/Calculations!$B$6)</f>
        <v/>
      </c>
      <c r="E88" s="18" t="str">
        <f>IF(ISBLANK(DataInput!A88), "", Calculations!$B$7+Calculations!$B$8*DataInput!$A88+Calculations!$B$9*DataInput!$A88^2+Calculations!$B$10*DataInput!$A88^3+Calculations!$B$11*DataInput!$A88^4)</f>
        <v/>
      </c>
      <c r="F88" s="18" t="str">
        <f>IF(ISBLANK(DataInput!$A88), "", 1+(Calculations!$B$12*DataInput!$B88+Calculations!$B$13*DataInput!$B88^2+Calculations!$B$14*DataInput!$B88^3)/(1+Calculations!$B$15*DataInput!$A88+Calculations!$B$16*DataInput!$A88^2+Calculations!$B$17*Calculations!$D88+Calculations!$B$18*DataInput!$A88*Calculations!$D88))</f>
        <v/>
      </c>
      <c r="G88" s="18" t="e">
        <f>IF(ISBLANK(Calculations!D88), "", Calculations!D88/(Calculations!E88*Calculations!F88))</f>
        <v>#VALUE!</v>
      </c>
      <c r="H88" s="18" t="e">
        <f>IF(ISBLANK(Calculations!$G88), "", Calculations!$B$19*Calculations!$G88^(Calculations!H$5/2))</f>
        <v>#VALUE!</v>
      </c>
      <c r="I88" s="18" t="e">
        <f>IF(ISBLANK(Calculations!$G88), "", Calculations!$B$20*Calculations!$G88^(Calculations!I$5/2))</f>
        <v>#VALUE!</v>
      </c>
      <c r="J88" s="18" t="e">
        <f>IF(ISBLANK(Calculations!$G88), "", Calculations!$B$21*Calculations!$G88^(Calculations!J$5/2))</f>
        <v>#VALUE!</v>
      </c>
      <c r="K88" s="18" t="e">
        <f>IF(ISBLANK(Calculations!$G88), "", Calculations!$B$22*Calculations!$G88^(Calculations!K$5/2))</f>
        <v>#VALUE!</v>
      </c>
      <c r="L88" s="18" t="e">
        <f>IF(ISBLANK(Calculations!$G88), "", Calculations!$B$23*Calculations!$G88^(Calculations!L$5/2))</f>
        <v>#VALUE!</v>
      </c>
      <c r="M88" s="18" t="e">
        <f>IF(ISBLANK(Calculations!$G88), "", Calculations!$B$24*Calculations!$G88^(Calculations!M$5/2))</f>
        <v>#VALUE!</v>
      </c>
      <c r="N88" s="18" t="str">
        <f>IF(ISBLANK(DataInput!A88), "", (DataInput!$A88-15)/(1+Calculations!$B$25*(DataInput!$A88-15)))</f>
        <v/>
      </c>
      <c r="O88" s="18" t="e">
        <f>IF(ISBLANK(Calculations!G88), "", Calculations!$B$26*Calculations!$G88^(Calculations!O$5/2))</f>
        <v>#VALUE!</v>
      </c>
      <c r="P88" s="18" t="e">
        <f>IF(ISBLANK(Calculations!H88), "", Calculations!$B$27*Calculations!$G88^(Calculations!P$5/2))</f>
        <v>#VALUE!</v>
      </c>
      <c r="Q88" s="18" t="e">
        <f>IF(ISBLANK(Calculations!I88), "", Calculations!$B$28*Calculations!$G88^(Calculations!Q$5/2))</f>
        <v>#VALUE!</v>
      </c>
      <c r="R88" s="18" t="e">
        <f>IF(ISBLANK(Calculations!J88), "", Calculations!$B$29*Calculations!$G88^(Calculations!R$5/2))</f>
        <v>#VALUE!</v>
      </c>
      <c r="S88" s="18" t="e">
        <f>IF(ISBLANK(Calculations!K88), "", Calculations!$B$30*Calculations!$G88^(Calculations!S$5/2))</f>
        <v>#VALUE!</v>
      </c>
      <c r="T88" s="23" t="e">
        <f>IF(ISBLANK(Calculations!L88), "", Calculations!$B$31*Calculations!$G88^(Calculations!T$5/2))</f>
        <v>#VALUE!</v>
      </c>
    </row>
    <row r="89" spans="4:20" s="13" customFormat="1" ht="15.9" customHeight="1" x14ac:dyDescent="0.3">
      <c r="D89" s="22" t="str">
        <f>IF(ISBLANK(DataInput!C89),"",DataInput!C89/Calculations!$B$6)</f>
        <v/>
      </c>
      <c r="E89" s="18" t="str">
        <f>IF(ISBLANK(DataInput!A89), "", Calculations!$B$7+Calculations!$B$8*DataInput!$A89+Calculations!$B$9*DataInput!$A89^2+Calculations!$B$10*DataInput!$A89^3+Calculations!$B$11*DataInput!$A89^4)</f>
        <v/>
      </c>
      <c r="F89" s="18" t="str">
        <f>IF(ISBLANK(DataInput!$A89), "", 1+(Calculations!$B$12*DataInput!$B89+Calculations!$B$13*DataInput!$B89^2+Calculations!$B$14*DataInput!$B89^3)/(1+Calculations!$B$15*DataInput!$A89+Calculations!$B$16*DataInput!$A89^2+Calculations!$B$17*Calculations!$D89+Calculations!$B$18*DataInput!$A89*Calculations!$D89))</f>
        <v/>
      </c>
      <c r="G89" s="18" t="e">
        <f>IF(ISBLANK(Calculations!D89), "", Calculations!D89/(Calculations!E89*Calculations!F89))</f>
        <v>#VALUE!</v>
      </c>
      <c r="H89" s="18" t="e">
        <f>IF(ISBLANK(Calculations!$G89), "", Calculations!$B$19*Calculations!$G89^(Calculations!H$5/2))</f>
        <v>#VALUE!</v>
      </c>
      <c r="I89" s="18" t="e">
        <f>IF(ISBLANK(Calculations!$G89), "", Calculations!$B$20*Calculations!$G89^(Calculations!I$5/2))</f>
        <v>#VALUE!</v>
      </c>
      <c r="J89" s="18" t="e">
        <f>IF(ISBLANK(Calculations!$G89), "", Calculations!$B$21*Calculations!$G89^(Calculations!J$5/2))</f>
        <v>#VALUE!</v>
      </c>
      <c r="K89" s="18" t="e">
        <f>IF(ISBLANK(Calculations!$G89), "", Calculations!$B$22*Calculations!$G89^(Calculations!K$5/2))</f>
        <v>#VALUE!</v>
      </c>
      <c r="L89" s="18" t="e">
        <f>IF(ISBLANK(Calculations!$G89), "", Calculations!$B$23*Calculations!$G89^(Calculations!L$5/2))</f>
        <v>#VALUE!</v>
      </c>
      <c r="M89" s="18" t="e">
        <f>IF(ISBLANK(Calculations!$G89), "", Calculations!$B$24*Calculations!$G89^(Calculations!M$5/2))</f>
        <v>#VALUE!</v>
      </c>
      <c r="N89" s="18" t="str">
        <f>IF(ISBLANK(DataInput!A89), "", (DataInput!$A89-15)/(1+Calculations!$B$25*(DataInput!$A89-15)))</f>
        <v/>
      </c>
      <c r="O89" s="18" t="e">
        <f>IF(ISBLANK(Calculations!G89), "", Calculations!$B$26*Calculations!$G89^(Calculations!O$5/2))</f>
        <v>#VALUE!</v>
      </c>
      <c r="P89" s="18" t="e">
        <f>IF(ISBLANK(Calculations!H89), "", Calculations!$B$27*Calculations!$G89^(Calculations!P$5/2))</f>
        <v>#VALUE!</v>
      </c>
      <c r="Q89" s="18" t="e">
        <f>IF(ISBLANK(Calculations!I89), "", Calculations!$B$28*Calculations!$G89^(Calculations!Q$5/2))</f>
        <v>#VALUE!</v>
      </c>
      <c r="R89" s="18" t="e">
        <f>IF(ISBLANK(Calculations!J89), "", Calculations!$B$29*Calculations!$G89^(Calculations!R$5/2))</f>
        <v>#VALUE!</v>
      </c>
      <c r="S89" s="18" t="e">
        <f>IF(ISBLANK(Calculations!K89), "", Calculations!$B$30*Calculations!$G89^(Calculations!S$5/2))</f>
        <v>#VALUE!</v>
      </c>
      <c r="T89" s="23" t="e">
        <f>IF(ISBLANK(Calculations!L89), "", Calculations!$B$31*Calculations!$G89^(Calculations!T$5/2))</f>
        <v>#VALUE!</v>
      </c>
    </row>
    <row r="90" spans="4:20" s="13" customFormat="1" ht="15.9" customHeight="1" x14ac:dyDescent="0.3">
      <c r="D90" s="22" t="str">
        <f>IF(ISBLANK(DataInput!C90),"",DataInput!C90/Calculations!$B$6)</f>
        <v/>
      </c>
      <c r="E90" s="18" t="str">
        <f>IF(ISBLANK(DataInput!A90), "", Calculations!$B$7+Calculations!$B$8*DataInput!$A90+Calculations!$B$9*DataInput!$A90^2+Calculations!$B$10*DataInput!$A90^3+Calculations!$B$11*DataInput!$A90^4)</f>
        <v/>
      </c>
      <c r="F90" s="18" t="str">
        <f>IF(ISBLANK(DataInput!$A90), "", 1+(Calculations!$B$12*DataInput!$B90+Calculations!$B$13*DataInput!$B90^2+Calculations!$B$14*DataInput!$B90^3)/(1+Calculations!$B$15*DataInput!$A90+Calculations!$B$16*DataInput!$A90^2+Calculations!$B$17*Calculations!$D90+Calculations!$B$18*DataInput!$A90*Calculations!$D90))</f>
        <v/>
      </c>
      <c r="G90" s="18" t="e">
        <f>IF(ISBLANK(Calculations!D90), "", Calculations!D90/(Calculations!E90*Calculations!F90))</f>
        <v>#VALUE!</v>
      </c>
      <c r="H90" s="18" t="e">
        <f>IF(ISBLANK(Calculations!$G90), "", Calculations!$B$19*Calculations!$G90^(Calculations!H$5/2))</f>
        <v>#VALUE!</v>
      </c>
      <c r="I90" s="18" t="e">
        <f>IF(ISBLANK(Calculations!$G90), "", Calculations!$B$20*Calculations!$G90^(Calculations!I$5/2))</f>
        <v>#VALUE!</v>
      </c>
      <c r="J90" s="18" t="e">
        <f>IF(ISBLANK(Calculations!$G90), "", Calculations!$B$21*Calculations!$G90^(Calculations!J$5/2))</f>
        <v>#VALUE!</v>
      </c>
      <c r="K90" s="18" t="e">
        <f>IF(ISBLANK(Calculations!$G90), "", Calculations!$B$22*Calculations!$G90^(Calculations!K$5/2))</f>
        <v>#VALUE!</v>
      </c>
      <c r="L90" s="18" t="e">
        <f>IF(ISBLANK(Calculations!$G90), "", Calculations!$B$23*Calculations!$G90^(Calculations!L$5/2))</f>
        <v>#VALUE!</v>
      </c>
      <c r="M90" s="18" t="e">
        <f>IF(ISBLANK(Calculations!$G90), "", Calculations!$B$24*Calculations!$G90^(Calculations!M$5/2))</f>
        <v>#VALUE!</v>
      </c>
      <c r="N90" s="18" t="str">
        <f>IF(ISBLANK(DataInput!A90), "", (DataInput!$A90-15)/(1+Calculations!$B$25*(DataInput!$A90-15)))</f>
        <v/>
      </c>
      <c r="O90" s="18" t="e">
        <f>IF(ISBLANK(Calculations!G90), "", Calculations!$B$26*Calculations!$G90^(Calculations!O$5/2))</f>
        <v>#VALUE!</v>
      </c>
      <c r="P90" s="18" t="e">
        <f>IF(ISBLANK(Calculations!H90), "", Calculations!$B$27*Calculations!$G90^(Calculations!P$5/2))</f>
        <v>#VALUE!</v>
      </c>
      <c r="Q90" s="18" t="e">
        <f>IF(ISBLANK(Calculations!I90), "", Calculations!$B$28*Calculations!$G90^(Calculations!Q$5/2))</f>
        <v>#VALUE!</v>
      </c>
      <c r="R90" s="18" t="e">
        <f>IF(ISBLANK(Calculations!J90), "", Calculations!$B$29*Calculations!$G90^(Calculations!R$5/2))</f>
        <v>#VALUE!</v>
      </c>
      <c r="S90" s="18" t="e">
        <f>IF(ISBLANK(Calculations!K90), "", Calculations!$B$30*Calculations!$G90^(Calculations!S$5/2))</f>
        <v>#VALUE!</v>
      </c>
      <c r="T90" s="23" t="e">
        <f>IF(ISBLANK(Calculations!L90), "", Calculations!$B$31*Calculations!$G90^(Calculations!T$5/2))</f>
        <v>#VALUE!</v>
      </c>
    </row>
    <row r="91" spans="4:20" s="13" customFormat="1" ht="15.9" customHeight="1" x14ac:dyDescent="0.3">
      <c r="D91" s="22" t="str">
        <f>IF(ISBLANK(DataInput!C91),"",DataInput!C91/Calculations!$B$6)</f>
        <v/>
      </c>
      <c r="E91" s="18" t="str">
        <f>IF(ISBLANK(DataInput!A91), "", Calculations!$B$7+Calculations!$B$8*DataInput!$A91+Calculations!$B$9*DataInput!$A91^2+Calculations!$B$10*DataInput!$A91^3+Calculations!$B$11*DataInput!$A91^4)</f>
        <v/>
      </c>
      <c r="F91" s="18" t="str">
        <f>IF(ISBLANK(DataInput!$A91), "", 1+(Calculations!$B$12*DataInput!$B91+Calculations!$B$13*DataInput!$B91^2+Calculations!$B$14*DataInput!$B91^3)/(1+Calculations!$B$15*DataInput!$A91+Calculations!$B$16*DataInput!$A91^2+Calculations!$B$17*Calculations!$D91+Calculations!$B$18*DataInput!$A91*Calculations!$D91))</f>
        <v/>
      </c>
      <c r="G91" s="18" t="e">
        <f>IF(ISBLANK(Calculations!D91), "", Calculations!D91/(Calculations!E91*Calculations!F91))</f>
        <v>#VALUE!</v>
      </c>
      <c r="H91" s="18" t="e">
        <f>IF(ISBLANK(Calculations!$G91), "", Calculations!$B$19*Calculations!$G91^(Calculations!H$5/2))</f>
        <v>#VALUE!</v>
      </c>
      <c r="I91" s="18" t="e">
        <f>IF(ISBLANK(Calculations!$G91), "", Calculations!$B$20*Calculations!$G91^(Calculations!I$5/2))</f>
        <v>#VALUE!</v>
      </c>
      <c r="J91" s="18" t="e">
        <f>IF(ISBLANK(Calculations!$G91), "", Calculations!$B$21*Calculations!$G91^(Calculations!J$5/2))</f>
        <v>#VALUE!</v>
      </c>
      <c r="K91" s="18" t="e">
        <f>IF(ISBLANK(Calculations!$G91), "", Calculations!$B$22*Calculations!$G91^(Calculations!K$5/2))</f>
        <v>#VALUE!</v>
      </c>
      <c r="L91" s="18" t="e">
        <f>IF(ISBLANK(Calculations!$G91), "", Calculations!$B$23*Calculations!$G91^(Calculations!L$5/2))</f>
        <v>#VALUE!</v>
      </c>
      <c r="M91" s="18" t="e">
        <f>IF(ISBLANK(Calculations!$G91), "", Calculations!$B$24*Calculations!$G91^(Calculations!M$5/2))</f>
        <v>#VALUE!</v>
      </c>
      <c r="N91" s="18" t="str">
        <f>IF(ISBLANK(DataInput!A91), "", (DataInput!$A91-15)/(1+Calculations!$B$25*(DataInput!$A91-15)))</f>
        <v/>
      </c>
      <c r="O91" s="18" t="e">
        <f>IF(ISBLANK(Calculations!G91), "", Calculations!$B$26*Calculations!$G91^(Calculations!O$5/2))</f>
        <v>#VALUE!</v>
      </c>
      <c r="P91" s="18" t="e">
        <f>IF(ISBLANK(Calculations!H91), "", Calculations!$B$27*Calculations!$G91^(Calculations!P$5/2))</f>
        <v>#VALUE!</v>
      </c>
      <c r="Q91" s="18" t="e">
        <f>IF(ISBLANK(Calculations!I91), "", Calculations!$B$28*Calculations!$G91^(Calculations!Q$5/2))</f>
        <v>#VALUE!</v>
      </c>
      <c r="R91" s="18" t="e">
        <f>IF(ISBLANK(Calculations!J91), "", Calculations!$B$29*Calculations!$G91^(Calculations!R$5/2))</f>
        <v>#VALUE!</v>
      </c>
      <c r="S91" s="18" t="e">
        <f>IF(ISBLANK(Calculations!K91), "", Calculations!$B$30*Calculations!$G91^(Calculations!S$5/2))</f>
        <v>#VALUE!</v>
      </c>
      <c r="T91" s="23" t="e">
        <f>IF(ISBLANK(Calculations!L91), "", Calculations!$B$31*Calculations!$G91^(Calculations!T$5/2))</f>
        <v>#VALUE!</v>
      </c>
    </row>
    <row r="92" spans="4:20" s="13" customFormat="1" ht="15.9" customHeight="1" x14ac:dyDescent="0.3">
      <c r="D92" s="22" t="str">
        <f>IF(ISBLANK(DataInput!C92),"",DataInput!C92/Calculations!$B$6)</f>
        <v/>
      </c>
      <c r="E92" s="18" t="str">
        <f>IF(ISBLANK(DataInput!A92), "", Calculations!$B$7+Calculations!$B$8*DataInput!$A92+Calculations!$B$9*DataInput!$A92^2+Calculations!$B$10*DataInput!$A92^3+Calculations!$B$11*DataInput!$A92^4)</f>
        <v/>
      </c>
      <c r="F92" s="18" t="str">
        <f>IF(ISBLANK(DataInput!$A92), "", 1+(Calculations!$B$12*DataInput!$B92+Calculations!$B$13*DataInput!$B92^2+Calculations!$B$14*DataInput!$B92^3)/(1+Calculations!$B$15*DataInput!$A92+Calculations!$B$16*DataInput!$A92^2+Calculations!$B$17*Calculations!$D92+Calculations!$B$18*DataInput!$A92*Calculations!$D92))</f>
        <v/>
      </c>
      <c r="G92" s="18" t="e">
        <f>IF(ISBLANK(Calculations!D92), "", Calculations!D92/(Calculations!E92*Calculations!F92))</f>
        <v>#VALUE!</v>
      </c>
      <c r="H92" s="18" t="e">
        <f>IF(ISBLANK(Calculations!$G92), "", Calculations!$B$19*Calculations!$G92^(Calculations!H$5/2))</f>
        <v>#VALUE!</v>
      </c>
      <c r="I92" s="18" t="e">
        <f>IF(ISBLANK(Calculations!$G92), "", Calculations!$B$20*Calculations!$G92^(Calculations!I$5/2))</f>
        <v>#VALUE!</v>
      </c>
      <c r="J92" s="18" t="e">
        <f>IF(ISBLANK(Calculations!$G92), "", Calculations!$B$21*Calculations!$G92^(Calculations!J$5/2))</f>
        <v>#VALUE!</v>
      </c>
      <c r="K92" s="18" t="e">
        <f>IF(ISBLANK(Calculations!$G92), "", Calculations!$B$22*Calculations!$G92^(Calculations!K$5/2))</f>
        <v>#VALUE!</v>
      </c>
      <c r="L92" s="18" t="e">
        <f>IF(ISBLANK(Calculations!$G92), "", Calculations!$B$23*Calculations!$G92^(Calculations!L$5/2))</f>
        <v>#VALUE!</v>
      </c>
      <c r="M92" s="18" t="e">
        <f>IF(ISBLANK(Calculations!$G92), "", Calculations!$B$24*Calculations!$G92^(Calculations!M$5/2))</f>
        <v>#VALUE!</v>
      </c>
      <c r="N92" s="18" t="str">
        <f>IF(ISBLANK(DataInput!A92), "", (DataInput!$A92-15)/(1+Calculations!$B$25*(DataInput!$A92-15)))</f>
        <v/>
      </c>
      <c r="O92" s="18" t="e">
        <f>IF(ISBLANK(Calculations!G92), "", Calculations!$B$26*Calculations!$G92^(Calculations!O$5/2))</f>
        <v>#VALUE!</v>
      </c>
      <c r="P92" s="18" t="e">
        <f>IF(ISBLANK(Calculations!H92), "", Calculations!$B$27*Calculations!$G92^(Calculations!P$5/2))</f>
        <v>#VALUE!</v>
      </c>
      <c r="Q92" s="18" t="e">
        <f>IF(ISBLANK(Calculations!I92), "", Calculations!$B$28*Calculations!$G92^(Calculations!Q$5/2))</f>
        <v>#VALUE!</v>
      </c>
      <c r="R92" s="18" t="e">
        <f>IF(ISBLANK(Calculations!J92), "", Calculations!$B$29*Calculations!$G92^(Calculations!R$5/2))</f>
        <v>#VALUE!</v>
      </c>
      <c r="S92" s="18" t="e">
        <f>IF(ISBLANK(Calculations!K92), "", Calculations!$B$30*Calculations!$G92^(Calculations!S$5/2))</f>
        <v>#VALUE!</v>
      </c>
      <c r="T92" s="23" t="e">
        <f>IF(ISBLANK(Calculations!L92), "", Calculations!$B$31*Calculations!$G92^(Calculations!T$5/2))</f>
        <v>#VALUE!</v>
      </c>
    </row>
    <row r="93" spans="4:20" s="13" customFormat="1" ht="15.9" customHeight="1" x14ac:dyDescent="0.3">
      <c r="D93" s="22" t="str">
        <f>IF(ISBLANK(DataInput!C93),"",DataInput!C93/Calculations!$B$6)</f>
        <v/>
      </c>
      <c r="E93" s="18" t="str">
        <f>IF(ISBLANK(DataInput!A93), "", Calculations!$B$7+Calculations!$B$8*DataInput!$A93+Calculations!$B$9*DataInput!$A93^2+Calculations!$B$10*DataInput!$A93^3+Calculations!$B$11*DataInput!$A93^4)</f>
        <v/>
      </c>
      <c r="F93" s="18" t="str">
        <f>IF(ISBLANK(DataInput!$A93), "", 1+(Calculations!$B$12*DataInput!$B93+Calculations!$B$13*DataInput!$B93^2+Calculations!$B$14*DataInput!$B93^3)/(1+Calculations!$B$15*DataInput!$A93+Calculations!$B$16*DataInput!$A93^2+Calculations!$B$17*Calculations!$D93+Calculations!$B$18*DataInput!$A93*Calculations!$D93))</f>
        <v/>
      </c>
      <c r="G93" s="18" t="e">
        <f>IF(ISBLANK(Calculations!D93), "", Calculations!D93/(Calculations!E93*Calculations!F93))</f>
        <v>#VALUE!</v>
      </c>
      <c r="H93" s="18" t="e">
        <f>IF(ISBLANK(Calculations!$G93), "", Calculations!$B$19*Calculations!$G93^(Calculations!H$5/2))</f>
        <v>#VALUE!</v>
      </c>
      <c r="I93" s="18" t="e">
        <f>IF(ISBLANK(Calculations!$G93), "", Calculations!$B$20*Calculations!$G93^(Calculations!I$5/2))</f>
        <v>#VALUE!</v>
      </c>
      <c r="J93" s="18" t="e">
        <f>IF(ISBLANK(Calculations!$G93), "", Calculations!$B$21*Calculations!$G93^(Calculations!J$5/2))</f>
        <v>#VALUE!</v>
      </c>
      <c r="K93" s="18" t="e">
        <f>IF(ISBLANK(Calculations!$G93), "", Calculations!$B$22*Calculations!$G93^(Calculations!K$5/2))</f>
        <v>#VALUE!</v>
      </c>
      <c r="L93" s="18" t="e">
        <f>IF(ISBLANK(Calculations!$G93), "", Calculations!$B$23*Calculations!$G93^(Calculations!L$5/2))</f>
        <v>#VALUE!</v>
      </c>
      <c r="M93" s="18" t="e">
        <f>IF(ISBLANK(Calculations!$G93), "", Calculations!$B$24*Calculations!$G93^(Calculations!M$5/2))</f>
        <v>#VALUE!</v>
      </c>
      <c r="N93" s="18" t="str">
        <f>IF(ISBLANK(DataInput!A93), "", (DataInput!$A93-15)/(1+Calculations!$B$25*(DataInput!$A93-15)))</f>
        <v/>
      </c>
      <c r="O93" s="18" t="e">
        <f>IF(ISBLANK(Calculations!G93), "", Calculations!$B$26*Calculations!$G93^(Calculations!O$5/2))</f>
        <v>#VALUE!</v>
      </c>
      <c r="P93" s="18" t="e">
        <f>IF(ISBLANK(Calculations!H93), "", Calculations!$B$27*Calculations!$G93^(Calculations!P$5/2))</f>
        <v>#VALUE!</v>
      </c>
      <c r="Q93" s="18" t="e">
        <f>IF(ISBLANK(Calculations!I93), "", Calculations!$B$28*Calculations!$G93^(Calculations!Q$5/2))</f>
        <v>#VALUE!</v>
      </c>
      <c r="R93" s="18" t="e">
        <f>IF(ISBLANK(Calculations!J93), "", Calculations!$B$29*Calculations!$G93^(Calculations!R$5/2))</f>
        <v>#VALUE!</v>
      </c>
      <c r="S93" s="18" t="e">
        <f>IF(ISBLANK(Calculations!K93), "", Calculations!$B$30*Calculations!$G93^(Calculations!S$5/2))</f>
        <v>#VALUE!</v>
      </c>
      <c r="T93" s="23" t="e">
        <f>IF(ISBLANK(Calculations!L93), "", Calculations!$B$31*Calculations!$G93^(Calculations!T$5/2))</f>
        <v>#VALUE!</v>
      </c>
    </row>
    <row r="94" spans="4:20" s="13" customFormat="1" ht="15.9" customHeight="1" x14ac:dyDescent="0.3">
      <c r="D94" s="22" t="str">
        <f>IF(ISBLANK(DataInput!C94),"",DataInput!C94/Calculations!$B$6)</f>
        <v/>
      </c>
      <c r="E94" s="18" t="str">
        <f>IF(ISBLANK(DataInput!A94), "", Calculations!$B$7+Calculations!$B$8*DataInput!$A94+Calculations!$B$9*DataInput!$A94^2+Calculations!$B$10*DataInput!$A94^3+Calculations!$B$11*DataInput!$A94^4)</f>
        <v/>
      </c>
      <c r="F94" s="18" t="str">
        <f>IF(ISBLANK(DataInput!$A94), "", 1+(Calculations!$B$12*DataInput!$B94+Calculations!$B$13*DataInput!$B94^2+Calculations!$B$14*DataInput!$B94^3)/(1+Calculations!$B$15*DataInput!$A94+Calculations!$B$16*DataInput!$A94^2+Calculations!$B$17*Calculations!$D94+Calculations!$B$18*DataInput!$A94*Calculations!$D94))</f>
        <v/>
      </c>
      <c r="G94" s="18" t="e">
        <f>IF(ISBLANK(Calculations!D94), "", Calculations!D94/(Calculations!E94*Calculations!F94))</f>
        <v>#VALUE!</v>
      </c>
      <c r="H94" s="18" t="e">
        <f>IF(ISBLANK(Calculations!$G94), "", Calculations!$B$19*Calculations!$G94^(Calculations!H$5/2))</f>
        <v>#VALUE!</v>
      </c>
      <c r="I94" s="18" t="e">
        <f>IF(ISBLANK(Calculations!$G94), "", Calculations!$B$20*Calculations!$G94^(Calculations!I$5/2))</f>
        <v>#VALUE!</v>
      </c>
      <c r="J94" s="18" t="e">
        <f>IF(ISBLANK(Calculations!$G94), "", Calculations!$B$21*Calculations!$G94^(Calculations!J$5/2))</f>
        <v>#VALUE!</v>
      </c>
      <c r="K94" s="18" t="e">
        <f>IF(ISBLANK(Calculations!$G94), "", Calculations!$B$22*Calculations!$G94^(Calculations!K$5/2))</f>
        <v>#VALUE!</v>
      </c>
      <c r="L94" s="18" t="e">
        <f>IF(ISBLANK(Calculations!$G94), "", Calculations!$B$23*Calculations!$G94^(Calculations!L$5/2))</f>
        <v>#VALUE!</v>
      </c>
      <c r="M94" s="18" t="e">
        <f>IF(ISBLANK(Calculations!$G94), "", Calculations!$B$24*Calculations!$G94^(Calculations!M$5/2))</f>
        <v>#VALUE!</v>
      </c>
      <c r="N94" s="18" t="str">
        <f>IF(ISBLANK(DataInput!A94), "", (DataInput!$A94-15)/(1+Calculations!$B$25*(DataInput!$A94-15)))</f>
        <v/>
      </c>
      <c r="O94" s="18" t="e">
        <f>IF(ISBLANK(Calculations!G94), "", Calculations!$B$26*Calculations!$G94^(Calculations!O$5/2))</f>
        <v>#VALUE!</v>
      </c>
      <c r="P94" s="18" t="e">
        <f>IF(ISBLANK(Calculations!H94), "", Calculations!$B$27*Calculations!$G94^(Calculations!P$5/2))</f>
        <v>#VALUE!</v>
      </c>
      <c r="Q94" s="18" t="e">
        <f>IF(ISBLANK(Calculations!I94), "", Calculations!$B$28*Calculations!$G94^(Calculations!Q$5/2))</f>
        <v>#VALUE!</v>
      </c>
      <c r="R94" s="18" t="e">
        <f>IF(ISBLANK(Calculations!J94), "", Calculations!$B$29*Calculations!$G94^(Calculations!R$5/2))</f>
        <v>#VALUE!</v>
      </c>
      <c r="S94" s="18" t="e">
        <f>IF(ISBLANK(Calculations!K94), "", Calculations!$B$30*Calculations!$G94^(Calculations!S$5/2))</f>
        <v>#VALUE!</v>
      </c>
      <c r="T94" s="23" t="e">
        <f>IF(ISBLANK(Calculations!L94), "", Calculations!$B$31*Calculations!$G94^(Calculations!T$5/2))</f>
        <v>#VALUE!</v>
      </c>
    </row>
    <row r="95" spans="4:20" s="13" customFormat="1" ht="15.9" customHeight="1" x14ac:dyDescent="0.3">
      <c r="D95" s="22" t="str">
        <f>IF(ISBLANK(DataInput!C95),"",DataInput!C95/Calculations!$B$6)</f>
        <v/>
      </c>
      <c r="E95" s="18" t="str">
        <f>IF(ISBLANK(DataInput!A95), "", Calculations!$B$7+Calculations!$B$8*DataInput!$A95+Calculations!$B$9*DataInput!$A95^2+Calculations!$B$10*DataInput!$A95^3+Calculations!$B$11*DataInput!$A95^4)</f>
        <v/>
      </c>
      <c r="F95" s="18" t="str">
        <f>IF(ISBLANK(DataInput!$A95), "", 1+(Calculations!$B$12*DataInput!$B95+Calculations!$B$13*DataInput!$B95^2+Calculations!$B$14*DataInput!$B95^3)/(1+Calculations!$B$15*DataInput!$A95+Calculations!$B$16*DataInput!$A95^2+Calculations!$B$17*Calculations!$D95+Calculations!$B$18*DataInput!$A95*Calculations!$D95))</f>
        <v/>
      </c>
      <c r="G95" s="18" t="e">
        <f>IF(ISBLANK(Calculations!D95), "", Calculations!D95/(Calculations!E95*Calculations!F95))</f>
        <v>#VALUE!</v>
      </c>
      <c r="H95" s="18" t="e">
        <f>IF(ISBLANK(Calculations!$G95), "", Calculations!$B$19*Calculations!$G95^(Calculations!H$5/2))</f>
        <v>#VALUE!</v>
      </c>
      <c r="I95" s="18" t="e">
        <f>IF(ISBLANK(Calculations!$G95), "", Calculations!$B$20*Calculations!$G95^(Calculations!I$5/2))</f>
        <v>#VALUE!</v>
      </c>
      <c r="J95" s="18" t="e">
        <f>IF(ISBLANK(Calculations!$G95), "", Calculations!$B$21*Calculations!$G95^(Calculations!J$5/2))</f>
        <v>#VALUE!</v>
      </c>
      <c r="K95" s="18" t="e">
        <f>IF(ISBLANK(Calculations!$G95), "", Calculations!$B$22*Calculations!$G95^(Calculations!K$5/2))</f>
        <v>#VALUE!</v>
      </c>
      <c r="L95" s="18" t="e">
        <f>IF(ISBLANK(Calculations!$G95), "", Calculations!$B$23*Calculations!$G95^(Calculations!L$5/2))</f>
        <v>#VALUE!</v>
      </c>
      <c r="M95" s="18" t="e">
        <f>IF(ISBLANK(Calculations!$G95), "", Calculations!$B$24*Calculations!$G95^(Calculations!M$5/2))</f>
        <v>#VALUE!</v>
      </c>
      <c r="N95" s="18" t="str">
        <f>IF(ISBLANK(DataInput!A95), "", (DataInput!$A95-15)/(1+Calculations!$B$25*(DataInput!$A95-15)))</f>
        <v/>
      </c>
      <c r="O95" s="18" t="e">
        <f>IF(ISBLANK(Calculations!G95), "", Calculations!$B$26*Calculations!$G95^(Calculations!O$5/2))</f>
        <v>#VALUE!</v>
      </c>
      <c r="P95" s="18" t="e">
        <f>IF(ISBLANK(Calculations!H95), "", Calculations!$B$27*Calculations!$G95^(Calculations!P$5/2))</f>
        <v>#VALUE!</v>
      </c>
      <c r="Q95" s="18" t="e">
        <f>IF(ISBLANK(Calculations!I95), "", Calculations!$B$28*Calculations!$G95^(Calculations!Q$5/2))</f>
        <v>#VALUE!</v>
      </c>
      <c r="R95" s="18" t="e">
        <f>IF(ISBLANK(Calculations!J95), "", Calculations!$B$29*Calculations!$G95^(Calculations!R$5/2))</f>
        <v>#VALUE!</v>
      </c>
      <c r="S95" s="18" t="e">
        <f>IF(ISBLANK(Calculations!K95), "", Calculations!$B$30*Calculations!$G95^(Calculations!S$5/2))</f>
        <v>#VALUE!</v>
      </c>
      <c r="T95" s="23" t="e">
        <f>IF(ISBLANK(Calculations!L95), "", Calculations!$B$31*Calculations!$G95^(Calculations!T$5/2))</f>
        <v>#VALUE!</v>
      </c>
    </row>
    <row r="96" spans="4:20" s="13" customFormat="1" ht="15.9" customHeight="1" x14ac:dyDescent="0.3">
      <c r="D96" s="22" t="str">
        <f>IF(ISBLANK(DataInput!C96),"",DataInput!C96/Calculations!$B$6)</f>
        <v/>
      </c>
      <c r="E96" s="18" t="str">
        <f>IF(ISBLANK(DataInput!A96), "", Calculations!$B$7+Calculations!$B$8*DataInput!$A96+Calculations!$B$9*DataInput!$A96^2+Calculations!$B$10*DataInput!$A96^3+Calculations!$B$11*DataInput!$A96^4)</f>
        <v/>
      </c>
      <c r="F96" s="18" t="str">
        <f>IF(ISBLANK(DataInput!$A96), "", 1+(Calculations!$B$12*DataInput!$B96+Calculations!$B$13*DataInput!$B96^2+Calculations!$B$14*DataInput!$B96^3)/(1+Calculations!$B$15*DataInput!$A96+Calculations!$B$16*DataInput!$A96^2+Calculations!$B$17*Calculations!$D96+Calculations!$B$18*DataInput!$A96*Calculations!$D96))</f>
        <v/>
      </c>
      <c r="G96" s="18" t="e">
        <f>IF(ISBLANK(Calculations!D96), "", Calculations!D96/(Calculations!E96*Calculations!F96))</f>
        <v>#VALUE!</v>
      </c>
      <c r="H96" s="18" t="e">
        <f>IF(ISBLANK(Calculations!$G96), "", Calculations!$B$19*Calculations!$G96^(Calculations!H$5/2))</f>
        <v>#VALUE!</v>
      </c>
      <c r="I96" s="18" t="e">
        <f>IF(ISBLANK(Calculations!$G96), "", Calculations!$B$20*Calculations!$G96^(Calculations!I$5/2))</f>
        <v>#VALUE!</v>
      </c>
      <c r="J96" s="18" t="e">
        <f>IF(ISBLANK(Calculations!$G96), "", Calculations!$B$21*Calculations!$G96^(Calculations!J$5/2))</f>
        <v>#VALUE!</v>
      </c>
      <c r="K96" s="18" t="e">
        <f>IF(ISBLANK(Calculations!$G96), "", Calculations!$B$22*Calculations!$G96^(Calculations!K$5/2))</f>
        <v>#VALUE!</v>
      </c>
      <c r="L96" s="18" t="e">
        <f>IF(ISBLANK(Calculations!$G96), "", Calculations!$B$23*Calculations!$G96^(Calculations!L$5/2))</f>
        <v>#VALUE!</v>
      </c>
      <c r="M96" s="18" t="e">
        <f>IF(ISBLANK(Calculations!$G96), "", Calculations!$B$24*Calculations!$G96^(Calculations!M$5/2))</f>
        <v>#VALUE!</v>
      </c>
      <c r="N96" s="18" t="str">
        <f>IF(ISBLANK(DataInput!A96), "", (DataInput!$A96-15)/(1+Calculations!$B$25*(DataInput!$A96-15)))</f>
        <v/>
      </c>
      <c r="O96" s="18" t="e">
        <f>IF(ISBLANK(Calculations!G96), "", Calculations!$B$26*Calculations!$G96^(Calculations!O$5/2))</f>
        <v>#VALUE!</v>
      </c>
      <c r="P96" s="18" t="e">
        <f>IF(ISBLANK(Calculations!H96), "", Calculations!$B$27*Calculations!$G96^(Calculations!P$5/2))</f>
        <v>#VALUE!</v>
      </c>
      <c r="Q96" s="18" t="e">
        <f>IF(ISBLANK(Calculations!I96), "", Calculations!$B$28*Calculations!$G96^(Calculations!Q$5/2))</f>
        <v>#VALUE!</v>
      </c>
      <c r="R96" s="18" t="e">
        <f>IF(ISBLANK(Calculations!J96), "", Calculations!$B$29*Calculations!$G96^(Calculations!R$5/2))</f>
        <v>#VALUE!</v>
      </c>
      <c r="S96" s="18" t="e">
        <f>IF(ISBLANK(Calculations!K96), "", Calculations!$B$30*Calculations!$G96^(Calculations!S$5/2))</f>
        <v>#VALUE!</v>
      </c>
      <c r="T96" s="23" t="e">
        <f>IF(ISBLANK(Calculations!L96), "", Calculations!$B$31*Calculations!$G96^(Calculations!T$5/2))</f>
        <v>#VALUE!</v>
      </c>
    </row>
    <row r="97" spans="4:20" s="13" customFormat="1" ht="15.9" customHeight="1" x14ac:dyDescent="0.3">
      <c r="D97" s="22" t="str">
        <f>IF(ISBLANK(DataInput!C97),"",DataInput!C97/Calculations!$B$6)</f>
        <v/>
      </c>
      <c r="E97" s="18" t="str">
        <f>IF(ISBLANK(DataInput!A97), "", Calculations!$B$7+Calculations!$B$8*DataInput!$A97+Calculations!$B$9*DataInput!$A97^2+Calculations!$B$10*DataInput!$A97^3+Calculations!$B$11*DataInput!$A97^4)</f>
        <v/>
      </c>
      <c r="F97" s="18" t="str">
        <f>IF(ISBLANK(DataInput!$A97), "", 1+(Calculations!$B$12*DataInput!$B97+Calculations!$B$13*DataInput!$B97^2+Calculations!$B$14*DataInput!$B97^3)/(1+Calculations!$B$15*DataInput!$A97+Calculations!$B$16*DataInput!$A97^2+Calculations!$B$17*Calculations!$D97+Calculations!$B$18*DataInput!$A97*Calculations!$D97))</f>
        <v/>
      </c>
      <c r="G97" s="18" t="e">
        <f>IF(ISBLANK(Calculations!D97), "", Calculations!D97/(Calculations!E97*Calculations!F97))</f>
        <v>#VALUE!</v>
      </c>
      <c r="H97" s="18" t="e">
        <f>IF(ISBLANK(Calculations!$G97), "", Calculations!$B$19*Calculations!$G97^(Calculations!H$5/2))</f>
        <v>#VALUE!</v>
      </c>
      <c r="I97" s="18" t="e">
        <f>IF(ISBLANK(Calculations!$G97), "", Calculations!$B$20*Calculations!$G97^(Calculations!I$5/2))</f>
        <v>#VALUE!</v>
      </c>
      <c r="J97" s="18" t="e">
        <f>IF(ISBLANK(Calculations!$G97), "", Calculations!$B$21*Calculations!$G97^(Calculations!J$5/2))</f>
        <v>#VALUE!</v>
      </c>
      <c r="K97" s="18" t="e">
        <f>IF(ISBLANK(Calculations!$G97), "", Calculations!$B$22*Calculations!$G97^(Calculations!K$5/2))</f>
        <v>#VALUE!</v>
      </c>
      <c r="L97" s="18" t="e">
        <f>IF(ISBLANK(Calculations!$G97), "", Calculations!$B$23*Calculations!$G97^(Calculations!L$5/2))</f>
        <v>#VALUE!</v>
      </c>
      <c r="M97" s="18" t="e">
        <f>IF(ISBLANK(Calculations!$G97), "", Calculations!$B$24*Calculations!$G97^(Calculations!M$5/2))</f>
        <v>#VALUE!</v>
      </c>
      <c r="N97" s="18" t="str">
        <f>IF(ISBLANK(DataInput!A97), "", (DataInput!$A97-15)/(1+Calculations!$B$25*(DataInput!$A97-15)))</f>
        <v/>
      </c>
      <c r="O97" s="18" t="e">
        <f>IF(ISBLANK(Calculations!G97), "", Calculations!$B$26*Calculations!$G97^(Calculations!O$5/2))</f>
        <v>#VALUE!</v>
      </c>
      <c r="P97" s="18" t="e">
        <f>IF(ISBLANK(Calculations!H97), "", Calculations!$B$27*Calculations!$G97^(Calculations!P$5/2))</f>
        <v>#VALUE!</v>
      </c>
      <c r="Q97" s="18" t="e">
        <f>IF(ISBLANK(Calculations!I97), "", Calculations!$B$28*Calculations!$G97^(Calculations!Q$5/2))</f>
        <v>#VALUE!</v>
      </c>
      <c r="R97" s="18" t="e">
        <f>IF(ISBLANK(Calculations!J97), "", Calculations!$B$29*Calculations!$G97^(Calculations!R$5/2))</f>
        <v>#VALUE!</v>
      </c>
      <c r="S97" s="18" t="e">
        <f>IF(ISBLANK(Calculations!K97), "", Calculations!$B$30*Calculations!$G97^(Calculations!S$5/2))</f>
        <v>#VALUE!</v>
      </c>
      <c r="T97" s="23" t="e">
        <f>IF(ISBLANK(Calculations!L97), "", Calculations!$B$31*Calculations!$G97^(Calculations!T$5/2))</f>
        <v>#VALUE!</v>
      </c>
    </row>
    <row r="98" spans="4:20" s="13" customFormat="1" ht="15.9" customHeight="1" x14ac:dyDescent="0.3">
      <c r="D98" s="22" t="str">
        <f>IF(ISBLANK(DataInput!C98),"",DataInput!C98/Calculations!$B$6)</f>
        <v/>
      </c>
      <c r="E98" s="18" t="str">
        <f>IF(ISBLANK(DataInput!A98), "", Calculations!$B$7+Calculations!$B$8*DataInput!$A98+Calculations!$B$9*DataInput!$A98^2+Calculations!$B$10*DataInput!$A98^3+Calculations!$B$11*DataInput!$A98^4)</f>
        <v/>
      </c>
      <c r="F98" s="18" t="str">
        <f>IF(ISBLANK(DataInput!$A98), "", 1+(Calculations!$B$12*DataInput!$B98+Calculations!$B$13*DataInput!$B98^2+Calculations!$B$14*DataInput!$B98^3)/(1+Calculations!$B$15*DataInput!$A98+Calculations!$B$16*DataInput!$A98^2+Calculations!$B$17*Calculations!$D98+Calculations!$B$18*DataInput!$A98*Calculations!$D98))</f>
        <v/>
      </c>
      <c r="G98" s="18" t="e">
        <f>IF(ISBLANK(Calculations!D98), "", Calculations!D98/(Calculations!E98*Calculations!F98))</f>
        <v>#VALUE!</v>
      </c>
      <c r="H98" s="18" t="e">
        <f>IF(ISBLANK(Calculations!$G98), "", Calculations!$B$19*Calculations!$G98^(Calculations!H$5/2))</f>
        <v>#VALUE!</v>
      </c>
      <c r="I98" s="18" t="e">
        <f>IF(ISBLANK(Calculations!$G98), "", Calculations!$B$20*Calculations!$G98^(Calculations!I$5/2))</f>
        <v>#VALUE!</v>
      </c>
      <c r="J98" s="18" t="e">
        <f>IF(ISBLANK(Calculations!$G98), "", Calculations!$B$21*Calculations!$G98^(Calculations!J$5/2))</f>
        <v>#VALUE!</v>
      </c>
      <c r="K98" s="18" t="e">
        <f>IF(ISBLANK(Calculations!$G98), "", Calculations!$B$22*Calculations!$G98^(Calculations!K$5/2))</f>
        <v>#VALUE!</v>
      </c>
      <c r="L98" s="18" t="e">
        <f>IF(ISBLANK(Calculations!$G98), "", Calculations!$B$23*Calculations!$G98^(Calculations!L$5/2))</f>
        <v>#VALUE!</v>
      </c>
      <c r="M98" s="18" t="e">
        <f>IF(ISBLANK(Calculations!$G98), "", Calculations!$B$24*Calculations!$G98^(Calculations!M$5/2))</f>
        <v>#VALUE!</v>
      </c>
      <c r="N98" s="18" t="str">
        <f>IF(ISBLANK(DataInput!A98), "", (DataInput!$A98-15)/(1+Calculations!$B$25*(DataInput!$A98-15)))</f>
        <v/>
      </c>
      <c r="O98" s="18" t="e">
        <f>IF(ISBLANK(Calculations!G98), "", Calculations!$B$26*Calculations!$G98^(Calculations!O$5/2))</f>
        <v>#VALUE!</v>
      </c>
      <c r="P98" s="18" t="e">
        <f>IF(ISBLANK(Calculations!H98), "", Calculations!$B$27*Calculations!$G98^(Calculations!P$5/2))</f>
        <v>#VALUE!</v>
      </c>
      <c r="Q98" s="18" t="e">
        <f>IF(ISBLANK(Calculations!I98), "", Calculations!$B$28*Calculations!$G98^(Calculations!Q$5/2))</f>
        <v>#VALUE!</v>
      </c>
      <c r="R98" s="18" t="e">
        <f>IF(ISBLANK(Calculations!J98), "", Calculations!$B$29*Calculations!$G98^(Calculations!R$5/2))</f>
        <v>#VALUE!</v>
      </c>
      <c r="S98" s="18" t="e">
        <f>IF(ISBLANK(Calculations!K98), "", Calculations!$B$30*Calculations!$G98^(Calculations!S$5/2))</f>
        <v>#VALUE!</v>
      </c>
      <c r="T98" s="23" t="e">
        <f>IF(ISBLANK(Calculations!L98), "", Calculations!$B$31*Calculations!$G98^(Calculations!T$5/2))</f>
        <v>#VALUE!</v>
      </c>
    </row>
    <row r="99" spans="4:20" s="13" customFormat="1" ht="15.9" customHeight="1" x14ac:dyDescent="0.3">
      <c r="D99" s="22" t="str">
        <f>IF(ISBLANK(DataInput!C99),"",DataInput!C99/Calculations!$B$6)</f>
        <v/>
      </c>
      <c r="E99" s="18" t="str">
        <f>IF(ISBLANK(DataInput!A99), "", Calculations!$B$7+Calculations!$B$8*DataInput!$A99+Calculations!$B$9*DataInput!$A99^2+Calculations!$B$10*DataInput!$A99^3+Calculations!$B$11*DataInput!$A99^4)</f>
        <v/>
      </c>
      <c r="F99" s="18" t="str">
        <f>IF(ISBLANK(DataInput!$A99), "", 1+(Calculations!$B$12*DataInput!$B99+Calculations!$B$13*DataInput!$B99^2+Calculations!$B$14*DataInput!$B99^3)/(1+Calculations!$B$15*DataInput!$A99+Calculations!$B$16*DataInput!$A99^2+Calculations!$B$17*Calculations!$D99+Calculations!$B$18*DataInput!$A99*Calculations!$D99))</f>
        <v/>
      </c>
      <c r="G99" s="18" t="e">
        <f>IF(ISBLANK(Calculations!D99), "", Calculations!D99/(Calculations!E99*Calculations!F99))</f>
        <v>#VALUE!</v>
      </c>
      <c r="H99" s="18" t="e">
        <f>IF(ISBLANK(Calculations!$G99), "", Calculations!$B$19*Calculations!$G99^(Calculations!H$5/2))</f>
        <v>#VALUE!</v>
      </c>
      <c r="I99" s="18" t="e">
        <f>IF(ISBLANK(Calculations!$G99), "", Calculations!$B$20*Calculations!$G99^(Calculations!I$5/2))</f>
        <v>#VALUE!</v>
      </c>
      <c r="J99" s="18" t="e">
        <f>IF(ISBLANK(Calculations!$G99), "", Calculations!$B$21*Calculations!$G99^(Calculations!J$5/2))</f>
        <v>#VALUE!</v>
      </c>
      <c r="K99" s="18" t="e">
        <f>IF(ISBLANK(Calculations!$G99), "", Calculations!$B$22*Calculations!$G99^(Calculations!K$5/2))</f>
        <v>#VALUE!</v>
      </c>
      <c r="L99" s="18" t="e">
        <f>IF(ISBLANK(Calculations!$G99), "", Calculations!$B$23*Calculations!$G99^(Calculations!L$5/2))</f>
        <v>#VALUE!</v>
      </c>
      <c r="M99" s="18" t="e">
        <f>IF(ISBLANK(Calculations!$G99), "", Calculations!$B$24*Calculations!$G99^(Calculations!M$5/2))</f>
        <v>#VALUE!</v>
      </c>
      <c r="N99" s="18" t="str">
        <f>IF(ISBLANK(DataInput!A99), "", (DataInput!$A99-15)/(1+Calculations!$B$25*(DataInput!$A99-15)))</f>
        <v/>
      </c>
      <c r="O99" s="18" t="e">
        <f>IF(ISBLANK(Calculations!G99), "", Calculations!$B$26*Calculations!$G99^(Calculations!O$5/2))</f>
        <v>#VALUE!</v>
      </c>
      <c r="P99" s="18" t="e">
        <f>IF(ISBLANK(Calculations!H99), "", Calculations!$B$27*Calculations!$G99^(Calculations!P$5/2))</f>
        <v>#VALUE!</v>
      </c>
      <c r="Q99" s="18" t="e">
        <f>IF(ISBLANK(Calculations!I99), "", Calculations!$B$28*Calculations!$G99^(Calculations!Q$5/2))</f>
        <v>#VALUE!</v>
      </c>
      <c r="R99" s="18" t="e">
        <f>IF(ISBLANK(Calculations!J99), "", Calculations!$B$29*Calculations!$G99^(Calculations!R$5/2))</f>
        <v>#VALUE!</v>
      </c>
      <c r="S99" s="18" t="e">
        <f>IF(ISBLANK(Calculations!K99), "", Calculations!$B$30*Calculations!$G99^(Calculations!S$5/2))</f>
        <v>#VALUE!</v>
      </c>
      <c r="T99" s="23" t="e">
        <f>IF(ISBLANK(Calculations!L99), "", Calculations!$B$31*Calculations!$G99^(Calculations!T$5/2))</f>
        <v>#VALUE!</v>
      </c>
    </row>
    <row r="100" spans="4:20" s="13" customFormat="1" ht="15.9" customHeight="1" x14ac:dyDescent="0.3">
      <c r="D100" s="22" t="str">
        <f>IF(ISBLANK(DataInput!C100),"",DataInput!C100/Calculations!$B$6)</f>
        <v/>
      </c>
      <c r="E100" s="18" t="str">
        <f>IF(ISBLANK(DataInput!A100), "", Calculations!$B$7+Calculations!$B$8*DataInput!$A100+Calculations!$B$9*DataInput!$A100^2+Calculations!$B$10*DataInput!$A100^3+Calculations!$B$11*DataInput!$A100^4)</f>
        <v/>
      </c>
      <c r="F100" s="18" t="str">
        <f>IF(ISBLANK(DataInput!$A100), "", 1+(Calculations!$B$12*DataInput!$B100+Calculations!$B$13*DataInput!$B100^2+Calculations!$B$14*DataInput!$B100^3)/(1+Calculations!$B$15*DataInput!$A100+Calculations!$B$16*DataInput!$A100^2+Calculations!$B$17*Calculations!$D100+Calculations!$B$18*DataInput!$A100*Calculations!$D100))</f>
        <v/>
      </c>
      <c r="G100" s="18" t="e">
        <f>IF(ISBLANK(Calculations!D100), "", Calculations!D100/(Calculations!E100*Calculations!F100))</f>
        <v>#VALUE!</v>
      </c>
      <c r="H100" s="18" t="e">
        <f>IF(ISBLANK(Calculations!$G100), "", Calculations!$B$19*Calculations!$G100^(Calculations!H$5/2))</f>
        <v>#VALUE!</v>
      </c>
      <c r="I100" s="18" t="e">
        <f>IF(ISBLANK(Calculations!$G100), "", Calculations!$B$20*Calculations!$G100^(Calculations!I$5/2))</f>
        <v>#VALUE!</v>
      </c>
      <c r="J100" s="18" t="e">
        <f>IF(ISBLANK(Calculations!$G100), "", Calculations!$B$21*Calculations!$G100^(Calculations!J$5/2))</f>
        <v>#VALUE!</v>
      </c>
      <c r="K100" s="18" t="e">
        <f>IF(ISBLANK(Calculations!$G100), "", Calculations!$B$22*Calculations!$G100^(Calculations!K$5/2))</f>
        <v>#VALUE!</v>
      </c>
      <c r="L100" s="18" t="e">
        <f>IF(ISBLANK(Calculations!$G100), "", Calculations!$B$23*Calculations!$G100^(Calculations!L$5/2))</f>
        <v>#VALUE!</v>
      </c>
      <c r="M100" s="18" t="e">
        <f>IF(ISBLANK(Calculations!$G100), "", Calculations!$B$24*Calculations!$G100^(Calculations!M$5/2))</f>
        <v>#VALUE!</v>
      </c>
      <c r="N100" s="18" t="str">
        <f>IF(ISBLANK(DataInput!A100), "", (DataInput!$A100-15)/(1+Calculations!$B$25*(DataInput!$A100-15)))</f>
        <v/>
      </c>
      <c r="O100" s="18" t="e">
        <f>IF(ISBLANK(Calculations!G100), "", Calculations!$B$26*Calculations!$G100^(Calculations!O$5/2))</f>
        <v>#VALUE!</v>
      </c>
      <c r="P100" s="18" t="e">
        <f>IF(ISBLANK(Calculations!H100), "", Calculations!$B$27*Calculations!$G100^(Calculations!P$5/2))</f>
        <v>#VALUE!</v>
      </c>
      <c r="Q100" s="18" t="e">
        <f>IF(ISBLANK(Calculations!I100), "", Calculations!$B$28*Calculations!$G100^(Calculations!Q$5/2))</f>
        <v>#VALUE!</v>
      </c>
      <c r="R100" s="18" t="e">
        <f>IF(ISBLANK(Calculations!J100), "", Calculations!$B$29*Calculations!$G100^(Calculations!R$5/2))</f>
        <v>#VALUE!</v>
      </c>
      <c r="S100" s="18" t="e">
        <f>IF(ISBLANK(Calculations!K100), "", Calculations!$B$30*Calculations!$G100^(Calculations!S$5/2))</f>
        <v>#VALUE!</v>
      </c>
      <c r="T100" s="23" t="e">
        <f>IF(ISBLANK(Calculations!L100), "", Calculations!$B$31*Calculations!$G100^(Calculations!T$5/2))</f>
        <v>#VALUE!</v>
      </c>
    </row>
    <row r="101" spans="4:20" s="13" customFormat="1" ht="15.9" customHeight="1" x14ac:dyDescent="0.3">
      <c r="D101" s="22" t="str">
        <f>IF(ISBLANK(DataInput!C101),"",DataInput!C101/Calculations!$B$6)</f>
        <v/>
      </c>
      <c r="E101" s="18" t="str">
        <f>IF(ISBLANK(DataInput!A101), "", Calculations!$B$7+Calculations!$B$8*DataInput!$A101+Calculations!$B$9*DataInput!$A101^2+Calculations!$B$10*DataInput!$A101^3+Calculations!$B$11*DataInput!$A101^4)</f>
        <v/>
      </c>
      <c r="F101" s="18" t="str">
        <f>IF(ISBLANK(DataInput!$A101), "", 1+(Calculations!$B$12*DataInput!$B101+Calculations!$B$13*DataInput!$B101^2+Calculations!$B$14*DataInput!$B101^3)/(1+Calculations!$B$15*DataInput!$A101+Calculations!$B$16*DataInput!$A101^2+Calculations!$B$17*Calculations!$D101+Calculations!$B$18*DataInput!$A101*Calculations!$D101))</f>
        <v/>
      </c>
      <c r="G101" s="18" t="e">
        <f>IF(ISBLANK(Calculations!D101), "", Calculations!D101/(Calculations!E101*Calculations!F101))</f>
        <v>#VALUE!</v>
      </c>
      <c r="H101" s="18" t="e">
        <f>IF(ISBLANK(Calculations!$G101), "", Calculations!$B$19*Calculations!$G101^(Calculations!H$5/2))</f>
        <v>#VALUE!</v>
      </c>
      <c r="I101" s="18" t="e">
        <f>IF(ISBLANK(Calculations!$G101), "", Calculations!$B$20*Calculations!$G101^(Calculations!I$5/2))</f>
        <v>#VALUE!</v>
      </c>
      <c r="J101" s="18" t="e">
        <f>IF(ISBLANK(Calculations!$G101), "", Calculations!$B$21*Calculations!$G101^(Calculations!J$5/2))</f>
        <v>#VALUE!</v>
      </c>
      <c r="K101" s="18" t="e">
        <f>IF(ISBLANK(Calculations!$G101), "", Calculations!$B$22*Calculations!$G101^(Calculations!K$5/2))</f>
        <v>#VALUE!</v>
      </c>
      <c r="L101" s="18" t="e">
        <f>IF(ISBLANK(Calculations!$G101), "", Calculations!$B$23*Calculations!$G101^(Calculations!L$5/2))</f>
        <v>#VALUE!</v>
      </c>
      <c r="M101" s="18" t="e">
        <f>IF(ISBLANK(Calculations!$G101), "", Calculations!$B$24*Calculations!$G101^(Calculations!M$5/2))</f>
        <v>#VALUE!</v>
      </c>
      <c r="N101" s="18" t="str">
        <f>IF(ISBLANK(DataInput!A101), "", (DataInput!$A101-15)/(1+Calculations!$B$25*(DataInput!$A101-15)))</f>
        <v/>
      </c>
      <c r="O101" s="18" t="e">
        <f>IF(ISBLANK(Calculations!G101), "", Calculations!$B$26*Calculations!$G101^(Calculations!O$5/2))</f>
        <v>#VALUE!</v>
      </c>
      <c r="P101" s="18" t="e">
        <f>IF(ISBLANK(Calculations!H101), "", Calculations!$B$27*Calculations!$G101^(Calculations!P$5/2))</f>
        <v>#VALUE!</v>
      </c>
      <c r="Q101" s="18" t="e">
        <f>IF(ISBLANK(Calculations!I101), "", Calculations!$B$28*Calculations!$G101^(Calculations!Q$5/2))</f>
        <v>#VALUE!</v>
      </c>
      <c r="R101" s="18" t="e">
        <f>IF(ISBLANK(Calculations!J101), "", Calculations!$B$29*Calculations!$G101^(Calculations!R$5/2))</f>
        <v>#VALUE!</v>
      </c>
      <c r="S101" s="18" t="e">
        <f>IF(ISBLANK(Calculations!K101), "", Calculations!$B$30*Calculations!$G101^(Calculations!S$5/2))</f>
        <v>#VALUE!</v>
      </c>
      <c r="T101" s="23" t="e">
        <f>IF(ISBLANK(Calculations!L101), "", Calculations!$B$31*Calculations!$G101^(Calculations!T$5/2))</f>
        <v>#VALUE!</v>
      </c>
    </row>
    <row r="102" spans="4:20" s="13" customFormat="1" ht="15.9" customHeight="1" x14ac:dyDescent="0.3">
      <c r="D102" s="22" t="str">
        <f>IF(ISBLANK(DataInput!C102),"",DataInput!C102/Calculations!$B$6)</f>
        <v/>
      </c>
      <c r="E102" s="18" t="str">
        <f>IF(ISBLANK(DataInput!A102), "", Calculations!$B$7+Calculations!$B$8*DataInput!$A102+Calculations!$B$9*DataInput!$A102^2+Calculations!$B$10*DataInput!$A102^3+Calculations!$B$11*DataInput!$A102^4)</f>
        <v/>
      </c>
      <c r="F102" s="18" t="str">
        <f>IF(ISBLANK(DataInput!$A102), "", 1+(Calculations!$B$12*DataInput!$B102+Calculations!$B$13*DataInput!$B102^2+Calculations!$B$14*DataInput!$B102^3)/(1+Calculations!$B$15*DataInput!$A102+Calculations!$B$16*DataInput!$A102^2+Calculations!$B$17*Calculations!$D102+Calculations!$B$18*DataInput!$A102*Calculations!$D102))</f>
        <v/>
      </c>
      <c r="G102" s="18" t="e">
        <f>IF(ISBLANK(Calculations!D102), "", Calculations!D102/(Calculations!E102*Calculations!F102))</f>
        <v>#VALUE!</v>
      </c>
      <c r="H102" s="18" t="e">
        <f>IF(ISBLANK(Calculations!$G102), "", Calculations!$B$19*Calculations!$G102^(Calculations!H$5/2))</f>
        <v>#VALUE!</v>
      </c>
      <c r="I102" s="18" t="e">
        <f>IF(ISBLANK(Calculations!$G102), "", Calculations!$B$20*Calculations!$G102^(Calculations!I$5/2))</f>
        <v>#VALUE!</v>
      </c>
      <c r="J102" s="18" t="e">
        <f>IF(ISBLANK(Calculations!$G102), "", Calculations!$B$21*Calculations!$G102^(Calculations!J$5/2))</f>
        <v>#VALUE!</v>
      </c>
      <c r="K102" s="18" t="e">
        <f>IF(ISBLANK(Calculations!$G102), "", Calculations!$B$22*Calculations!$G102^(Calculations!K$5/2))</f>
        <v>#VALUE!</v>
      </c>
      <c r="L102" s="18" t="e">
        <f>IF(ISBLANK(Calculations!$G102), "", Calculations!$B$23*Calculations!$G102^(Calculations!L$5/2))</f>
        <v>#VALUE!</v>
      </c>
      <c r="M102" s="18" t="e">
        <f>IF(ISBLANK(Calculations!$G102), "", Calculations!$B$24*Calculations!$G102^(Calculations!M$5/2))</f>
        <v>#VALUE!</v>
      </c>
      <c r="N102" s="18" t="str">
        <f>IF(ISBLANK(DataInput!A102), "", (DataInput!$A102-15)/(1+Calculations!$B$25*(DataInput!$A102-15)))</f>
        <v/>
      </c>
      <c r="O102" s="18" t="e">
        <f>IF(ISBLANK(Calculations!G102), "", Calculations!$B$26*Calculations!$G102^(Calculations!O$5/2))</f>
        <v>#VALUE!</v>
      </c>
      <c r="P102" s="18" t="e">
        <f>IF(ISBLANK(Calculations!H102), "", Calculations!$B$27*Calculations!$G102^(Calculations!P$5/2))</f>
        <v>#VALUE!</v>
      </c>
      <c r="Q102" s="18" t="e">
        <f>IF(ISBLANK(Calculations!I102), "", Calculations!$B$28*Calculations!$G102^(Calculations!Q$5/2))</f>
        <v>#VALUE!</v>
      </c>
      <c r="R102" s="18" t="e">
        <f>IF(ISBLANK(Calculations!J102), "", Calculations!$B$29*Calculations!$G102^(Calculations!R$5/2))</f>
        <v>#VALUE!</v>
      </c>
      <c r="S102" s="18" t="e">
        <f>IF(ISBLANK(Calculations!K102), "", Calculations!$B$30*Calculations!$G102^(Calculations!S$5/2))</f>
        <v>#VALUE!</v>
      </c>
      <c r="T102" s="23" t="e">
        <f>IF(ISBLANK(Calculations!L102), "", Calculations!$B$31*Calculations!$G102^(Calculations!T$5/2))</f>
        <v>#VALUE!</v>
      </c>
    </row>
    <row r="103" spans="4:20" s="13" customFormat="1" ht="15.9" customHeight="1" x14ac:dyDescent="0.3">
      <c r="D103" s="22" t="str">
        <f>IF(ISBLANK(DataInput!C103),"",DataInput!C103/Calculations!$B$6)</f>
        <v/>
      </c>
      <c r="E103" s="18" t="str">
        <f>IF(ISBLANK(DataInput!A103), "", Calculations!$B$7+Calculations!$B$8*DataInput!$A103+Calculations!$B$9*DataInput!$A103^2+Calculations!$B$10*DataInput!$A103^3+Calculations!$B$11*DataInput!$A103^4)</f>
        <v/>
      </c>
      <c r="F103" s="18" t="str">
        <f>IF(ISBLANK(DataInput!$A103), "", 1+(Calculations!$B$12*DataInput!$B103+Calculations!$B$13*DataInput!$B103^2+Calculations!$B$14*DataInput!$B103^3)/(1+Calculations!$B$15*DataInput!$A103+Calculations!$B$16*DataInput!$A103^2+Calculations!$B$17*Calculations!$D103+Calculations!$B$18*DataInput!$A103*Calculations!$D103))</f>
        <v/>
      </c>
      <c r="G103" s="18" t="e">
        <f>IF(ISBLANK(Calculations!D103), "", Calculations!D103/(Calculations!E103*Calculations!F103))</f>
        <v>#VALUE!</v>
      </c>
      <c r="H103" s="18" t="e">
        <f>IF(ISBLANK(Calculations!$G103), "", Calculations!$B$19*Calculations!$G103^(Calculations!H$5/2))</f>
        <v>#VALUE!</v>
      </c>
      <c r="I103" s="18" t="e">
        <f>IF(ISBLANK(Calculations!$G103), "", Calculations!$B$20*Calculations!$G103^(Calculations!I$5/2))</f>
        <v>#VALUE!</v>
      </c>
      <c r="J103" s="18" t="e">
        <f>IF(ISBLANK(Calculations!$G103), "", Calculations!$B$21*Calculations!$G103^(Calculations!J$5/2))</f>
        <v>#VALUE!</v>
      </c>
      <c r="K103" s="18" t="e">
        <f>IF(ISBLANK(Calculations!$G103), "", Calculations!$B$22*Calculations!$G103^(Calculations!K$5/2))</f>
        <v>#VALUE!</v>
      </c>
      <c r="L103" s="18" t="e">
        <f>IF(ISBLANK(Calculations!$G103), "", Calculations!$B$23*Calculations!$G103^(Calculations!L$5/2))</f>
        <v>#VALUE!</v>
      </c>
      <c r="M103" s="18" t="e">
        <f>IF(ISBLANK(Calculations!$G103), "", Calculations!$B$24*Calculations!$G103^(Calculations!M$5/2))</f>
        <v>#VALUE!</v>
      </c>
      <c r="N103" s="18" t="str">
        <f>IF(ISBLANK(DataInput!A103), "", (DataInput!$A103-15)/(1+Calculations!$B$25*(DataInput!$A103-15)))</f>
        <v/>
      </c>
      <c r="O103" s="18" t="e">
        <f>IF(ISBLANK(Calculations!G103), "", Calculations!$B$26*Calculations!$G103^(Calculations!O$5/2))</f>
        <v>#VALUE!</v>
      </c>
      <c r="P103" s="18" t="e">
        <f>IF(ISBLANK(Calculations!H103), "", Calculations!$B$27*Calculations!$G103^(Calculations!P$5/2))</f>
        <v>#VALUE!</v>
      </c>
      <c r="Q103" s="18" t="e">
        <f>IF(ISBLANK(Calculations!I103), "", Calculations!$B$28*Calculations!$G103^(Calculations!Q$5/2))</f>
        <v>#VALUE!</v>
      </c>
      <c r="R103" s="18" t="e">
        <f>IF(ISBLANK(Calculations!J103), "", Calculations!$B$29*Calculations!$G103^(Calculations!R$5/2))</f>
        <v>#VALUE!</v>
      </c>
      <c r="S103" s="18" t="e">
        <f>IF(ISBLANK(Calculations!K103), "", Calculations!$B$30*Calculations!$G103^(Calculations!S$5/2))</f>
        <v>#VALUE!</v>
      </c>
      <c r="T103" s="23" t="e">
        <f>IF(ISBLANK(Calculations!L103), "", Calculations!$B$31*Calculations!$G103^(Calculations!T$5/2))</f>
        <v>#VALUE!</v>
      </c>
    </row>
    <row r="104" spans="4:20" s="13" customFormat="1" ht="15.9" customHeight="1" x14ac:dyDescent="0.3">
      <c r="D104" s="22" t="str">
        <f>IF(ISBLANK(DataInput!C104),"",DataInput!C104/Calculations!$B$6)</f>
        <v/>
      </c>
      <c r="E104" s="18" t="str">
        <f>IF(ISBLANK(DataInput!A104), "", Calculations!$B$7+Calculations!$B$8*DataInput!$A104+Calculations!$B$9*DataInput!$A104^2+Calculations!$B$10*DataInput!$A104^3+Calculations!$B$11*DataInput!$A104^4)</f>
        <v/>
      </c>
      <c r="F104" s="18" t="str">
        <f>IF(ISBLANK(DataInput!$A104), "", 1+(Calculations!$B$12*DataInput!$B104+Calculations!$B$13*DataInput!$B104^2+Calculations!$B$14*DataInput!$B104^3)/(1+Calculations!$B$15*DataInput!$A104+Calculations!$B$16*DataInput!$A104^2+Calculations!$B$17*Calculations!$D104+Calculations!$B$18*DataInput!$A104*Calculations!$D104))</f>
        <v/>
      </c>
      <c r="G104" s="18" t="e">
        <f>IF(ISBLANK(Calculations!D104), "", Calculations!D104/(Calculations!E104*Calculations!F104))</f>
        <v>#VALUE!</v>
      </c>
      <c r="H104" s="18" t="e">
        <f>IF(ISBLANK(Calculations!$G104), "", Calculations!$B$19*Calculations!$G104^(Calculations!H$5/2))</f>
        <v>#VALUE!</v>
      </c>
      <c r="I104" s="18" t="e">
        <f>IF(ISBLANK(Calculations!$G104), "", Calculations!$B$20*Calculations!$G104^(Calculations!I$5/2))</f>
        <v>#VALUE!</v>
      </c>
      <c r="J104" s="18" t="e">
        <f>IF(ISBLANK(Calculations!$G104), "", Calculations!$B$21*Calculations!$G104^(Calculations!J$5/2))</f>
        <v>#VALUE!</v>
      </c>
      <c r="K104" s="18" t="e">
        <f>IF(ISBLANK(Calculations!$G104), "", Calculations!$B$22*Calculations!$G104^(Calculations!K$5/2))</f>
        <v>#VALUE!</v>
      </c>
      <c r="L104" s="18" t="e">
        <f>IF(ISBLANK(Calculations!$G104), "", Calculations!$B$23*Calculations!$G104^(Calculations!L$5/2))</f>
        <v>#VALUE!</v>
      </c>
      <c r="M104" s="18" t="e">
        <f>IF(ISBLANK(Calculations!$G104), "", Calculations!$B$24*Calculations!$G104^(Calculations!M$5/2))</f>
        <v>#VALUE!</v>
      </c>
      <c r="N104" s="18" t="str">
        <f>IF(ISBLANK(DataInput!A104), "", (DataInput!$A104-15)/(1+Calculations!$B$25*(DataInput!$A104-15)))</f>
        <v/>
      </c>
      <c r="O104" s="18" t="e">
        <f>IF(ISBLANK(Calculations!G104), "", Calculations!$B$26*Calculations!$G104^(Calculations!O$5/2))</f>
        <v>#VALUE!</v>
      </c>
      <c r="P104" s="18" t="e">
        <f>IF(ISBLANK(Calculations!H104), "", Calculations!$B$27*Calculations!$G104^(Calculations!P$5/2))</f>
        <v>#VALUE!</v>
      </c>
      <c r="Q104" s="18" t="e">
        <f>IF(ISBLANK(Calculations!I104), "", Calculations!$B$28*Calculations!$G104^(Calculations!Q$5/2))</f>
        <v>#VALUE!</v>
      </c>
      <c r="R104" s="18" t="e">
        <f>IF(ISBLANK(Calculations!J104), "", Calculations!$B$29*Calculations!$G104^(Calculations!R$5/2))</f>
        <v>#VALUE!</v>
      </c>
      <c r="S104" s="18" t="e">
        <f>IF(ISBLANK(Calculations!K104), "", Calculations!$B$30*Calculations!$G104^(Calculations!S$5/2))</f>
        <v>#VALUE!</v>
      </c>
      <c r="T104" s="23" t="e">
        <f>IF(ISBLANK(Calculations!L104), "", Calculations!$B$31*Calculations!$G104^(Calculations!T$5/2))</f>
        <v>#VALUE!</v>
      </c>
    </row>
    <row r="105" spans="4:20" s="13" customFormat="1" ht="15.9" customHeight="1" thickBot="1" x14ac:dyDescent="0.35">
      <c r="D105" s="24" t="str">
        <f>IF(ISBLANK(DataInput!C105),"",DataInput!C105/Calculations!$B$6)</f>
        <v/>
      </c>
      <c r="E105" s="21" t="str">
        <f>IF(ISBLANK(DataInput!A105), "", Calculations!$B$7+Calculations!$B$8*DataInput!$A105+Calculations!$B$9*DataInput!$A105^2+Calculations!$B$10*DataInput!$A105^3+Calculations!$B$11*DataInput!$A105^4)</f>
        <v/>
      </c>
      <c r="F105" s="21" t="str">
        <f>IF(ISBLANK(DataInput!$A105), "", 1+(Calculations!$B$12*DataInput!$B105+Calculations!$B$13*DataInput!$B105^2+Calculations!$B$14*DataInput!$B105^3)/(1+Calculations!$B$15*DataInput!$A105+Calculations!$B$16*DataInput!$A105^2+Calculations!$B$17*Calculations!$D105+Calculations!$B$18*DataInput!$A105*Calculations!$D105))</f>
        <v/>
      </c>
      <c r="G105" s="21" t="e">
        <f>IF(ISBLANK(Calculations!D105), "", Calculations!D105/(Calculations!E105*Calculations!F105))</f>
        <v>#VALUE!</v>
      </c>
      <c r="H105" s="21" t="e">
        <f>IF(ISBLANK(Calculations!$G105), "", Calculations!$B$19*Calculations!$G105^(Calculations!H$5/2))</f>
        <v>#VALUE!</v>
      </c>
      <c r="I105" s="21" t="e">
        <f>IF(ISBLANK(Calculations!$G105), "", Calculations!$B$20*Calculations!$G105^(Calculations!I$5/2))</f>
        <v>#VALUE!</v>
      </c>
      <c r="J105" s="21" t="e">
        <f>IF(ISBLANK(Calculations!$G105), "", Calculations!$B$21*Calculations!$G105^(Calculations!J$5/2))</f>
        <v>#VALUE!</v>
      </c>
      <c r="K105" s="21" t="e">
        <f>IF(ISBLANK(Calculations!$G105), "", Calculations!$B$22*Calculations!$G105^(Calculations!K$5/2))</f>
        <v>#VALUE!</v>
      </c>
      <c r="L105" s="21" t="e">
        <f>IF(ISBLANK(Calculations!$G105), "", Calculations!$B$23*Calculations!$G105^(Calculations!L$5/2))</f>
        <v>#VALUE!</v>
      </c>
      <c r="M105" s="21" t="e">
        <f>IF(ISBLANK(Calculations!$G105), "", Calculations!$B$24*Calculations!$G105^(Calculations!M$5/2))</f>
        <v>#VALUE!</v>
      </c>
      <c r="N105" s="21" t="str">
        <f>IF(ISBLANK(DataInput!A105), "", (DataInput!$A105-15)/(1+Calculations!$B$25*(DataInput!$A105-15)))</f>
        <v/>
      </c>
      <c r="O105" s="21" t="e">
        <f>IF(ISBLANK(Calculations!G105), "", Calculations!$B$26*Calculations!$G105^(Calculations!O$5/2))</f>
        <v>#VALUE!</v>
      </c>
      <c r="P105" s="21" t="e">
        <f>IF(ISBLANK(Calculations!H105), "", Calculations!$B$27*Calculations!$G105^(Calculations!P$5/2))</f>
        <v>#VALUE!</v>
      </c>
      <c r="Q105" s="21" t="e">
        <f>IF(ISBLANK(Calculations!I105), "", Calculations!$B$28*Calculations!$G105^(Calculations!Q$5/2))</f>
        <v>#VALUE!</v>
      </c>
      <c r="R105" s="21" t="e">
        <f>IF(ISBLANK(Calculations!J105), "", Calculations!$B$29*Calculations!$G105^(Calculations!R$5/2))</f>
        <v>#VALUE!</v>
      </c>
      <c r="S105" s="21" t="e">
        <f>IF(ISBLANK(Calculations!K105), "", Calculations!$B$30*Calculations!$G105^(Calculations!S$5/2))</f>
        <v>#VALUE!</v>
      </c>
      <c r="T105" s="25" t="e">
        <f>IF(ISBLANK(Calculations!L105), "", Calculations!$B$31*Calculations!$G105^(Calculations!T$5/2))</f>
        <v>#VALUE!</v>
      </c>
    </row>
    <row r="106" spans="4:20" s="13" customFormat="1" ht="12.75" customHeight="1" x14ac:dyDescent="0.3"/>
    <row r="107" spans="4:20" s="13" customFormat="1" ht="12.75" customHeight="1" x14ac:dyDescent="0.3"/>
    <row r="108" spans="4:20" s="13" customFormat="1" ht="12.75" customHeight="1" x14ac:dyDescent="0.3"/>
  </sheetData>
  <mergeCells count="4">
    <mergeCell ref="H4:M4"/>
    <mergeCell ref="O4:T4"/>
    <mergeCell ref="A1:T1"/>
    <mergeCell ref="A2:T2"/>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
  <sheetViews>
    <sheetView workbookViewId="0">
      <selection sqref="A1:B1"/>
    </sheetView>
  </sheetViews>
  <sheetFormatPr baseColWidth="10" defaultRowHeight="12.75" customHeight="1" x14ac:dyDescent="0.3"/>
  <cols>
    <col min="1" max="2" width="16.77734375" style="1" customWidth="1"/>
    <col min="3" max="3" width="11.5546875" style="1" customWidth="1"/>
    <col min="4" max="16384" width="11.5546875" style="1"/>
  </cols>
  <sheetData>
    <row r="1" spans="1:5" ht="30" customHeight="1" x14ac:dyDescent="0.3">
      <c r="A1" s="33" t="s">
        <v>2</v>
      </c>
      <c r="B1" s="33"/>
      <c r="C1" s="11"/>
    </row>
    <row r="2" spans="1:5" ht="49.8" customHeight="1" x14ac:dyDescent="0.3">
      <c r="A2" s="32" t="s">
        <v>4</v>
      </c>
      <c r="B2" s="32"/>
      <c r="C2" s="2"/>
      <c r="D2" s="2"/>
      <c r="E2" s="2"/>
    </row>
    <row r="3" spans="1:5" ht="12.75" customHeight="1" thickBot="1" x14ac:dyDescent="0.35"/>
    <row r="4" spans="1:5" ht="15.9" customHeight="1" thickBot="1" x14ac:dyDescent="0.35">
      <c r="A4" s="52" t="s">
        <v>47</v>
      </c>
      <c r="B4" s="9"/>
      <c r="C4" s="9"/>
    </row>
    <row r="5" spans="1:5" ht="15.9" customHeight="1" thickTop="1" x14ac:dyDescent="0.3">
      <c r="A5" s="50" t="str">
        <f>IF(ISBLANK(DataInput!C6), "", SUM(Calculations!$H6:$M6)+Calculations!$N6*SUM(Calculations!$O6:$T6))</f>
        <v/>
      </c>
      <c r="B5" s="3"/>
      <c r="C5" s="3"/>
    </row>
    <row r="6" spans="1:5" ht="15.9" customHeight="1" x14ac:dyDescent="0.3">
      <c r="A6" s="50" t="str">
        <f>IF(ISBLANK(DataInput!C7), "", SUM(Calculations!$H7:$M7)+Calculations!$N7*SUM(Calculations!$O7:$T7))</f>
        <v/>
      </c>
      <c r="B6" s="3"/>
      <c r="C6" s="3"/>
    </row>
    <row r="7" spans="1:5" ht="15.9" customHeight="1" x14ac:dyDescent="0.3">
      <c r="A7" s="50" t="str">
        <f>IF(ISBLANK(DataInput!C8), "", SUM(Calculations!$H8:$M8)+Calculations!$N8*SUM(Calculations!$O8:$T8))</f>
        <v/>
      </c>
      <c r="B7" s="3"/>
      <c r="C7" s="3"/>
    </row>
    <row r="8" spans="1:5" ht="15.9" customHeight="1" x14ac:dyDescent="0.3">
      <c r="A8" s="50" t="str">
        <f>IF(ISBLANK(DataInput!C9), "", SUM(Calculations!$H9:$M9)+Calculations!$N9*SUM(Calculations!$O9:$T9))</f>
        <v/>
      </c>
      <c r="B8" s="3"/>
      <c r="C8" s="3"/>
    </row>
    <row r="9" spans="1:5" ht="15.9" customHeight="1" x14ac:dyDescent="0.3">
      <c r="A9" s="50" t="str">
        <f>IF(ISBLANK(DataInput!C10), "", SUM(Calculations!$H10:$M10)+Calculations!$N10*SUM(Calculations!$O10:$T10))</f>
        <v/>
      </c>
      <c r="B9" s="3"/>
      <c r="C9" s="3"/>
    </row>
    <row r="10" spans="1:5" ht="15.9" customHeight="1" x14ac:dyDescent="0.3">
      <c r="A10" s="50" t="str">
        <f>IF(ISBLANK(DataInput!C11), "", SUM(Calculations!$H11:$M11)+Calculations!$N11*SUM(Calculations!$O11:$T11))</f>
        <v/>
      </c>
      <c r="B10" s="3"/>
      <c r="C10" s="3"/>
    </row>
    <row r="11" spans="1:5" ht="15.9" customHeight="1" x14ac:dyDescent="0.3">
      <c r="A11" s="50" t="str">
        <f>IF(ISBLANK(DataInput!C12), "", SUM(Calculations!$H12:$M12)+Calculations!$N12*SUM(Calculations!$O12:$T12))</f>
        <v/>
      </c>
      <c r="B11" s="3"/>
      <c r="C11" s="3"/>
    </row>
    <row r="12" spans="1:5" ht="15.9" customHeight="1" x14ac:dyDescent="0.3">
      <c r="A12" s="50" t="str">
        <f>IF(ISBLANK(DataInput!C13), "", SUM(Calculations!$H13:$M13)+Calculations!$N13*SUM(Calculations!$O13:$T13))</f>
        <v/>
      </c>
      <c r="B12" s="3"/>
      <c r="C12" s="3"/>
    </row>
    <row r="13" spans="1:5" ht="15.9" customHeight="1" x14ac:dyDescent="0.3">
      <c r="A13" s="50" t="str">
        <f>IF(ISBLANK(DataInput!C14), "", SUM(Calculations!$H14:$M14)+Calculations!$N14*SUM(Calculations!$O14:$T14))</f>
        <v/>
      </c>
      <c r="B13" s="3"/>
      <c r="C13" s="3"/>
    </row>
    <row r="14" spans="1:5" ht="15.9" customHeight="1" x14ac:dyDescent="0.3">
      <c r="A14" s="50" t="str">
        <f>IF(ISBLANK(DataInput!C15), "", SUM(Calculations!$H15:$M15)+Calculations!$N15*SUM(Calculations!$O15:$T15))</f>
        <v/>
      </c>
      <c r="B14" s="3"/>
      <c r="C14" s="3"/>
    </row>
    <row r="15" spans="1:5" ht="15.9" customHeight="1" x14ac:dyDescent="0.3">
      <c r="A15" s="50" t="str">
        <f>IF(ISBLANK(DataInput!C16), "", SUM(Calculations!$H16:$M16)+Calculations!$N16*SUM(Calculations!$O16:$T16))</f>
        <v/>
      </c>
      <c r="B15" s="3"/>
      <c r="C15" s="3"/>
    </row>
    <row r="16" spans="1:5" ht="15.9" customHeight="1" x14ac:dyDescent="0.3">
      <c r="A16" s="50" t="str">
        <f>IF(ISBLANK(DataInput!C17), "", SUM(Calculations!$H17:$M17)+Calculations!$N17*SUM(Calculations!$O17:$T17))</f>
        <v/>
      </c>
      <c r="B16" s="3"/>
      <c r="C16" s="3"/>
    </row>
    <row r="17" spans="1:3" ht="15.9" customHeight="1" x14ac:dyDescent="0.3">
      <c r="A17" s="50" t="str">
        <f>IF(ISBLANK(DataInput!C18), "", SUM(Calculations!$H18:$M18)+Calculations!$N18*SUM(Calculations!$O18:$T18))</f>
        <v/>
      </c>
      <c r="B17" s="3"/>
      <c r="C17" s="3"/>
    </row>
    <row r="18" spans="1:3" ht="15.9" customHeight="1" x14ac:dyDescent="0.3">
      <c r="A18" s="50" t="str">
        <f>IF(ISBLANK(DataInput!C19), "", SUM(Calculations!$H19:$M19)+Calculations!$N19*SUM(Calculations!$O19:$T19))</f>
        <v/>
      </c>
      <c r="B18" s="3"/>
      <c r="C18" s="3"/>
    </row>
    <row r="19" spans="1:3" ht="15.9" customHeight="1" x14ac:dyDescent="0.3">
      <c r="A19" s="50" t="str">
        <f>IF(ISBLANK(DataInput!C20), "", SUM(Calculations!$H20:$M20)+Calculations!$N20*SUM(Calculations!$O20:$T20))</f>
        <v/>
      </c>
      <c r="B19" s="3"/>
      <c r="C19" s="3"/>
    </row>
    <row r="20" spans="1:3" ht="15.9" customHeight="1" x14ac:dyDescent="0.3">
      <c r="A20" s="50" t="str">
        <f>IF(ISBLANK(DataInput!C21), "", SUM(Calculations!$H21:$M21)+Calculations!$N21*SUM(Calculations!$O21:$T21))</f>
        <v/>
      </c>
      <c r="B20" s="3"/>
      <c r="C20" s="3"/>
    </row>
    <row r="21" spans="1:3" ht="15.9" customHeight="1" x14ac:dyDescent="0.3">
      <c r="A21" s="50" t="str">
        <f>IF(ISBLANK(DataInput!C22), "", SUM(Calculations!$H22:$M22)+Calculations!$N22*SUM(Calculations!$O22:$T22))</f>
        <v/>
      </c>
      <c r="B21" s="3"/>
      <c r="C21" s="3"/>
    </row>
    <row r="22" spans="1:3" ht="15.9" customHeight="1" x14ac:dyDescent="0.3">
      <c r="A22" s="50" t="str">
        <f>IF(ISBLANK(DataInput!C23), "", SUM(Calculations!$H23:$M23)+Calculations!$N23*SUM(Calculations!$O23:$T23))</f>
        <v/>
      </c>
      <c r="B22" s="3"/>
      <c r="C22" s="3"/>
    </row>
    <row r="23" spans="1:3" ht="15.9" customHeight="1" x14ac:dyDescent="0.3">
      <c r="A23" s="50" t="str">
        <f>IF(ISBLANK(DataInput!C24), "", SUM(Calculations!$H24:$M24)+Calculations!$N24*SUM(Calculations!$O24:$T24))</f>
        <v/>
      </c>
      <c r="B23" s="3"/>
      <c r="C23" s="3"/>
    </row>
    <row r="24" spans="1:3" ht="15.9" customHeight="1" x14ac:dyDescent="0.3">
      <c r="A24" s="50" t="str">
        <f>IF(ISBLANK(DataInput!C25), "", SUM(Calculations!$H25:$M25)+Calculations!$N25*SUM(Calculations!$O25:$T25))</f>
        <v/>
      </c>
      <c r="B24" s="3"/>
      <c r="C24" s="3"/>
    </row>
    <row r="25" spans="1:3" ht="15.9" customHeight="1" x14ac:dyDescent="0.3">
      <c r="A25" s="50" t="str">
        <f>IF(ISBLANK(DataInput!C26), "", SUM(Calculations!$H26:$M26)+Calculations!$N26*SUM(Calculations!$O26:$T26))</f>
        <v/>
      </c>
      <c r="B25" s="3"/>
      <c r="C25" s="3"/>
    </row>
    <row r="26" spans="1:3" ht="15.9" customHeight="1" x14ac:dyDescent="0.3">
      <c r="A26" s="50" t="str">
        <f>IF(ISBLANK(DataInput!C27), "", SUM(Calculations!$H27:$M27)+Calculations!$N27*SUM(Calculations!$O27:$T27))</f>
        <v/>
      </c>
      <c r="B26" s="3"/>
      <c r="C26" s="3"/>
    </row>
    <row r="27" spans="1:3" ht="15.9" customHeight="1" x14ac:dyDescent="0.3">
      <c r="A27" s="50" t="str">
        <f>IF(ISBLANK(DataInput!C28), "", SUM(Calculations!$H28:$M28)+Calculations!$N28*SUM(Calculations!$O28:$T28))</f>
        <v/>
      </c>
      <c r="B27" s="3"/>
      <c r="C27" s="3"/>
    </row>
    <row r="28" spans="1:3" ht="15.9" customHeight="1" x14ac:dyDescent="0.3">
      <c r="A28" s="50" t="str">
        <f>IF(ISBLANK(DataInput!C29), "", SUM(Calculations!$H29:$M29)+Calculations!$N29*SUM(Calculations!$O29:$T29))</f>
        <v/>
      </c>
      <c r="B28" s="3"/>
      <c r="C28" s="3"/>
    </row>
    <row r="29" spans="1:3" ht="15.9" customHeight="1" x14ac:dyDescent="0.3">
      <c r="A29" s="50" t="str">
        <f>IF(ISBLANK(DataInput!C30), "", SUM(Calculations!$H30:$M30)+Calculations!$N30*SUM(Calculations!$O30:$T30))</f>
        <v/>
      </c>
      <c r="B29" s="3"/>
      <c r="C29" s="3"/>
    </row>
    <row r="30" spans="1:3" ht="15.9" customHeight="1" x14ac:dyDescent="0.3">
      <c r="A30" s="50" t="str">
        <f>IF(ISBLANK(DataInput!C31), "", SUM(Calculations!$H31:$M31)+Calculations!$N31*SUM(Calculations!$O31:$T31))</f>
        <v/>
      </c>
      <c r="B30" s="3"/>
      <c r="C30" s="3"/>
    </row>
    <row r="31" spans="1:3" ht="15.9" customHeight="1" x14ac:dyDescent="0.3">
      <c r="A31" s="50" t="str">
        <f>IF(ISBLANK(DataInput!C32), "", SUM(Calculations!$H32:$M32)+Calculations!$N32*SUM(Calculations!$O32:$T32))</f>
        <v/>
      </c>
      <c r="B31" s="3"/>
      <c r="C31" s="3"/>
    </row>
    <row r="32" spans="1:3" ht="15.9" customHeight="1" x14ac:dyDescent="0.3">
      <c r="A32" s="50" t="str">
        <f>IF(ISBLANK(DataInput!C33), "", SUM(Calculations!$H33:$M33)+Calculations!$N33*SUM(Calculations!$O33:$T33))</f>
        <v/>
      </c>
      <c r="B32" s="3"/>
      <c r="C32" s="3"/>
    </row>
    <row r="33" spans="1:3" ht="15.9" customHeight="1" x14ac:dyDescent="0.3">
      <c r="A33" s="50" t="str">
        <f>IF(ISBLANK(DataInput!C34), "", SUM(Calculations!$H34:$M34)+Calculations!$N34*SUM(Calculations!$O34:$T34))</f>
        <v/>
      </c>
      <c r="B33" s="3"/>
      <c r="C33" s="3"/>
    </row>
    <row r="34" spans="1:3" ht="15.9" customHeight="1" x14ac:dyDescent="0.3">
      <c r="A34" s="50" t="str">
        <f>IF(ISBLANK(DataInput!C35), "", SUM(Calculations!$H35:$M35)+Calculations!$N35*SUM(Calculations!$O35:$T35))</f>
        <v/>
      </c>
      <c r="B34" s="3"/>
      <c r="C34" s="3"/>
    </row>
    <row r="35" spans="1:3" ht="15.9" customHeight="1" x14ac:dyDescent="0.3">
      <c r="A35" s="50" t="str">
        <f>IF(ISBLANK(DataInput!C36), "", SUM(Calculations!$H36:$M36)+Calculations!$N36*SUM(Calculations!$O36:$T36))</f>
        <v/>
      </c>
      <c r="B35" s="3"/>
      <c r="C35" s="3"/>
    </row>
    <row r="36" spans="1:3" ht="15.9" customHeight="1" x14ac:dyDescent="0.3">
      <c r="A36" s="50" t="str">
        <f>IF(ISBLANK(DataInput!C37), "", SUM(Calculations!$H37:$M37)+Calculations!$N37*SUM(Calculations!$O37:$T37))</f>
        <v/>
      </c>
      <c r="B36" s="3"/>
      <c r="C36" s="3"/>
    </row>
    <row r="37" spans="1:3" ht="15.9" customHeight="1" x14ac:dyDescent="0.3">
      <c r="A37" s="50" t="str">
        <f>IF(ISBLANK(DataInput!C38), "", SUM(Calculations!$H38:$M38)+Calculations!$N38*SUM(Calculations!$O38:$T38))</f>
        <v/>
      </c>
      <c r="B37" s="3"/>
      <c r="C37" s="3"/>
    </row>
    <row r="38" spans="1:3" ht="15.9" customHeight="1" x14ac:dyDescent="0.3">
      <c r="A38" s="50" t="str">
        <f>IF(ISBLANK(DataInput!C39), "", SUM(Calculations!$H39:$M39)+Calculations!$N39*SUM(Calculations!$O39:$T39))</f>
        <v/>
      </c>
      <c r="B38" s="3"/>
      <c r="C38" s="3"/>
    </row>
    <row r="39" spans="1:3" ht="15.9" customHeight="1" x14ac:dyDescent="0.3">
      <c r="A39" s="50" t="str">
        <f>IF(ISBLANK(DataInput!C40), "", SUM(Calculations!$H40:$M40)+Calculations!$N40*SUM(Calculations!$O40:$T40))</f>
        <v/>
      </c>
      <c r="B39" s="3"/>
      <c r="C39" s="3"/>
    </row>
    <row r="40" spans="1:3" ht="15.9" customHeight="1" x14ac:dyDescent="0.3">
      <c r="A40" s="50" t="str">
        <f>IF(ISBLANK(DataInput!C41), "", SUM(Calculations!$H41:$M41)+Calculations!$N41*SUM(Calculations!$O41:$T41))</f>
        <v/>
      </c>
      <c r="B40" s="3"/>
      <c r="C40" s="3"/>
    </row>
    <row r="41" spans="1:3" ht="15.9" customHeight="1" x14ac:dyDescent="0.3">
      <c r="A41" s="50" t="str">
        <f>IF(ISBLANK(DataInput!C42), "", SUM(Calculations!$H42:$M42)+Calculations!$N42*SUM(Calculations!$O42:$T42))</f>
        <v/>
      </c>
      <c r="B41" s="3"/>
      <c r="C41" s="3"/>
    </row>
    <row r="42" spans="1:3" ht="15.9" customHeight="1" x14ac:dyDescent="0.3">
      <c r="A42" s="50" t="str">
        <f>IF(ISBLANK(DataInput!C43), "", SUM(Calculations!$H43:$M43)+Calculations!$N43*SUM(Calculations!$O43:$T43))</f>
        <v/>
      </c>
      <c r="B42" s="3"/>
      <c r="C42" s="3"/>
    </row>
    <row r="43" spans="1:3" ht="15.9" customHeight="1" x14ac:dyDescent="0.3">
      <c r="A43" s="50" t="str">
        <f>IF(ISBLANK(DataInput!C44), "", SUM(Calculations!$H44:$M44)+Calculations!$N44*SUM(Calculations!$O44:$T44))</f>
        <v/>
      </c>
      <c r="B43" s="3"/>
      <c r="C43" s="3"/>
    </row>
    <row r="44" spans="1:3" ht="15.9" customHeight="1" x14ac:dyDescent="0.3">
      <c r="A44" s="50" t="str">
        <f>IF(ISBLANK(DataInput!C45), "", SUM(Calculations!$H45:$M45)+Calculations!$N45*SUM(Calculations!$O45:$T45))</f>
        <v/>
      </c>
      <c r="B44" s="3"/>
      <c r="C44" s="3"/>
    </row>
    <row r="45" spans="1:3" ht="15.9" customHeight="1" x14ac:dyDescent="0.3">
      <c r="A45" s="50" t="str">
        <f>IF(ISBLANK(DataInput!C46), "", SUM(Calculations!$H46:$M46)+Calculations!$N46*SUM(Calculations!$O46:$T46))</f>
        <v/>
      </c>
      <c r="B45" s="3"/>
      <c r="C45" s="3"/>
    </row>
    <row r="46" spans="1:3" ht="15.9" customHeight="1" x14ac:dyDescent="0.3">
      <c r="A46" s="50" t="str">
        <f>IF(ISBLANK(DataInput!C47), "", SUM(Calculations!$H47:$M47)+Calculations!$N47*SUM(Calculations!$O47:$T47))</f>
        <v/>
      </c>
      <c r="B46" s="3"/>
      <c r="C46" s="3"/>
    </row>
    <row r="47" spans="1:3" ht="15.9" customHeight="1" x14ac:dyDescent="0.3">
      <c r="A47" s="50" t="str">
        <f>IF(ISBLANK(DataInput!C48), "", SUM(Calculations!$H48:$M48)+Calculations!$N48*SUM(Calculations!$O48:$T48))</f>
        <v/>
      </c>
      <c r="B47" s="3"/>
      <c r="C47" s="3"/>
    </row>
    <row r="48" spans="1:3" ht="15.9" customHeight="1" x14ac:dyDescent="0.3">
      <c r="A48" s="50" t="str">
        <f>IF(ISBLANK(DataInput!C49), "", SUM(Calculations!$H49:$M49)+Calculations!$N49*SUM(Calculations!$O49:$T49))</f>
        <v/>
      </c>
      <c r="B48" s="3"/>
      <c r="C48" s="3"/>
    </row>
    <row r="49" spans="1:3" ht="15.9" customHeight="1" x14ac:dyDescent="0.3">
      <c r="A49" s="50" t="str">
        <f>IF(ISBLANK(DataInput!C50), "", SUM(Calculations!$H50:$M50)+Calculations!$N50*SUM(Calculations!$O50:$T50))</f>
        <v/>
      </c>
      <c r="B49" s="3"/>
      <c r="C49" s="3"/>
    </row>
    <row r="50" spans="1:3" ht="15.9" customHeight="1" x14ac:dyDescent="0.3">
      <c r="A50" s="50" t="str">
        <f>IF(ISBLANK(DataInput!C51), "", SUM(Calculations!$H51:$M51)+Calculations!$N51*SUM(Calculations!$O51:$T51))</f>
        <v/>
      </c>
      <c r="B50" s="3"/>
      <c r="C50" s="3"/>
    </row>
    <row r="51" spans="1:3" ht="15.9" customHeight="1" x14ac:dyDescent="0.3">
      <c r="A51" s="50" t="str">
        <f>IF(ISBLANK(DataInput!C52), "", SUM(Calculations!$H52:$M52)+Calculations!$N52*SUM(Calculations!$O52:$T52))</f>
        <v/>
      </c>
      <c r="B51" s="3"/>
      <c r="C51" s="3"/>
    </row>
    <row r="52" spans="1:3" ht="15.9" customHeight="1" x14ac:dyDescent="0.3">
      <c r="A52" s="50" t="str">
        <f>IF(ISBLANK(DataInput!C53), "", SUM(Calculations!$H53:$M53)+Calculations!$N53*SUM(Calculations!$O53:$T53))</f>
        <v/>
      </c>
      <c r="B52" s="3"/>
      <c r="C52" s="3"/>
    </row>
    <row r="53" spans="1:3" ht="15.9" customHeight="1" x14ac:dyDescent="0.3">
      <c r="A53" s="50" t="str">
        <f>IF(ISBLANK(DataInput!C54), "", SUM(Calculations!$H54:$M54)+Calculations!$N54*SUM(Calculations!$O54:$T54))</f>
        <v/>
      </c>
      <c r="B53" s="3"/>
      <c r="C53" s="3"/>
    </row>
    <row r="54" spans="1:3" ht="15.9" customHeight="1" x14ac:dyDescent="0.3">
      <c r="A54" s="50" t="str">
        <f>IF(ISBLANK(DataInput!C55), "", SUM(Calculations!$H55:$M55)+Calculations!$N55*SUM(Calculations!$O55:$T55))</f>
        <v/>
      </c>
      <c r="B54" s="3"/>
      <c r="C54" s="3"/>
    </row>
    <row r="55" spans="1:3" ht="15.9" customHeight="1" x14ac:dyDescent="0.3">
      <c r="A55" s="50" t="str">
        <f>IF(ISBLANK(DataInput!C56), "", SUM(Calculations!$H56:$M56)+Calculations!$N56*SUM(Calculations!$O56:$T56))</f>
        <v/>
      </c>
      <c r="B55" s="3"/>
      <c r="C55" s="3"/>
    </row>
    <row r="56" spans="1:3" ht="15.9" customHeight="1" x14ac:dyDescent="0.3">
      <c r="A56" s="50" t="str">
        <f>IF(ISBLANK(DataInput!C57), "", SUM(Calculations!$H57:$M57)+Calculations!$N57*SUM(Calculations!$O57:$T57))</f>
        <v/>
      </c>
      <c r="B56" s="3"/>
      <c r="C56" s="3"/>
    </row>
    <row r="57" spans="1:3" ht="15.9" customHeight="1" x14ac:dyDescent="0.3">
      <c r="A57" s="50" t="str">
        <f>IF(ISBLANK(DataInput!C58), "", SUM(Calculations!$H58:$M58)+Calculations!$N58*SUM(Calculations!$O58:$T58))</f>
        <v/>
      </c>
      <c r="B57" s="3"/>
      <c r="C57" s="3"/>
    </row>
    <row r="58" spans="1:3" ht="15.9" customHeight="1" x14ac:dyDescent="0.3">
      <c r="A58" s="50" t="str">
        <f>IF(ISBLANK(DataInput!C59), "", SUM(Calculations!$H59:$M59)+Calculations!$N59*SUM(Calculations!$O59:$T59))</f>
        <v/>
      </c>
      <c r="B58" s="3"/>
      <c r="C58" s="3"/>
    </row>
    <row r="59" spans="1:3" ht="15.9" customHeight="1" x14ac:dyDescent="0.3">
      <c r="A59" s="50" t="str">
        <f>IF(ISBLANK(DataInput!C60), "", SUM(Calculations!$H60:$M60)+Calculations!$N60*SUM(Calculations!$O60:$T60))</f>
        <v/>
      </c>
      <c r="B59" s="3"/>
      <c r="C59" s="3"/>
    </row>
    <row r="60" spans="1:3" ht="15.9" customHeight="1" x14ac:dyDescent="0.3">
      <c r="A60" s="50" t="str">
        <f>IF(ISBLANK(DataInput!C61), "", SUM(Calculations!$H61:$M61)+Calculations!$N61*SUM(Calculations!$O61:$T61))</f>
        <v/>
      </c>
      <c r="B60" s="3"/>
      <c r="C60" s="3"/>
    </row>
    <row r="61" spans="1:3" ht="15.9" customHeight="1" x14ac:dyDescent="0.3">
      <c r="A61" s="50" t="str">
        <f>IF(ISBLANK(DataInput!C62), "", SUM(Calculations!$H62:$M62)+Calculations!$N62*SUM(Calculations!$O62:$T62))</f>
        <v/>
      </c>
      <c r="B61" s="3"/>
      <c r="C61" s="3"/>
    </row>
    <row r="62" spans="1:3" ht="15.9" customHeight="1" x14ac:dyDescent="0.3">
      <c r="A62" s="50" t="str">
        <f>IF(ISBLANK(DataInput!C63), "", SUM(Calculations!$H63:$M63)+Calculations!$N63*SUM(Calculations!$O63:$T63))</f>
        <v/>
      </c>
      <c r="B62" s="3"/>
      <c r="C62" s="3"/>
    </row>
    <row r="63" spans="1:3" ht="15.9" customHeight="1" x14ac:dyDescent="0.3">
      <c r="A63" s="50" t="str">
        <f>IF(ISBLANK(DataInput!C64), "", SUM(Calculations!$H64:$M64)+Calculations!$N64*SUM(Calculations!$O64:$T64))</f>
        <v/>
      </c>
      <c r="B63" s="3"/>
      <c r="C63" s="3"/>
    </row>
    <row r="64" spans="1:3" ht="15.9" customHeight="1" x14ac:dyDescent="0.3">
      <c r="A64" s="50" t="str">
        <f>IF(ISBLANK(DataInput!C65), "", SUM(Calculations!$H65:$M65)+Calculations!$N65*SUM(Calculations!$O65:$T65))</f>
        <v/>
      </c>
      <c r="B64" s="3"/>
      <c r="C64" s="3"/>
    </row>
    <row r="65" spans="1:3" ht="15.9" customHeight="1" x14ac:dyDescent="0.3">
      <c r="A65" s="50" t="str">
        <f>IF(ISBLANK(DataInput!C66), "", SUM(Calculations!$H66:$M66)+Calculations!$N66*SUM(Calculations!$O66:$T66))</f>
        <v/>
      </c>
      <c r="B65" s="3"/>
      <c r="C65" s="3"/>
    </row>
    <row r="66" spans="1:3" ht="15.9" customHeight="1" x14ac:dyDescent="0.3">
      <c r="A66" s="50" t="str">
        <f>IF(ISBLANK(DataInput!C67), "", SUM(Calculations!$H67:$M67)+Calculations!$N67*SUM(Calculations!$O67:$T67))</f>
        <v/>
      </c>
      <c r="B66" s="3"/>
      <c r="C66" s="3"/>
    </row>
    <row r="67" spans="1:3" ht="15.9" customHeight="1" x14ac:dyDescent="0.3">
      <c r="A67" s="50" t="str">
        <f>IF(ISBLANK(DataInput!C68), "", SUM(Calculations!$H68:$M68)+Calculations!$N68*SUM(Calculations!$O68:$T68))</f>
        <v/>
      </c>
      <c r="B67" s="3"/>
      <c r="C67" s="3"/>
    </row>
    <row r="68" spans="1:3" ht="15.9" customHeight="1" x14ac:dyDescent="0.3">
      <c r="A68" s="50" t="str">
        <f>IF(ISBLANK(DataInput!C69), "", SUM(Calculations!$H69:$M69)+Calculations!$N69*SUM(Calculations!$O69:$T69))</f>
        <v/>
      </c>
      <c r="B68" s="3"/>
      <c r="C68" s="3"/>
    </row>
    <row r="69" spans="1:3" ht="15.9" customHeight="1" x14ac:dyDescent="0.3">
      <c r="A69" s="50" t="str">
        <f>IF(ISBLANK(DataInput!C70), "", SUM(Calculations!$H70:$M70)+Calculations!$N70*SUM(Calculations!$O70:$T70))</f>
        <v/>
      </c>
      <c r="B69" s="3"/>
      <c r="C69" s="3"/>
    </row>
    <row r="70" spans="1:3" ht="15.9" customHeight="1" x14ac:dyDescent="0.3">
      <c r="A70" s="50" t="str">
        <f>IF(ISBLANK(DataInput!C71), "", SUM(Calculations!$H71:$M71)+Calculations!$N71*SUM(Calculations!$O71:$T71))</f>
        <v/>
      </c>
      <c r="B70" s="3"/>
      <c r="C70" s="3"/>
    </row>
    <row r="71" spans="1:3" ht="15.9" customHeight="1" x14ac:dyDescent="0.3">
      <c r="A71" s="50" t="str">
        <f>IF(ISBLANK(DataInput!C72), "", SUM(Calculations!$H72:$M72)+Calculations!$N72*SUM(Calculations!$O72:$T72))</f>
        <v/>
      </c>
      <c r="B71" s="3"/>
      <c r="C71" s="3"/>
    </row>
    <row r="72" spans="1:3" ht="15.9" customHeight="1" x14ac:dyDescent="0.3">
      <c r="A72" s="50" t="str">
        <f>IF(ISBLANK(DataInput!C73), "", SUM(Calculations!$H73:$M73)+Calculations!$N73*SUM(Calculations!$O73:$T73))</f>
        <v/>
      </c>
      <c r="B72" s="3"/>
      <c r="C72" s="3"/>
    </row>
    <row r="73" spans="1:3" ht="15.9" customHeight="1" x14ac:dyDescent="0.3">
      <c r="A73" s="50" t="str">
        <f>IF(ISBLANK(DataInput!C74), "", SUM(Calculations!$H74:$M74)+Calculations!$N74*SUM(Calculations!$O74:$T74))</f>
        <v/>
      </c>
      <c r="B73" s="3"/>
      <c r="C73" s="3"/>
    </row>
    <row r="74" spans="1:3" ht="15.9" customHeight="1" x14ac:dyDescent="0.3">
      <c r="A74" s="50" t="str">
        <f>IF(ISBLANK(DataInput!C75), "", SUM(Calculations!$H75:$M75)+Calculations!$N75*SUM(Calculations!$O75:$T75))</f>
        <v/>
      </c>
      <c r="B74" s="3"/>
      <c r="C74" s="3"/>
    </row>
    <row r="75" spans="1:3" ht="15.9" customHeight="1" x14ac:dyDescent="0.3">
      <c r="A75" s="50" t="str">
        <f>IF(ISBLANK(DataInput!C76), "", SUM(Calculations!$H76:$M76)+Calculations!$N76*SUM(Calculations!$O76:$T76))</f>
        <v/>
      </c>
      <c r="B75" s="3"/>
      <c r="C75" s="3"/>
    </row>
    <row r="76" spans="1:3" ht="15.9" customHeight="1" x14ac:dyDescent="0.3">
      <c r="A76" s="50" t="str">
        <f>IF(ISBLANK(DataInput!C77), "", SUM(Calculations!$H77:$M77)+Calculations!$N77*SUM(Calculations!$O77:$T77))</f>
        <v/>
      </c>
      <c r="B76" s="3"/>
      <c r="C76" s="3"/>
    </row>
    <row r="77" spans="1:3" ht="15.9" customHeight="1" x14ac:dyDescent="0.3">
      <c r="A77" s="50" t="str">
        <f>IF(ISBLANK(DataInput!C78), "", SUM(Calculations!$H78:$M78)+Calculations!$N78*SUM(Calculations!$O78:$T78))</f>
        <v/>
      </c>
      <c r="B77" s="3"/>
      <c r="C77" s="3"/>
    </row>
    <row r="78" spans="1:3" ht="15.9" customHeight="1" x14ac:dyDescent="0.3">
      <c r="A78" s="50" t="str">
        <f>IF(ISBLANK(DataInput!C79), "", SUM(Calculations!$H79:$M79)+Calculations!$N79*SUM(Calculations!$O79:$T79))</f>
        <v/>
      </c>
      <c r="B78" s="3"/>
      <c r="C78" s="3"/>
    </row>
    <row r="79" spans="1:3" ht="15.9" customHeight="1" x14ac:dyDescent="0.3">
      <c r="A79" s="50" t="str">
        <f>IF(ISBLANK(DataInput!C80), "", SUM(Calculations!$H80:$M80)+Calculations!$N80*SUM(Calculations!$O80:$T80))</f>
        <v/>
      </c>
      <c r="B79" s="3"/>
      <c r="C79" s="3"/>
    </row>
    <row r="80" spans="1:3" ht="15.9" customHeight="1" x14ac:dyDescent="0.3">
      <c r="A80" s="50" t="str">
        <f>IF(ISBLANK(DataInput!C81), "", SUM(Calculations!$H81:$M81)+Calculations!$N81*SUM(Calculations!$O81:$T81))</f>
        <v/>
      </c>
      <c r="B80" s="3"/>
      <c r="C80" s="3"/>
    </row>
    <row r="81" spans="1:3" ht="15.9" customHeight="1" x14ac:dyDescent="0.3">
      <c r="A81" s="50" t="str">
        <f>IF(ISBLANK(DataInput!C82), "", SUM(Calculations!$H82:$M82)+Calculations!$N82*SUM(Calculations!$O82:$T82))</f>
        <v/>
      </c>
      <c r="B81" s="3"/>
      <c r="C81" s="3"/>
    </row>
    <row r="82" spans="1:3" ht="15.9" customHeight="1" x14ac:dyDescent="0.3">
      <c r="A82" s="50" t="str">
        <f>IF(ISBLANK(DataInput!C83), "", SUM(Calculations!$H83:$M83)+Calculations!$N83*SUM(Calculations!$O83:$T83))</f>
        <v/>
      </c>
      <c r="B82" s="3"/>
      <c r="C82" s="3"/>
    </row>
    <row r="83" spans="1:3" ht="15.9" customHeight="1" x14ac:dyDescent="0.3">
      <c r="A83" s="50" t="str">
        <f>IF(ISBLANK(DataInput!C84), "", SUM(Calculations!$H84:$M84)+Calculations!$N84*SUM(Calculations!$O84:$T84))</f>
        <v/>
      </c>
      <c r="B83" s="3"/>
      <c r="C83" s="3"/>
    </row>
    <row r="84" spans="1:3" ht="15.9" customHeight="1" x14ac:dyDescent="0.3">
      <c r="A84" s="50" t="str">
        <f>IF(ISBLANK(DataInput!C85), "", SUM(Calculations!$H85:$M85)+Calculations!$N85*SUM(Calculations!$O85:$T85))</f>
        <v/>
      </c>
      <c r="B84" s="3"/>
      <c r="C84" s="3"/>
    </row>
    <row r="85" spans="1:3" ht="15.9" customHeight="1" x14ac:dyDescent="0.3">
      <c r="A85" s="50" t="str">
        <f>IF(ISBLANK(DataInput!C86), "", SUM(Calculations!$H86:$M86)+Calculations!$N86*SUM(Calculations!$O86:$T86))</f>
        <v/>
      </c>
      <c r="B85" s="3"/>
      <c r="C85" s="3"/>
    </row>
    <row r="86" spans="1:3" ht="15.9" customHeight="1" x14ac:dyDescent="0.3">
      <c r="A86" s="50" t="str">
        <f>IF(ISBLANK(DataInput!C87), "", SUM(Calculations!$H87:$M87)+Calculations!$N87*SUM(Calculations!$O87:$T87))</f>
        <v/>
      </c>
      <c r="B86" s="3"/>
      <c r="C86" s="3"/>
    </row>
    <row r="87" spans="1:3" ht="15.9" customHeight="1" x14ac:dyDescent="0.3">
      <c r="A87" s="50" t="str">
        <f>IF(ISBLANK(DataInput!C88), "", SUM(Calculations!$H88:$M88)+Calculations!$N88*SUM(Calculations!$O88:$T88))</f>
        <v/>
      </c>
      <c r="B87" s="3"/>
      <c r="C87" s="3"/>
    </row>
    <row r="88" spans="1:3" ht="15.9" customHeight="1" x14ac:dyDescent="0.3">
      <c r="A88" s="50" t="str">
        <f>IF(ISBLANK(DataInput!C89), "", SUM(Calculations!$H89:$M89)+Calculations!$N89*SUM(Calculations!$O89:$T89))</f>
        <v/>
      </c>
      <c r="B88" s="3"/>
      <c r="C88" s="3"/>
    </row>
    <row r="89" spans="1:3" ht="15.9" customHeight="1" x14ac:dyDescent="0.3">
      <c r="A89" s="50" t="str">
        <f>IF(ISBLANK(DataInput!C90), "", SUM(Calculations!$H90:$M90)+Calculations!$N90*SUM(Calculations!$O90:$T90))</f>
        <v/>
      </c>
      <c r="B89" s="3"/>
      <c r="C89" s="3"/>
    </row>
    <row r="90" spans="1:3" ht="15.9" customHeight="1" x14ac:dyDescent="0.3">
      <c r="A90" s="50" t="str">
        <f>IF(ISBLANK(DataInput!C91), "", SUM(Calculations!$H91:$M91)+Calculations!$N91*SUM(Calculations!$O91:$T91))</f>
        <v/>
      </c>
      <c r="B90" s="3"/>
      <c r="C90" s="3"/>
    </row>
    <row r="91" spans="1:3" ht="15.9" customHeight="1" x14ac:dyDescent="0.3">
      <c r="A91" s="50" t="str">
        <f>IF(ISBLANK(DataInput!C92), "", SUM(Calculations!$H92:$M92)+Calculations!$N92*SUM(Calculations!$O92:$T92))</f>
        <v/>
      </c>
      <c r="B91" s="3"/>
      <c r="C91" s="3"/>
    </row>
    <row r="92" spans="1:3" ht="15.9" customHeight="1" x14ac:dyDescent="0.3">
      <c r="A92" s="50" t="str">
        <f>IF(ISBLANK(DataInput!C93), "", SUM(Calculations!$H93:$M93)+Calculations!$N93*SUM(Calculations!$O93:$T93))</f>
        <v/>
      </c>
      <c r="B92" s="3"/>
      <c r="C92" s="3"/>
    </row>
    <row r="93" spans="1:3" ht="15.9" customHeight="1" x14ac:dyDescent="0.3">
      <c r="A93" s="50" t="str">
        <f>IF(ISBLANK(DataInput!C94), "", SUM(Calculations!$H94:$M94)+Calculations!$N94*SUM(Calculations!$O94:$T94))</f>
        <v/>
      </c>
      <c r="B93" s="3"/>
      <c r="C93" s="3"/>
    </row>
    <row r="94" spans="1:3" ht="15.9" customHeight="1" x14ac:dyDescent="0.3">
      <c r="A94" s="50" t="str">
        <f>IF(ISBLANK(DataInput!C95), "", SUM(Calculations!$H95:$M95)+Calculations!$N95*SUM(Calculations!$O95:$T95))</f>
        <v/>
      </c>
      <c r="B94" s="3"/>
      <c r="C94" s="3"/>
    </row>
    <row r="95" spans="1:3" ht="15.9" customHeight="1" x14ac:dyDescent="0.3">
      <c r="A95" s="50" t="str">
        <f>IF(ISBLANK(DataInput!C96), "", SUM(Calculations!$H96:$M96)+Calculations!$N96*SUM(Calculations!$O96:$T96))</f>
        <v/>
      </c>
      <c r="B95" s="3"/>
      <c r="C95" s="3"/>
    </row>
    <row r="96" spans="1:3" ht="15.9" customHeight="1" x14ac:dyDescent="0.3">
      <c r="A96" s="50" t="str">
        <f>IF(ISBLANK(DataInput!C97), "", SUM(Calculations!$H97:$M97)+Calculations!$N97*SUM(Calculations!$O97:$T97))</f>
        <v/>
      </c>
      <c r="B96" s="3"/>
      <c r="C96" s="3"/>
    </row>
    <row r="97" spans="1:3" ht="15.9" customHeight="1" x14ac:dyDescent="0.3">
      <c r="A97" s="50" t="str">
        <f>IF(ISBLANK(DataInput!C98), "", SUM(Calculations!$H98:$M98)+Calculations!$N98*SUM(Calculations!$O98:$T98))</f>
        <v/>
      </c>
      <c r="B97" s="3"/>
      <c r="C97" s="3"/>
    </row>
    <row r="98" spans="1:3" ht="15.9" customHeight="1" x14ac:dyDescent="0.3">
      <c r="A98" s="50" t="str">
        <f>IF(ISBLANK(DataInput!C99), "", SUM(Calculations!$H99:$M99)+Calculations!$N99*SUM(Calculations!$O99:$T99))</f>
        <v/>
      </c>
      <c r="B98" s="3"/>
      <c r="C98" s="3"/>
    </row>
    <row r="99" spans="1:3" ht="15.9" customHeight="1" x14ac:dyDescent="0.3">
      <c r="A99" s="50" t="str">
        <f>IF(ISBLANK(DataInput!C100), "", SUM(Calculations!$H100:$M100)+Calculations!$N100*SUM(Calculations!$O100:$T100))</f>
        <v/>
      </c>
      <c r="B99" s="3"/>
      <c r="C99" s="3"/>
    </row>
    <row r="100" spans="1:3" ht="15.9" customHeight="1" x14ac:dyDescent="0.3">
      <c r="A100" s="50" t="str">
        <f>IF(ISBLANK(DataInput!C101), "", SUM(Calculations!$H101:$M101)+Calculations!$N101*SUM(Calculations!$O101:$T101))</f>
        <v/>
      </c>
      <c r="B100" s="3"/>
      <c r="C100" s="3"/>
    </row>
    <row r="101" spans="1:3" ht="15.9" customHeight="1" x14ac:dyDescent="0.3">
      <c r="A101" s="50" t="str">
        <f>IF(ISBLANK(DataInput!C102), "", SUM(Calculations!$H102:$M102)+Calculations!$N102*SUM(Calculations!$O102:$T102))</f>
        <v/>
      </c>
      <c r="B101" s="3"/>
      <c r="C101" s="3"/>
    </row>
    <row r="102" spans="1:3" ht="15.9" customHeight="1" x14ac:dyDescent="0.3">
      <c r="A102" s="50" t="str">
        <f>IF(ISBLANK(DataInput!C103), "", SUM(Calculations!$H103:$M103)+Calculations!$N103*SUM(Calculations!$O103:$T103))</f>
        <v/>
      </c>
      <c r="B102" s="3"/>
      <c r="C102" s="3"/>
    </row>
    <row r="103" spans="1:3" ht="15.9" customHeight="1" x14ac:dyDescent="0.3">
      <c r="A103" s="50" t="str">
        <f>IF(ISBLANK(DataInput!C104), "", SUM(Calculations!$H104:$M104)+Calculations!$N104*SUM(Calculations!$O104:$T104))</f>
        <v/>
      </c>
      <c r="B103" s="3"/>
      <c r="C103" s="3" t="str">
        <f>IF(Calculations!$H106="","",IF(Calculations!K106&gt;0,Calculations!I106+(Calculations!$G106*(Calculations!K106-Calculations!I106)),Calculations!I106))</f>
        <v/>
      </c>
    </row>
    <row r="104" spans="1:3" ht="15.9" customHeight="1" thickBot="1" x14ac:dyDescent="0.35">
      <c r="A104" s="51" t="str">
        <f>IF(ISBLANK(DataInput!C105), "", SUM(Calculations!$H105:$M105)+Calculations!$N105*SUM(Calculations!$O105:$T105))</f>
        <v/>
      </c>
      <c r="B104" s="3"/>
      <c r="C104" s="3" t="str">
        <f>IF(Calculations!$H107="","",IF(Calculations!K107&gt;0,Calculations!I107+(Calculations!$G107*(Calculations!K107-Calculations!I107)),Calculations!I107))</f>
        <v/>
      </c>
    </row>
  </sheetData>
  <mergeCells count="2">
    <mergeCell ref="A1:B1"/>
    <mergeCell ref="A2:B2"/>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Manual</vt:lpstr>
      <vt:lpstr>DataInput</vt:lpstr>
      <vt:lpstr>Calculations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dc:creator>
  <cp:lastModifiedBy>Manuel</cp:lastModifiedBy>
  <dcterms:created xsi:type="dcterms:W3CDTF">2014-12-09T13:37:10Z</dcterms:created>
  <dcterms:modified xsi:type="dcterms:W3CDTF">2017-02-16T14:19:25Z</dcterms:modified>
</cp:coreProperties>
</file>