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603251D2-E118-4ECB-A381-B36BC07AE077}" xr6:coauthVersionLast="47" xr6:coauthVersionMax="47" xr10:uidLastSave="{00000000-0000-0000-0000-000000000000}"/>
  <bookViews>
    <workbookView xWindow="-120" yWindow="-120" windowWidth="24240" windowHeight="13140" activeTab="1" xr2:uid="{AF591595-CEC8-45F7-99C4-43BAFAEEEB12}"/>
  </bookViews>
  <sheets>
    <sheet name="gold_and_silver_standards" sheetId="1" r:id="rId1"/>
    <sheet name="exp_negs" sheetId="2" r:id="rId2"/>
  </sheets>
  <definedNames>
    <definedName name="_xlnm._FilterDatabase" localSheetId="0" hidden="1">gold_and_silver_standards!$A$1:$I$107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  <c r="E8" i="2"/>
</calcChain>
</file>

<file path=xl/sharedStrings.xml><?xml version="1.0" encoding="utf-8"?>
<sst xmlns="http://schemas.openxmlformats.org/spreadsheetml/2006/main" count="840" uniqueCount="306">
  <si>
    <t>Disease</t>
  </si>
  <si>
    <t>ICD10_Cat</t>
  </si>
  <si>
    <t>ICD10_Site</t>
  </si>
  <si>
    <t>anogenital herpesviral [herpes simplex] infections</t>
  </si>
  <si>
    <t>A</t>
  </si>
  <si>
    <t>60</t>
  </si>
  <si>
    <t>organism</t>
  </si>
  <si>
    <t>HSV2</t>
  </si>
  <si>
    <t>herpesviral [herpes simplex] infections</t>
  </si>
  <si>
    <t>B</t>
  </si>
  <si>
    <t>00</t>
  </si>
  <si>
    <t>HSV1</t>
  </si>
  <si>
    <t>zoster [herpes zoster]</t>
  </si>
  <si>
    <t>02</t>
  </si>
  <si>
    <t>VZV</t>
  </si>
  <si>
    <t>unspecified human immunodeficiency virus [hiv] disease</t>
  </si>
  <si>
    <t>24</t>
  </si>
  <si>
    <t>infectious mononucleosis</t>
  </si>
  <si>
    <t>27</t>
  </si>
  <si>
    <t>EBV</t>
  </si>
  <si>
    <t>unspecified viral hepatitis</t>
  </si>
  <si>
    <t>19</t>
  </si>
  <si>
    <t>HCV</t>
  </si>
  <si>
    <t>HBV</t>
  </si>
  <si>
    <t>Standard</t>
  </si>
  <si>
    <t>Gold</t>
  </si>
  <si>
    <t>lpf</t>
  </si>
  <si>
    <t>mechanism</t>
  </si>
  <si>
    <t>notes</t>
  </si>
  <si>
    <t>reference</t>
  </si>
  <si>
    <t>gastric ulcer</t>
  </si>
  <si>
    <t>K</t>
  </si>
  <si>
    <t>25</t>
  </si>
  <si>
    <t>peptic ulcer, site unspecified</t>
  </si>
  <si>
    <t>Carcinoma in situ of cervix uteri</t>
  </si>
  <si>
    <t>D</t>
  </si>
  <si>
    <t>06</t>
  </si>
  <si>
    <t>HPV-16</t>
  </si>
  <si>
    <t>duodenal ulcer</t>
  </si>
  <si>
    <t>26</t>
  </si>
  <si>
    <t>other diseases of liver</t>
  </si>
  <si>
    <t>76</t>
  </si>
  <si>
    <t>HPV-18</t>
  </si>
  <si>
    <t>Malignant neoplasm of stomach</t>
  </si>
  <si>
    <t>C</t>
  </si>
  <si>
    <t>16</t>
  </si>
  <si>
    <t>inflammatory disease of cervix uteri</t>
  </si>
  <si>
    <t>N</t>
  </si>
  <si>
    <t>72</t>
  </si>
  <si>
    <t>C. trachomatis</t>
  </si>
  <si>
    <t>fibrosis and cirrhosis of liver</t>
  </si>
  <si>
    <t>74</t>
  </si>
  <si>
    <t>pityriasis rosea</t>
  </si>
  <si>
    <t>L</t>
  </si>
  <si>
    <t>42</t>
  </si>
  <si>
    <t>HHV-7</t>
  </si>
  <si>
    <t>sexual dysfunction, not caused by organic disorder or disease</t>
  </si>
  <si>
    <t>F</t>
  </si>
  <si>
    <t>52</t>
  </si>
  <si>
    <t>HIV</t>
  </si>
  <si>
    <t>Lymphoid leukemia</t>
  </si>
  <si>
    <t>91</t>
  </si>
  <si>
    <t>HTLV-1</t>
  </si>
  <si>
    <t>conjunctivitis</t>
  </si>
  <si>
    <t>H</t>
  </si>
  <si>
    <t>10</t>
  </si>
  <si>
    <t>dysplasia of cervix uteri</t>
  </si>
  <si>
    <t>87</t>
  </si>
  <si>
    <t>Malignant neoplasm of cervix uteri</t>
  </si>
  <si>
    <t>53</t>
  </si>
  <si>
    <t>gastritis and duodenitis</t>
  </si>
  <si>
    <t>29</t>
  </si>
  <si>
    <t>other female pelvic inflammatory diseases</t>
  </si>
  <si>
    <t>73</t>
  </si>
  <si>
    <t>cystitis</t>
  </si>
  <si>
    <t>30</t>
  </si>
  <si>
    <t>BKV</t>
  </si>
  <si>
    <t>keratitis</t>
  </si>
  <si>
    <t>hepatic failure, not elsewhere classified</t>
  </si>
  <si>
    <t>female infertility</t>
  </si>
  <si>
    <t>97</t>
  </si>
  <si>
    <t>tubulo-interstitial nephritis, not specified as acute or chronic</t>
  </si>
  <si>
    <t>12</t>
  </si>
  <si>
    <t>bronchitis, not specified as acute or chronic</t>
  </si>
  <si>
    <t>J</t>
  </si>
  <si>
    <t>40</t>
  </si>
  <si>
    <t>other disorders of white blood cells</t>
  </si>
  <si>
    <t>urethritis and urethral syndrome</t>
  </si>
  <si>
    <t>34</t>
  </si>
  <si>
    <t>ectopic pregnancy</t>
  </si>
  <si>
    <t>O</t>
  </si>
  <si>
    <t>other disorders of conjunctiva</t>
  </si>
  <si>
    <t>11</t>
  </si>
  <si>
    <t>inflammatory diseases of prostate</t>
  </si>
  <si>
    <t>41</t>
  </si>
  <si>
    <t>other diseases of digestive system</t>
  </si>
  <si>
    <t>92</t>
  </si>
  <si>
    <t>other demyelinating diseases of central nervous system</t>
  </si>
  <si>
    <t>G</t>
  </si>
  <si>
    <t>37</t>
  </si>
  <si>
    <t>JCV</t>
  </si>
  <si>
    <t>pyogenic arthritis</t>
  </si>
  <si>
    <t>M</t>
  </si>
  <si>
    <t>unspecified dementia</t>
  </si>
  <si>
    <t>03</t>
  </si>
  <si>
    <t>disorders of globe</t>
  </si>
  <si>
    <t>44</t>
  </si>
  <si>
    <t>CMV</t>
  </si>
  <si>
    <t>other inflammatory liver diseases</t>
  </si>
  <si>
    <t>75</t>
  </si>
  <si>
    <t>male infertility</t>
  </si>
  <si>
    <t>46</t>
  </si>
  <si>
    <t>facial nerve disorders</t>
  </si>
  <si>
    <t>51</t>
  </si>
  <si>
    <t>Follicular lymphoma</t>
  </si>
  <si>
    <t>82</t>
  </si>
  <si>
    <t>other diseases of stomach and duodenum</t>
  </si>
  <si>
    <t>31</t>
  </si>
  <si>
    <t>multiple sclerosis</t>
  </si>
  <si>
    <t>35</t>
  </si>
  <si>
    <t>HHV-6</t>
  </si>
  <si>
    <t>iron deficiency anaemia</t>
  </si>
  <si>
    <t>50</t>
  </si>
  <si>
    <t>chronic renal failure</t>
  </si>
  <si>
    <t>18</t>
  </si>
  <si>
    <t>other disorders of urethra</t>
  </si>
  <si>
    <t>36</t>
  </si>
  <si>
    <t>other diseases of blood and blood-forming organs</t>
  </si>
  <si>
    <t>bacterial pneumonia, not elsewhere classified</t>
  </si>
  <si>
    <t>15</t>
  </si>
  <si>
    <t>spontaneous abortion</t>
  </si>
  <si>
    <t>T. gondii</t>
  </si>
  <si>
    <t>other retinal disorders</t>
  </si>
  <si>
    <t>unspecified renal failure</t>
  </si>
  <si>
    <t>other disorders of penis</t>
  </si>
  <si>
    <t>48</t>
  </si>
  <si>
    <t>other disorders of cornea</t>
  </si>
  <si>
    <t>oesophagitis</t>
  </si>
  <si>
    <t>20</t>
  </si>
  <si>
    <t>Malignant neoplasm of rectum</t>
  </si>
  <si>
    <t>other coagulation defects</t>
  </si>
  <si>
    <t>68</t>
  </si>
  <si>
    <t>Carcinoma in situ of other and unspecified genital organs</t>
  </si>
  <si>
    <t>07</t>
  </si>
  <si>
    <t>lupus erythematosus</t>
  </si>
  <si>
    <t>93</t>
  </si>
  <si>
    <t>systemic lupus erythematosus</t>
  </si>
  <si>
    <t>32</t>
  </si>
  <si>
    <t>acute pharyngitis</t>
  </si>
  <si>
    <t>diseases of salivary glands</t>
  </si>
  <si>
    <t>rosacea</t>
  </si>
  <si>
    <t>71</t>
  </si>
  <si>
    <t>orchitis and epididymitis</t>
  </si>
  <si>
    <t>45</t>
  </si>
  <si>
    <t>oesophageal varices</t>
  </si>
  <si>
    <t>I</t>
  </si>
  <si>
    <t>85</t>
  </si>
  <si>
    <t>pneumonia due to streptococcus pneumoniae</t>
  </si>
  <si>
    <t>13</t>
  </si>
  <si>
    <t>other anaemias</t>
  </si>
  <si>
    <t>64</t>
  </si>
  <si>
    <t>disorders of trigeminal nerve</t>
  </si>
  <si>
    <t>acute renal failure</t>
  </si>
  <si>
    <t>17</t>
  </si>
  <si>
    <t>acute lymphadenitis</t>
  </si>
  <si>
    <t>04</t>
  </si>
  <si>
    <t>diseases of spleen</t>
  </si>
  <si>
    <t>Silver</t>
  </si>
  <si>
    <t>Direct</t>
  </si>
  <si>
    <t>PMID: 16469671</t>
  </si>
  <si>
    <t>Two HPV types (16 and 18) cause 70% of cervical cancers</t>
  </si>
  <si>
    <t>https://www.who.int/news-room/fact-sheets/detail/human-papillomavirus-(hpv)-and-cervical-cancer#:~:text=Cervical%20cancer%20is%20caused%20by,%2C%20vagina%2C%20penis%20and%20oropharynx.</t>
  </si>
  <si>
    <t>Obvious</t>
  </si>
  <si>
    <t>IARC</t>
  </si>
  <si>
    <t>Unknown</t>
  </si>
  <si>
    <t>Chlamydia is one of most common infectious agents causing this disorder (N72)</t>
  </si>
  <si>
    <t>https://www.uptodate.com/contents/acute-cervicitis</t>
  </si>
  <si>
    <t>PMID: 27096928</t>
  </si>
  <si>
    <t>https://www.aidsmap.com/about-hiv/sexual-dysfunction</t>
  </si>
  <si>
    <t> (HTLV)-1)-associated leukemia/lymphoma (ATLL)</t>
  </si>
  <si>
    <t>PMC2652726</t>
  </si>
  <si>
    <t>https://www.uptodate.com/contents/conjunctivitis, PMC5381307</t>
  </si>
  <si>
    <t>PMID: 1442334</t>
  </si>
  <si>
    <t>Seemingly Direct</t>
  </si>
  <si>
    <t>PMID: 15888253</t>
  </si>
  <si>
    <t xml:space="preserve">PMID: 11188989 </t>
  </si>
  <si>
    <t>Associated</t>
  </si>
  <si>
    <t>https://europepmc.org/article/med/28834789</t>
  </si>
  <si>
    <t>https://www.klimikdergisi.org/EN/does-hepatitis-b-affect-erectile-dysfunction-and-lower-urinary-tract-symptoms-131155</t>
  </si>
  <si>
    <t>https://extendfertility.com/sexually-transmitted-infections-diseases-and-female-fertility/</t>
  </si>
  <si>
    <t>Indirect</t>
  </si>
  <si>
    <t>PMC5012837</t>
  </si>
  <si>
    <t>PMID: 10499486</t>
  </si>
  <si>
    <t>PMC6946389</t>
  </si>
  <si>
    <t>Causes Conjunctivits but this seems like its just incorrectly coded</t>
  </si>
  <si>
    <t>Rare - not the most common cause of inflammation of prostate, but does seem to happen</t>
  </si>
  <si>
    <t>https://medlineplus.gov/ency/article/000519.htm</t>
  </si>
  <si>
    <t>Not a direct connection but all sorts of things about having HIV increases risk of liver disease</t>
  </si>
  <si>
    <t>PMC4681629</t>
  </si>
  <si>
    <t>EBV can cause person to produce excessive white blood cells</t>
  </si>
  <si>
    <t>https://www.cdc.gov/epstein-barr/hcp.html#:~:text=Psychoses-,Hematological%20System,the%20body%20to%20fight%20infection.</t>
  </si>
  <si>
    <t>Can cause demyelination usually in immune-suppressed people</t>
  </si>
  <si>
    <t>https://www.sciencedirect.com/science/article/pii/B9781455748013001478</t>
  </si>
  <si>
    <t>Reactive/Bacterial arthritis can be caused by Chlamydia</t>
  </si>
  <si>
    <t>https://www.uptodate.com/contents/reactive-arthritis?search=pyogenic%20arthritis%20chlamydia&amp;source=search_result&amp;selectedTitle=1~150&amp;usage_type=default&amp;display_rank=1</t>
  </si>
  <si>
    <t>HIV-associated dementia is a disease</t>
  </si>
  <si>
    <t>https://www.hopkinsmedicine.org/health/conditions-and-diseases/hiv-and-aids/hiv-and-dementia#:~:text=Key%20points,gradual%20loss%20of%20motor%20skills.</t>
  </si>
  <si>
    <t>CMV retitinits is a disease</t>
  </si>
  <si>
    <t>https://en.wikipedia.org/wiki/Cytomegalovirus_retinitis</t>
  </si>
  <si>
    <t>Chlamydia can cause ED</t>
  </si>
  <si>
    <t>https://www.healthline.com/health/erectile-dysfunction/can-chlamydia-cause-erectile-dysfunction</t>
  </si>
  <si>
    <t>https://www.summitmedicalgroup.com/library/adult_health/aha_obg_cervicitis/</t>
  </si>
  <si>
    <t>Chlamydia can destroy sperm DNA leading to infertility</t>
  </si>
  <si>
    <t>https://www.uptodate.com/contents/causes-of-male-infertility?search=male%20infertility%20chlamydia&amp;source=search_result&amp;selectedTitle=1~150&amp;usage_type=default&amp;display_rank=1</t>
  </si>
  <si>
    <t>Known, causes Ramsay Hunt syndrome</t>
  </si>
  <si>
    <t>https://www.mayoclinic.org/diseases-conditions/ramsay-hunt-syndrome/symptoms-causes/syc-20351783#:~:text=Facial%20nerve,-The%20nerve%20that&amp;text=Ramsay%20Hunt%20syndrome%20is%20caused,can%20affect%20your%20facial%20nerves.</t>
  </si>
  <si>
    <t>Found a study looking at association between JCV and male infertility</t>
  </si>
  <si>
    <t>PMC3418243</t>
  </si>
  <si>
    <t>A "rare" form of follicular lymphoma is EBV positive and several recent studies have noted the EBV may play a role</t>
  </si>
  <si>
    <t>PMID: 27982024</t>
  </si>
  <si>
    <t>NA</t>
  </si>
  <si>
    <t>Up2Date lists this as unproven association, but from a 2019 article it looks like the association between HHV6A and MS is strong.  But not HHV6B and our titer data is for both apparently</t>
  </si>
  <si>
    <t>https://www.frontiersin.org/articles/10.3389/fimmu.2019.02715/full?utm_source=F-NTF&amp;utm_medium=EMLX&amp;utm_campaign=PRD_FEOPS_20170000_ARTICLE</t>
  </si>
  <si>
    <t>VZV is listed as a cause of keratitis on UpToDate page</t>
  </si>
  <si>
    <t>https://www.uptodate.com/contents/clinical-manifestations-and-diagnosis-of-fusarium-infection?search=varicella%20keratitis&amp;source=search_result&amp;selectedTitle=1~150&amp;usage_type=default&amp;display_rank=1#H773301007</t>
  </si>
  <si>
    <t>Epstein–Barr virus-associated gastric carcinoma (EBVaGC) is the most common malignancy caused by EBV infection</t>
  </si>
  <si>
    <t>PMC6024931</t>
  </si>
  <si>
    <t>Helicobacter inhibits/slows absorption of iron leading to decrease in blood levels</t>
  </si>
  <si>
    <t>PMC3710418</t>
  </si>
  <si>
    <t>A lot of evidence that HCV can lead to kidney failure</t>
  </si>
  <si>
    <t>https://www.kidney.org/atoz/content/hepatitis-c-and-chronic-kidney-disease-overview-evaluation-and-management</t>
  </si>
  <si>
    <t>https://www.uptodate.com/contents/pathogenesis-clinical-features-and-diagnosis-of-pediatric-multiple-sclerosis?search=multiple%20sclerosis%20ebv&amp;source=search_result&amp;selectedTitle=1~150&amp;usage_type=default&amp;display_rank=1#H133147297</t>
  </si>
  <si>
    <t xml:space="preserve">Chlamydia can cause urethritis </t>
  </si>
  <si>
    <t>https://www.uptodate.com/contents/clinical-manifestations-and-diagnosis-of-chlamydia-trachomatis-infections?search=chlamydia%20urethritis&amp;source=search_result&amp;selectedTitle=1~150&amp;usage_type=default&amp;display_rank=1#H22688628</t>
  </si>
  <si>
    <t>HSV1 can cause issues with many parts of the ye</t>
  </si>
  <si>
    <t>https://www.cedars-sinai.org/health-library/diseases-and-conditions/h/herpes-eye-disease.html</t>
  </si>
  <si>
    <t>EBV can cause multiple blood disorders</t>
  </si>
  <si>
    <t>https://www.cdc.gov/epstein-barr/hcp.html</t>
  </si>
  <si>
    <t>Among infants born to mothers with cervical C. trachomatis infection, 5 to 30 percent develop pneumonia</t>
  </si>
  <si>
    <t>https://www.uptodate.com/contents/chlamydia-trachomatis-infections-in-the-newborn#H7</t>
  </si>
  <si>
    <t>Chlamydia can cause conjunctivitis as well as some other eye disorders</t>
  </si>
  <si>
    <t>https://www.healthline.com/health/chlamydia-in-eye#causes-and-symptoms, https://www.uptodate.com/contents/conjunctivitis?search=chlamydia%20eye&amp;source=search_result&amp;selectedTitle=1~150&amp;usage_type=default&amp;display_rank=1</t>
  </si>
  <si>
    <t>https://www.cdc.gov/hepatitis/hbv/index.htm</t>
  </si>
  <si>
    <t>This seems to be widely known about</t>
  </si>
  <si>
    <t>PMC6642426, PMID: 23343802, PMID: 24830795</t>
  </si>
  <si>
    <t>Shingles of the eye is called herpes zoster ophthalmicus.</t>
  </si>
  <si>
    <t>https://www.webmd.com/eye-health/herpes-viruses-eyes#1</t>
  </si>
  <si>
    <t>Current theory (although not 100%) is that HIV immune destruction can allow HPV to be even more dangerous causing cancer</t>
  </si>
  <si>
    <t>https://www.infectiousdiseaseadvisor.com/home/topics/hiv-aids/how-hiv-affects-cervical-cancer-risk-and-outcomes/</t>
  </si>
  <si>
    <t>https://en.wikipedia.org/wiki/Cytomegalovirus_retinitis#:~:text=Cytomegalovirus%20retinitis%2C%20also%20known%20as,40%25%20of%20those%20with%20AIDS.</t>
  </si>
  <si>
    <t>Well studied in men and at least 1 study of women with finding sexual dysfunction</t>
  </si>
  <si>
    <t>https://www.sciencedirect.com/science/article/pii/S0090429509029641, PMC6302128</t>
  </si>
  <si>
    <t>Ocular toxoplasmosis is a disease caused by the infection with Toxoplasma gondii through congenital or acquired routes</t>
  </si>
  <si>
    <t>PMC3770869</t>
  </si>
  <si>
    <t>HPV can cause penile warts and HPV-16 is one of the leading causes of penile cancer</t>
  </si>
  <si>
    <t>PMC5673821</t>
  </si>
  <si>
    <t>HSV1 can cause keratitis which is a disorder of the cornea</t>
  </si>
  <si>
    <t>CMV esophagitis is actually a form of esophagitis</t>
  </si>
  <si>
    <t>https://en.wikipedia.org/wiki/Cytomegalovirus_esophagitis</t>
  </si>
  <si>
    <t>There are many subtypes of HPV, but the one most likely to cause anal cancer is HPV-16</t>
  </si>
  <si>
    <t>https://www.cancer.org/cancer/anal-cancer/causes-risks-prevention/risk-factors.html#:~:text=There%20are%20many%20subtypes%20of,%2D6%20and%20HPV%2D11.</t>
  </si>
  <si>
    <t>recent reports indicate that infected patients are at a 2-fold to 10-fold greater risk for a venous thromboembolic event (VTE)</t>
  </si>
  <si>
    <t>PMC4021706</t>
  </si>
  <si>
    <t>Mechanism seems to be driven by HIV but also with co-infection</t>
  </si>
  <si>
    <t>PMC5225153</t>
  </si>
  <si>
    <t>pharygitis is a sore throat and its not uncommon with IM caused by EBV</t>
  </si>
  <si>
    <t>At minimum EBV is know to be a virus that can cause salivary swelling, but there is also a lot of evidence that it can cause salivary gland lesions and might be involved in cancer</t>
  </si>
  <si>
    <t>https://www.webmd.com/oral-health/qa/what-viral-infections-can-cause-salivary-gland-swelling, https://www.sciencedirect.com/science/article/pii/S0344033899800144, PMC5555523</t>
  </si>
  <si>
    <t>People with HIV have higher risk of liver failure, due to many different reasons</t>
  </si>
  <si>
    <t>https://aasldpubs.onlinelibrary.wiley.com/doi/full/10.1002/hep4.1112, PMC5663263</t>
  </si>
  <si>
    <t>Lots published, 2016 meta-analysis found it definitely increases risk</t>
  </si>
  <si>
    <t>PMC4998531</t>
  </si>
  <si>
    <t>Apparently controversial but 2018 review seemed to find an association</t>
  </si>
  <si>
    <t>PMC6042414, Decent review: https://www.dermatologyadvisor.com/home/topics/rosacea/the-gut-face-connection-in-rosacea-exploring-the-role-of-h-pylori/</t>
  </si>
  <si>
    <t>Definitely a link with penile cancer and also premalignant and malignant lesions.</t>
  </si>
  <si>
    <t>https://www.uptodate.com/contents/carcinoma-of-the-penis-epidemiology-risk-factors-and-pathology?search=HPV%20type%2018%20penis&amp;source=search_result&amp;selectedTitle=4~150&amp;usage_type=default&amp;display_rank=4#H282027115</t>
  </si>
  <si>
    <t>Known to be caused by Chlamydia and gonorrhea</t>
  </si>
  <si>
    <t>Pseudo-direct</t>
  </si>
  <si>
    <t>https://hepatitisc.net/living/varices-complication-cirrhosis/#:~:text=Esophageal%20varices%20are%20a%20complication,it%20is%20called%20portal%20hypertension.</t>
  </si>
  <si>
    <t>HIV weakens immune system allowing infection</t>
  </si>
  <si>
    <t>https://aidsinfo.nih.gov/understanding-hiv-aids/glossary/3286/streptococcus-pneumoniae-infection</t>
  </si>
  <si>
    <t>Anemia was a very common feature of HIV before ART, but even now when ART is common many with HIV still have anemia</t>
  </si>
  <si>
    <t>PMID: 24319207, https://academic.oup.com/cid/article/38/10/1454/347195</t>
  </si>
  <si>
    <t>2015 study found association between interstitial cystits and JCV, also closely related BKV has been found to be associated with hemmorhagic cystitis</t>
  </si>
  <si>
    <t>PMC4556646</t>
  </si>
  <si>
    <t>"It is well established that zoster outbreaks along the trigeminal nerve cause acute and chronic pain."</t>
  </si>
  <si>
    <t>PMC5880587</t>
  </si>
  <si>
    <t>BK Virus Nephropath is a big issue with kidney transplants when a person's immune system has to be beaten back to prevent rejection, BK virus can apparently spin up and go after the kidney. 10-30% of kidney recipients have BK viremia, nephropathy only occurrs in 2%</t>
  </si>
  <si>
    <t>https://cjasn.asnjournals.org/content/13/12/1893</t>
  </si>
  <si>
    <t>HBV is risk factor for chronic kidney disease</t>
  </si>
  <si>
    <t>PMC6380805</t>
  </si>
  <si>
    <t>Multiple studies show HIV patients have increased odds of acute and chronic (I think) kidney failure</t>
  </si>
  <si>
    <t>PMID: 16470120, PMID: 18540821, PMID: 10383033</t>
  </si>
  <si>
    <t>Study from 1992 found direct association,  meta-analysis in 2016 used dysplasia as a search term along with cervical cancer and they find strong association with the cervical diagnoses they pulled</t>
  </si>
  <si>
    <t>Apparently Salivary gland disease is another name for CMV infection, but an association was found between CMV and a specific salivary gland disorder in HIV patients</t>
  </si>
  <si>
    <t>PMID: 9084195, https://rarediseases.org/rare-diseases/cytomegalovirus-infection/</t>
  </si>
  <si>
    <t>Toxoplasmosis can cause lymphadenitis of the cervix.</t>
  </si>
  <si>
    <t>https://emedicine.medscape.com/article/1743814-overview, PMC5917519</t>
  </si>
  <si>
    <t>EBV can cause enlarged spleen and even spleen rupture!</t>
  </si>
  <si>
    <t>https://ada.com/conditions/epstein-barr-virus/</t>
  </si>
  <si>
    <t>H. pylori</t>
  </si>
  <si>
    <t>HSV1, HSV2</t>
  </si>
  <si>
    <t>HBV, HCV</t>
  </si>
  <si>
    <t>Tier 1 pathogens</t>
  </si>
  <si>
    <t>Non Tier 1 pathogens</t>
  </si>
  <si>
    <t>Non Tier 1 orgs [HIV removed]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</si>
</sst>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5067-8CC0-42A2-9486-D9FD1CD8F23B}">
  <dimension ref="A1:I107"/>
  <sheetViews>
    <sheetView zoomScale="55" zoomScaleNormal="55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51.42578125" bestFit="1" customWidth="1"/>
    <col min="2" max="2" width="14.140625" bestFit="1" customWidth="1"/>
    <col min="3" max="3" width="14.42578125" bestFit="1" customWidth="1"/>
    <col min="4" max="4" width="13.28515625" bestFit="1" customWidth="1"/>
    <col min="5" max="5" width="13.140625" bestFit="1" customWidth="1"/>
    <col min="6" max="6" width="12" bestFit="1" customWidth="1"/>
    <col min="7" max="7" width="15.140625" bestFit="1" customWidth="1"/>
    <col min="8" max="8" width="37.42578125" customWidth="1"/>
    <col min="9" max="9" width="18.7109375" customWidth="1"/>
  </cols>
  <sheetData>
    <row r="1" spans="1:9" ht="16.5" thickTop="1" thickBot="1" x14ac:dyDescent="0.3">
      <c r="A1" s="3" t="s">
        <v>0</v>
      </c>
      <c r="B1" s="3" t="s">
        <v>1</v>
      </c>
      <c r="C1" s="3" t="s">
        <v>2</v>
      </c>
      <c r="D1" s="3" t="s">
        <v>6</v>
      </c>
      <c r="E1" s="3" t="s">
        <v>24</v>
      </c>
      <c r="F1" s="3" t="s">
        <v>26</v>
      </c>
      <c r="G1" s="3" t="s">
        <v>27</v>
      </c>
      <c r="H1" s="3" t="s">
        <v>28</v>
      </c>
      <c r="I1" s="3" t="s">
        <v>29</v>
      </c>
    </row>
    <row r="2" spans="1:9" ht="15.75" thickTop="1" x14ac:dyDescent="0.25">
      <c r="A2" s="2" t="s">
        <v>3</v>
      </c>
      <c r="B2" s="2" t="s">
        <v>4</v>
      </c>
      <c r="C2" s="2" t="s">
        <v>5</v>
      </c>
      <c r="D2" s="2" t="s">
        <v>7</v>
      </c>
      <c r="E2" s="2" t="s">
        <v>25</v>
      </c>
      <c r="F2" s="2" t="s">
        <v>220</v>
      </c>
      <c r="G2" s="2" t="s">
        <v>168</v>
      </c>
      <c r="H2" s="2" t="s">
        <v>172</v>
      </c>
      <c r="I2" s="2"/>
    </row>
    <row r="3" spans="1:9" x14ac:dyDescent="0.25">
      <c r="A3" s="1" t="s">
        <v>20</v>
      </c>
      <c r="B3" s="1" t="s">
        <v>9</v>
      </c>
      <c r="C3" s="1" t="s">
        <v>21</v>
      </c>
      <c r="D3" s="1" t="s">
        <v>23</v>
      </c>
      <c r="E3" s="1" t="s">
        <v>25</v>
      </c>
      <c r="F3" s="1">
        <v>4.41262549760242</v>
      </c>
      <c r="G3" s="1" t="s">
        <v>168</v>
      </c>
      <c r="H3" s="1" t="s">
        <v>172</v>
      </c>
      <c r="I3" s="1"/>
    </row>
    <row r="4" spans="1:9" x14ac:dyDescent="0.25">
      <c r="A4" s="1" t="s">
        <v>8</v>
      </c>
      <c r="B4" s="1" t="s">
        <v>9</v>
      </c>
      <c r="C4" s="1" t="s">
        <v>10</v>
      </c>
      <c r="D4" s="1" t="s">
        <v>7</v>
      </c>
      <c r="E4" s="1" t="s">
        <v>25</v>
      </c>
      <c r="F4" s="1">
        <v>4.4002518911069304</v>
      </c>
      <c r="G4" s="1" t="s">
        <v>168</v>
      </c>
      <c r="H4" s="1" t="s">
        <v>172</v>
      </c>
      <c r="I4" s="1"/>
    </row>
    <row r="5" spans="1:9" x14ac:dyDescent="0.25">
      <c r="A5" s="1" t="s">
        <v>166</v>
      </c>
      <c r="B5" s="1" t="s">
        <v>35</v>
      </c>
      <c r="C5" s="1" t="s">
        <v>73</v>
      </c>
      <c r="D5" s="1" t="s">
        <v>19</v>
      </c>
      <c r="E5" s="1" t="s">
        <v>167</v>
      </c>
      <c r="F5" s="1">
        <v>4.3908574710324997</v>
      </c>
      <c r="G5" s="1" t="s">
        <v>168</v>
      </c>
      <c r="H5" s="1" t="s">
        <v>298</v>
      </c>
      <c r="I5" s="1" t="s">
        <v>299</v>
      </c>
    </row>
    <row r="6" spans="1:9" x14ac:dyDescent="0.25">
      <c r="A6" s="1" t="s">
        <v>164</v>
      </c>
      <c r="B6" s="1" t="s">
        <v>53</v>
      </c>
      <c r="C6" s="1" t="s">
        <v>165</v>
      </c>
      <c r="D6" s="1" t="s">
        <v>131</v>
      </c>
      <c r="E6" s="1" t="s">
        <v>167</v>
      </c>
      <c r="F6" s="1">
        <v>4.3846860060683497</v>
      </c>
      <c r="G6" s="1" t="s">
        <v>168</v>
      </c>
      <c r="H6" s="1" t="s">
        <v>296</v>
      </c>
      <c r="I6" s="1" t="s">
        <v>297</v>
      </c>
    </row>
    <row r="7" spans="1:9" x14ac:dyDescent="0.25">
      <c r="A7" s="1" t="s">
        <v>149</v>
      </c>
      <c r="B7" s="1" t="s">
        <v>31</v>
      </c>
      <c r="C7" s="1" t="s">
        <v>92</v>
      </c>
      <c r="D7" s="1" t="s">
        <v>107</v>
      </c>
      <c r="E7" s="1" t="s">
        <v>167</v>
      </c>
      <c r="F7" s="1">
        <v>4.3657068806208601</v>
      </c>
      <c r="G7" s="1" t="s">
        <v>220</v>
      </c>
      <c r="H7" s="1" t="s">
        <v>294</v>
      </c>
      <c r="I7" s="1" t="s">
        <v>295</v>
      </c>
    </row>
    <row r="8" spans="1:9" x14ac:dyDescent="0.25">
      <c r="A8" s="1" t="s">
        <v>66</v>
      </c>
      <c r="B8" s="1" t="s">
        <v>47</v>
      </c>
      <c r="C8" s="1" t="s">
        <v>67</v>
      </c>
      <c r="D8" s="1" t="s">
        <v>49</v>
      </c>
      <c r="E8" s="1" t="s">
        <v>167</v>
      </c>
      <c r="F8" s="1">
        <v>4.36469360493109</v>
      </c>
      <c r="G8" s="1" t="s">
        <v>220</v>
      </c>
      <c r="H8" s="1" t="s">
        <v>293</v>
      </c>
      <c r="I8" s="1"/>
    </row>
    <row r="9" spans="1:9" x14ac:dyDescent="0.25">
      <c r="A9" s="1" t="s">
        <v>133</v>
      </c>
      <c r="B9" s="1" t="s">
        <v>47</v>
      </c>
      <c r="C9" s="1" t="s">
        <v>21</v>
      </c>
      <c r="D9" s="1" t="s">
        <v>59</v>
      </c>
      <c r="E9" s="1" t="s">
        <v>167</v>
      </c>
      <c r="F9" s="1">
        <v>4.3459249541312097</v>
      </c>
      <c r="G9" s="1" t="s">
        <v>174</v>
      </c>
      <c r="H9" s="1" t="s">
        <v>291</v>
      </c>
      <c r="I9" s="1" t="s">
        <v>292</v>
      </c>
    </row>
    <row r="10" spans="1:9" x14ac:dyDescent="0.25">
      <c r="A10" s="1" t="s">
        <v>20</v>
      </c>
      <c r="B10" s="1" t="s">
        <v>9</v>
      </c>
      <c r="C10" s="1" t="s">
        <v>21</v>
      </c>
      <c r="D10" s="1" t="s">
        <v>22</v>
      </c>
      <c r="E10" s="1" t="s">
        <v>25</v>
      </c>
      <c r="F10" s="1">
        <v>4.3366114769128297</v>
      </c>
      <c r="G10" s="1" t="s">
        <v>168</v>
      </c>
      <c r="H10" s="1" t="s">
        <v>172</v>
      </c>
      <c r="I10" s="1"/>
    </row>
    <row r="11" spans="1:9" x14ac:dyDescent="0.25">
      <c r="A11" s="1" t="s">
        <v>123</v>
      </c>
      <c r="B11" s="1" t="s">
        <v>47</v>
      </c>
      <c r="C11" s="1" t="s">
        <v>124</v>
      </c>
      <c r="D11" s="1" t="s">
        <v>23</v>
      </c>
      <c r="E11" s="1" t="s">
        <v>167</v>
      </c>
      <c r="F11" s="1">
        <v>4.2837916375860701</v>
      </c>
      <c r="G11" s="1" t="s">
        <v>174</v>
      </c>
      <c r="H11" s="1" t="s">
        <v>289</v>
      </c>
      <c r="I11" s="1" t="s">
        <v>290</v>
      </c>
    </row>
    <row r="12" spans="1:9" x14ac:dyDescent="0.25">
      <c r="A12" s="1" t="s">
        <v>162</v>
      </c>
      <c r="B12" s="1" t="s">
        <v>47</v>
      </c>
      <c r="C12" s="1" t="s">
        <v>163</v>
      </c>
      <c r="D12" s="1" t="s">
        <v>76</v>
      </c>
      <c r="E12" s="1" t="s">
        <v>167</v>
      </c>
      <c r="F12" s="1">
        <v>4.2712405872311496</v>
      </c>
      <c r="G12" s="1" t="s">
        <v>174</v>
      </c>
      <c r="H12" s="1" t="s">
        <v>287</v>
      </c>
      <c r="I12" s="1" t="s">
        <v>288</v>
      </c>
    </row>
    <row r="13" spans="1:9" x14ac:dyDescent="0.25">
      <c r="A13" s="1" t="s">
        <v>161</v>
      </c>
      <c r="B13" s="1" t="s">
        <v>98</v>
      </c>
      <c r="C13" s="1" t="s">
        <v>122</v>
      </c>
      <c r="D13" s="1" t="s">
        <v>14</v>
      </c>
      <c r="E13" s="1" t="s">
        <v>167</v>
      </c>
      <c r="F13" s="1">
        <v>4.2569208908199103</v>
      </c>
      <c r="G13" s="1" t="s">
        <v>168</v>
      </c>
      <c r="H13" s="1" t="s">
        <v>285</v>
      </c>
      <c r="I13" s="1" t="s">
        <v>286</v>
      </c>
    </row>
    <row r="14" spans="1:9" x14ac:dyDescent="0.25">
      <c r="A14" s="1" t="s">
        <v>74</v>
      </c>
      <c r="B14" s="1" t="s">
        <v>47</v>
      </c>
      <c r="C14" s="1" t="s">
        <v>75</v>
      </c>
      <c r="D14" s="1" t="s">
        <v>100</v>
      </c>
      <c r="E14" s="1" t="s">
        <v>167</v>
      </c>
      <c r="F14" s="1">
        <v>4.2530715734791702</v>
      </c>
      <c r="G14" s="1" t="s">
        <v>174</v>
      </c>
      <c r="H14" s="1" t="s">
        <v>283</v>
      </c>
      <c r="I14" s="1" t="s">
        <v>284</v>
      </c>
    </row>
    <row r="15" spans="1:9" x14ac:dyDescent="0.25">
      <c r="A15" s="1" t="s">
        <v>159</v>
      </c>
      <c r="B15" s="1" t="s">
        <v>35</v>
      </c>
      <c r="C15" s="1" t="s">
        <v>160</v>
      </c>
      <c r="D15" s="1" t="s">
        <v>59</v>
      </c>
      <c r="E15" s="1" t="s">
        <v>167</v>
      </c>
      <c r="F15" s="1">
        <v>4.2522319979552501</v>
      </c>
      <c r="G15" s="1" t="s">
        <v>174</v>
      </c>
      <c r="H15" s="1" t="s">
        <v>281</v>
      </c>
      <c r="I15" s="1" t="s">
        <v>282</v>
      </c>
    </row>
    <row r="16" spans="1:9" x14ac:dyDescent="0.25">
      <c r="A16" s="1" t="s">
        <v>157</v>
      </c>
      <c r="B16" s="1" t="s">
        <v>84</v>
      </c>
      <c r="C16" s="1" t="s">
        <v>158</v>
      </c>
      <c r="D16" s="1" t="s">
        <v>59</v>
      </c>
      <c r="E16" s="1" t="s">
        <v>167</v>
      </c>
      <c r="F16" s="1">
        <v>4.22170337519072</v>
      </c>
      <c r="G16" s="1" t="s">
        <v>277</v>
      </c>
      <c r="H16" s="1" t="s">
        <v>279</v>
      </c>
      <c r="I16" s="1" t="s">
        <v>280</v>
      </c>
    </row>
    <row r="17" spans="1:9" x14ac:dyDescent="0.25">
      <c r="A17" s="1" t="s">
        <v>154</v>
      </c>
      <c r="B17" s="1" t="s">
        <v>155</v>
      </c>
      <c r="C17" s="1" t="s">
        <v>156</v>
      </c>
      <c r="D17" s="1" t="s">
        <v>22</v>
      </c>
      <c r="E17" s="1" t="s">
        <v>167</v>
      </c>
      <c r="F17" s="1">
        <v>4.2078153816108896</v>
      </c>
      <c r="G17" s="1" t="s">
        <v>277</v>
      </c>
      <c r="H17" s="1"/>
      <c r="I17" s="1" t="s">
        <v>278</v>
      </c>
    </row>
    <row r="18" spans="1:9" x14ac:dyDescent="0.25">
      <c r="A18" s="1" t="s">
        <v>152</v>
      </c>
      <c r="B18" s="1" t="s">
        <v>47</v>
      </c>
      <c r="C18" s="1" t="s">
        <v>153</v>
      </c>
      <c r="D18" s="1" t="s">
        <v>49</v>
      </c>
      <c r="E18" s="1" t="s">
        <v>167</v>
      </c>
      <c r="F18" s="1">
        <v>4.2061458930812297</v>
      </c>
      <c r="G18" s="1" t="s">
        <v>168</v>
      </c>
      <c r="H18" s="1" t="s">
        <v>276</v>
      </c>
      <c r="I18" s="1"/>
    </row>
    <row r="19" spans="1:9" x14ac:dyDescent="0.25">
      <c r="A19" s="1" t="s">
        <v>134</v>
      </c>
      <c r="B19" s="1" t="s">
        <v>47</v>
      </c>
      <c r="C19" s="1" t="s">
        <v>135</v>
      </c>
      <c r="D19" s="1" t="s">
        <v>42</v>
      </c>
      <c r="E19" s="1" t="s">
        <v>167</v>
      </c>
      <c r="F19" s="1">
        <v>4.2019031910883999</v>
      </c>
      <c r="G19" s="1" t="s">
        <v>174</v>
      </c>
      <c r="H19" s="1" t="s">
        <v>274</v>
      </c>
      <c r="I19" s="1" t="s">
        <v>275</v>
      </c>
    </row>
    <row r="20" spans="1:9" x14ac:dyDescent="0.25">
      <c r="A20" s="1" t="s">
        <v>150</v>
      </c>
      <c r="B20" s="1" t="s">
        <v>53</v>
      </c>
      <c r="C20" s="1" t="s">
        <v>151</v>
      </c>
      <c r="D20" s="1" t="s">
        <v>300</v>
      </c>
      <c r="E20" s="1" t="s">
        <v>167</v>
      </c>
      <c r="F20" s="1">
        <v>4.1959116707261996</v>
      </c>
      <c r="G20" s="1" t="s">
        <v>174</v>
      </c>
      <c r="H20" s="1" t="s">
        <v>272</v>
      </c>
      <c r="I20" s="1" t="s">
        <v>273</v>
      </c>
    </row>
    <row r="21" spans="1:9" x14ac:dyDescent="0.25">
      <c r="A21" s="1" t="s">
        <v>34</v>
      </c>
      <c r="B21" s="1" t="s">
        <v>35</v>
      </c>
      <c r="C21" s="1" t="s">
        <v>36</v>
      </c>
      <c r="D21" s="1" t="s">
        <v>49</v>
      </c>
      <c r="E21" s="1" t="s">
        <v>167</v>
      </c>
      <c r="F21" s="1">
        <v>4.1628845896166196</v>
      </c>
      <c r="G21" s="1" t="s">
        <v>174</v>
      </c>
      <c r="H21" s="1" t="s">
        <v>270</v>
      </c>
      <c r="I21" s="1" t="s">
        <v>271</v>
      </c>
    </row>
    <row r="22" spans="1:9" x14ac:dyDescent="0.25">
      <c r="A22" s="1" t="s">
        <v>78</v>
      </c>
      <c r="B22" s="1" t="s">
        <v>31</v>
      </c>
      <c r="C22" s="1" t="s">
        <v>48</v>
      </c>
      <c r="D22" s="1" t="s">
        <v>59</v>
      </c>
      <c r="E22" s="1" t="s">
        <v>167</v>
      </c>
      <c r="F22" s="1">
        <v>4.1435789595615899</v>
      </c>
      <c r="G22" s="1" t="s">
        <v>174</v>
      </c>
      <c r="H22" s="1" t="s">
        <v>268</v>
      </c>
      <c r="I22" s="1" t="s">
        <v>269</v>
      </c>
    </row>
    <row r="23" spans="1:9" x14ac:dyDescent="0.25">
      <c r="A23" s="1" t="s">
        <v>149</v>
      </c>
      <c r="B23" s="1" t="s">
        <v>31</v>
      </c>
      <c r="C23" s="1" t="s">
        <v>92</v>
      </c>
      <c r="D23" s="1" t="s">
        <v>19</v>
      </c>
      <c r="E23" s="1" t="s">
        <v>167</v>
      </c>
      <c r="F23" s="1">
        <v>4.1353831894210398</v>
      </c>
      <c r="G23" s="1" t="s">
        <v>174</v>
      </c>
      <c r="H23" s="1" t="s">
        <v>266</v>
      </c>
      <c r="I23" s="1" t="s">
        <v>267</v>
      </c>
    </row>
    <row r="24" spans="1:9" x14ac:dyDescent="0.25">
      <c r="A24" s="1" t="s">
        <v>148</v>
      </c>
      <c r="B24" s="1" t="s">
        <v>84</v>
      </c>
      <c r="C24" s="1" t="s">
        <v>13</v>
      </c>
      <c r="D24" s="1" t="s">
        <v>19</v>
      </c>
      <c r="E24" s="1" t="s">
        <v>167</v>
      </c>
      <c r="F24" s="1">
        <v>4.1288282050538996</v>
      </c>
      <c r="G24" s="1" t="s">
        <v>168</v>
      </c>
      <c r="H24" s="1" t="s">
        <v>265</v>
      </c>
      <c r="I24" s="1"/>
    </row>
    <row r="25" spans="1:9" x14ac:dyDescent="0.25">
      <c r="A25" s="1" t="s">
        <v>50</v>
      </c>
      <c r="B25" s="1" t="s">
        <v>31</v>
      </c>
      <c r="C25" s="1" t="s">
        <v>51</v>
      </c>
      <c r="D25" s="1" t="s">
        <v>59</v>
      </c>
      <c r="E25" s="1" t="s">
        <v>167</v>
      </c>
      <c r="F25" s="1">
        <v>4.1182577516852996</v>
      </c>
      <c r="G25" s="1" t="s">
        <v>174</v>
      </c>
      <c r="H25" s="1" t="s">
        <v>263</v>
      </c>
      <c r="I25" s="1" t="s">
        <v>264</v>
      </c>
    </row>
    <row r="26" spans="1:9" x14ac:dyDescent="0.25">
      <c r="A26" s="1" t="s">
        <v>146</v>
      </c>
      <c r="B26" s="1" t="s">
        <v>102</v>
      </c>
      <c r="C26" s="1" t="s">
        <v>147</v>
      </c>
      <c r="D26" s="1" t="s">
        <v>19</v>
      </c>
      <c r="E26" s="1" t="s">
        <v>167</v>
      </c>
      <c r="F26" s="1">
        <v>4.1181437398855003</v>
      </c>
      <c r="G26" s="1" t="s">
        <v>174</v>
      </c>
      <c r="H26" s="1" t="s">
        <v>172</v>
      </c>
      <c r="I26" s="1"/>
    </row>
    <row r="27" spans="1:9" x14ac:dyDescent="0.25">
      <c r="A27" s="1" t="s">
        <v>144</v>
      </c>
      <c r="B27" s="1" t="s">
        <v>53</v>
      </c>
      <c r="C27" s="1" t="s">
        <v>145</v>
      </c>
      <c r="D27" s="1" t="s">
        <v>19</v>
      </c>
      <c r="E27" s="1" t="s">
        <v>167</v>
      </c>
      <c r="F27" s="1">
        <v>4.1122556644673098</v>
      </c>
      <c r="G27" s="1" t="s">
        <v>174</v>
      </c>
      <c r="H27" s="1" t="s">
        <v>172</v>
      </c>
      <c r="I27" s="1"/>
    </row>
    <row r="28" spans="1:9" x14ac:dyDescent="0.25">
      <c r="A28" s="1" t="s">
        <v>142</v>
      </c>
      <c r="B28" s="1" t="s">
        <v>35</v>
      </c>
      <c r="C28" s="1" t="s">
        <v>143</v>
      </c>
      <c r="D28" s="1" t="s">
        <v>42</v>
      </c>
      <c r="E28" s="1" t="s">
        <v>167</v>
      </c>
      <c r="F28" s="1">
        <v>4.10826050497647</v>
      </c>
      <c r="G28" s="1" t="s">
        <v>168</v>
      </c>
      <c r="H28" s="1" t="s">
        <v>172</v>
      </c>
      <c r="I28" s="1"/>
    </row>
    <row r="29" spans="1:9" x14ac:dyDescent="0.25">
      <c r="A29" s="1" t="s">
        <v>140</v>
      </c>
      <c r="B29" s="1" t="s">
        <v>35</v>
      </c>
      <c r="C29" s="1" t="s">
        <v>141</v>
      </c>
      <c r="D29" s="1" t="s">
        <v>59</v>
      </c>
      <c r="E29" s="1" t="s">
        <v>167</v>
      </c>
      <c r="F29" s="1">
        <v>4.0988902084326604</v>
      </c>
      <c r="G29" s="1" t="s">
        <v>174</v>
      </c>
      <c r="H29" s="1" t="s">
        <v>261</v>
      </c>
      <c r="I29" s="1" t="s">
        <v>262</v>
      </c>
    </row>
    <row r="30" spans="1:9" x14ac:dyDescent="0.25">
      <c r="A30" s="1" t="s">
        <v>139</v>
      </c>
      <c r="B30" s="1" t="s">
        <v>44</v>
      </c>
      <c r="C30" s="1" t="s">
        <v>138</v>
      </c>
      <c r="D30" s="1" t="s">
        <v>37</v>
      </c>
      <c r="E30" s="1" t="s">
        <v>167</v>
      </c>
      <c r="F30" s="1">
        <v>4.0914202855297503</v>
      </c>
      <c r="G30" s="1" t="s">
        <v>168</v>
      </c>
      <c r="H30" s="1" t="s">
        <v>259</v>
      </c>
      <c r="I30" s="1" t="s">
        <v>260</v>
      </c>
    </row>
    <row r="31" spans="1:9" x14ac:dyDescent="0.25">
      <c r="A31" s="1" t="s">
        <v>137</v>
      </c>
      <c r="B31" s="1" t="s">
        <v>31</v>
      </c>
      <c r="C31" s="1" t="s">
        <v>138</v>
      </c>
      <c r="D31" s="1" t="s">
        <v>107</v>
      </c>
      <c r="E31" s="1" t="s">
        <v>167</v>
      </c>
      <c r="F31" s="1">
        <v>4.0865197100256498</v>
      </c>
      <c r="G31" s="1" t="s">
        <v>168</v>
      </c>
      <c r="H31" s="1" t="s">
        <v>257</v>
      </c>
      <c r="I31" s="1" t="s">
        <v>258</v>
      </c>
    </row>
    <row r="32" spans="1:9" x14ac:dyDescent="0.25">
      <c r="A32" s="1" t="s">
        <v>136</v>
      </c>
      <c r="B32" s="1" t="s">
        <v>64</v>
      </c>
      <c r="C32" s="1" t="s">
        <v>124</v>
      </c>
      <c r="D32" s="1" t="s">
        <v>11</v>
      </c>
      <c r="E32" s="1" t="s">
        <v>167</v>
      </c>
      <c r="F32" s="1">
        <v>4.0777872550883902</v>
      </c>
      <c r="G32" s="1" t="s">
        <v>168</v>
      </c>
      <c r="H32" s="1" t="s">
        <v>256</v>
      </c>
      <c r="I32" s="1"/>
    </row>
    <row r="33" spans="1:9" x14ac:dyDescent="0.25">
      <c r="A33" s="1" t="s">
        <v>134</v>
      </c>
      <c r="B33" s="1" t="s">
        <v>47</v>
      </c>
      <c r="C33" s="1" t="s">
        <v>135</v>
      </c>
      <c r="D33" s="1" t="s">
        <v>37</v>
      </c>
      <c r="E33" s="1" t="s">
        <v>167</v>
      </c>
      <c r="F33" s="1">
        <v>4.0658014803433904</v>
      </c>
      <c r="G33" s="1" t="s">
        <v>168</v>
      </c>
      <c r="H33" s="1" t="s">
        <v>254</v>
      </c>
      <c r="I33" s="1" t="s">
        <v>255</v>
      </c>
    </row>
    <row r="34" spans="1:9" x14ac:dyDescent="0.25">
      <c r="A34" s="1" t="s">
        <v>105</v>
      </c>
      <c r="B34" s="1" t="s">
        <v>64</v>
      </c>
      <c r="C34" s="1" t="s">
        <v>106</v>
      </c>
      <c r="D34" s="1" t="s">
        <v>131</v>
      </c>
      <c r="E34" s="1" t="s">
        <v>167</v>
      </c>
      <c r="F34" s="1">
        <v>4.0094372024907496</v>
      </c>
      <c r="G34" s="1" t="s">
        <v>168</v>
      </c>
      <c r="H34" s="1" t="s">
        <v>252</v>
      </c>
      <c r="I34" s="1" t="s">
        <v>253</v>
      </c>
    </row>
    <row r="35" spans="1:9" x14ac:dyDescent="0.25">
      <c r="A35" s="1" t="s">
        <v>133</v>
      </c>
      <c r="B35" s="1" t="s">
        <v>47</v>
      </c>
      <c r="C35" s="1" t="s">
        <v>21</v>
      </c>
      <c r="D35" s="1" t="s">
        <v>22</v>
      </c>
      <c r="E35" s="1" t="s">
        <v>167</v>
      </c>
      <c r="F35" s="1">
        <v>3.9020313548627001</v>
      </c>
      <c r="G35" s="1" t="s">
        <v>174</v>
      </c>
      <c r="H35" s="1" t="s">
        <v>229</v>
      </c>
      <c r="I35" s="1" t="s">
        <v>230</v>
      </c>
    </row>
    <row r="36" spans="1:9" x14ac:dyDescent="0.25">
      <c r="A36" s="1" t="s">
        <v>56</v>
      </c>
      <c r="B36" s="1" t="s">
        <v>57</v>
      </c>
      <c r="C36" s="1" t="s">
        <v>58</v>
      </c>
      <c r="D36" s="1" t="s">
        <v>62</v>
      </c>
      <c r="E36" s="1" t="s">
        <v>167</v>
      </c>
      <c r="F36" s="1">
        <v>3.89279850086267</v>
      </c>
      <c r="G36" s="1" t="s">
        <v>174</v>
      </c>
      <c r="H36" s="1" t="s">
        <v>250</v>
      </c>
      <c r="I36" s="1" t="s">
        <v>251</v>
      </c>
    </row>
    <row r="37" spans="1:9" x14ac:dyDescent="0.25">
      <c r="A37" s="1" t="s">
        <v>127</v>
      </c>
      <c r="B37" s="1" t="s">
        <v>35</v>
      </c>
      <c r="C37" s="1" t="s">
        <v>109</v>
      </c>
      <c r="D37" s="1" t="s">
        <v>59</v>
      </c>
      <c r="E37" s="1" t="s">
        <v>167</v>
      </c>
      <c r="F37" s="1">
        <v>3.89052690040233</v>
      </c>
      <c r="G37" s="1" t="s">
        <v>168</v>
      </c>
      <c r="H37" s="1" t="s">
        <v>172</v>
      </c>
      <c r="I37" s="1"/>
    </row>
    <row r="38" spans="1:9" x14ac:dyDescent="0.25">
      <c r="A38" s="1" t="s">
        <v>132</v>
      </c>
      <c r="B38" s="1" t="s">
        <v>64</v>
      </c>
      <c r="C38" s="1" t="s">
        <v>119</v>
      </c>
      <c r="D38" s="1" t="s">
        <v>107</v>
      </c>
      <c r="E38" s="1" t="s">
        <v>167</v>
      </c>
      <c r="F38" s="1">
        <v>3.8891101219481099</v>
      </c>
      <c r="G38" s="1" t="s">
        <v>168</v>
      </c>
      <c r="H38" s="1" t="s">
        <v>207</v>
      </c>
      <c r="I38" s="1" t="s">
        <v>249</v>
      </c>
    </row>
    <row r="39" spans="1:9" x14ac:dyDescent="0.25">
      <c r="A39" s="1" t="s">
        <v>34</v>
      </c>
      <c r="B39" s="1" t="s">
        <v>35</v>
      </c>
      <c r="C39" s="1" t="s">
        <v>36</v>
      </c>
      <c r="D39" s="1" t="s">
        <v>59</v>
      </c>
      <c r="E39" s="1" t="s">
        <v>167</v>
      </c>
      <c r="F39" s="1">
        <v>3.8692812535844601</v>
      </c>
      <c r="G39" s="1" t="s">
        <v>174</v>
      </c>
      <c r="H39" s="1" t="s">
        <v>247</v>
      </c>
      <c r="I39" s="1" t="s">
        <v>248</v>
      </c>
    </row>
    <row r="40" spans="1:9" x14ac:dyDescent="0.25">
      <c r="A40" s="1" t="s">
        <v>105</v>
      </c>
      <c r="B40" s="1" t="s">
        <v>64</v>
      </c>
      <c r="C40" s="1" t="s">
        <v>106</v>
      </c>
      <c r="D40" s="1" t="s">
        <v>14</v>
      </c>
      <c r="E40" s="1" t="s">
        <v>167</v>
      </c>
      <c r="F40" s="1">
        <v>3.8428607347500399</v>
      </c>
      <c r="G40" s="1" t="s">
        <v>168</v>
      </c>
      <c r="H40" s="1" t="s">
        <v>245</v>
      </c>
      <c r="I40" s="1" t="s">
        <v>246</v>
      </c>
    </row>
    <row r="41" spans="1:9" x14ac:dyDescent="0.25">
      <c r="A41" s="1" t="s">
        <v>130</v>
      </c>
      <c r="B41" s="1" t="s">
        <v>90</v>
      </c>
      <c r="C41" s="1" t="s">
        <v>104</v>
      </c>
      <c r="D41" s="1" t="s">
        <v>131</v>
      </c>
      <c r="E41" s="1" t="s">
        <v>167</v>
      </c>
      <c r="F41" s="1">
        <v>3.8107000756204701</v>
      </c>
      <c r="G41" s="1" t="s">
        <v>174</v>
      </c>
      <c r="H41" s="1" t="s">
        <v>243</v>
      </c>
      <c r="I41" s="1" t="s">
        <v>244</v>
      </c>
    </row>
    <row r="42" spans="1:9" x14ac:dyDescent="0.25">
      <c r="A42" s="1" t="s">
        <v>108</v>
      </c>
      <c r="B42" s="1" t="s">
        <v>31</v>
      </c>
      <c r="C42" s="1" t="s">
        <v>109</v>
      </c>
      <c r="D42" s="1" t="s">
        <v>23</v>
      </c>
      <c r="E42" s="1" t="s">
        <v>167</v>
      </c>
      <c r="F42" s="1">
        <v>3.80707096120477</v>
      </c>
      <c r="G42" s="1" t="s">
        <v>168</v>
      </c>
      <c r="H42" s="1" t="s">
        <v>172</v>
      </c>
      <c r="I42" s="1" t="s">
        <v>242</v>
      </c>
    </row>
    <row r="43" spans="1:9" x14ac:dyDescent="0.25">
      <c r="A43" s="1" t="s">
        <v>105</v>
      </c>
      <c r="B43" s="1" t="s">
        <v>64</v>
      </c>
      <c r="C43" s="1" t="s">
        <v>106</v>
      </c>
      <c r="D43" s="1" t="s">
        <v>49</v>
      </c>
      <c r="E43" s="1" t="s">
        <v>167</v>
      </c>
      <c r="F43" s="1">
        <v>3.7724995499296501</v>
      </c>
      <c r="G43" s="1" t="s">
        <v>168</v>
      </c>
      <c r="H43" s="1" t="s">
        <v>240</v>
      </c>
      <c r="I43" s="1" t="s">
        <v>241</v>
      </c>
    </row>
    <row r="44" spans="1:9" x14ac:dyDescent="0.25">
      <c r="A44" s="1" t="s">
        <v>128</v>
      </c>
      <c r="B44" s="1" t="s">
        <v>84</v>
      </c>
      <c r="C44" s="1" t="s">
        <v>129</v>
      </c>
      <c r="D44" s="1" t="s">
        <v>49</v>
      </c>
      <c r="E44" s="1" t="s">
        <v>167</v>
      </c>
      <c r="F44" s="1">
        <v>3.7718677407913099</v>
      </c>
      <c r="G44" s="1" t="s">
        <v>168</v>
      </c>
      <c r="H44" s="1" t="s">
        <v>238</v>
      </c>
      <c r="I44" s="1" t="s">
        <v>239</v>
      </c>
    </row>
    <row r="45" spans="1:9" x14ac:dyDescent="0.25">
      <c r="A45" s="1" t="s">
        <v>127</v>
      </c>
      <c r="B45" s="1" t="s">
        <v>35</v>
      </c>
      <c r="C45" s="1" t="s">
        <v>109</v>
      </c>
      <c r="D45" s="1" t="s">
        <v>19</v>
      </c>
      <c r="E45" s="1" t="s">
        <v>167</v>
      </c>
      <c r="F45" s="1">
        <v>3.7704907629357098</v>
      </c>
      <c r="G45" s="1" t="s">
        <v>168</v>
      </c>
      <c r="H45" s="1" t="s">
        <v>236</v>
      </c>
      <c r="I45" s="1" t="s">
        <v>237</v>
      </c>
    </row>
    <row r="46" spans="1:9" x14ac:dyDescent="0.25">
      <c r="A46" s="1" t="s">
        <v>105</v>
      </c>
      <c r="B46" s="1" t="s">
        <v>64</v>
      </c>
      <c r="C46" s="1" t="s">
        <v>106</v>
      </c>
      <c r="D46" s="1" t="s">
        <v>11</v>
      </c>
      <c r="E46" s="1" t="s">
        <v>167</v>
      </c>
      <c r="F46" s="1">
        <v>3.75933766917829</v>
      </c>
      <c r="G46" s="1" t="s">
        <v>168</v>
      </c>
      <c r="H46" s="1" t="s">
        <v>234</v>
      </c>
      <c r="I46" s="1" t="s">
        <v>235</v>
      </c>
    </row>
    <row r="47" spans="1:9" x14ac:dyDescent="0.25">
      <c r="A47" s="1" t="s">
        <v>125</v>
      </c>
      <c r="B47" s="1" t="s">
        <v>47</v>
      </c>
      <c r="C47" s="1" t="s">
        <v>126</v>
      </c>
      <c r="D47" s="1" t="s">
        <v>49</v>
      </c>
      <c r="E47" s="1" t="s">
        <v>167</v>
      </c>
      <c r="F47" s="1">
        <v>3.75696838016135</v>
      </c>
      <c r="G47" s="1" t="s">
        <v>168</v>
      </c>
      <c r="H47" s="1" t="s">
        <v>232</v>
      </c>
      <c r="I47" s="1" t="s">
        <v>233</v>
      </c>
    </row>
    <row r="48" spans="1:9" x14ac:dyDescent="0.25">
      <c r="A48" s="1" t="s">
        <v>118</v>
      </c>
      <c r="B48" s="1" t="s">
        <v>98</v>
      </c>
      <c r="C48" s="1" t="s">
        <v>119</v>
      </c>
      <c r="D48" s="1" t="s">
        <v>19</v>
      </c>
      <c r="E48" s="1" t="s">
        <v>167</v>
      </c>
      <c r="F48" s="1">
        <v>3.7485733435986202</v>
      </c>
      <c r="G48" s="1" t="s">
        <v>174</v>
      </c>
      <c r="H48" s="1"/>
      <c r="I48" s="1" t="s">
        <v>231</v>
      </c>
    </row>
    <row r="49" spans="1:9" x14ac:dyDescent="0.25">
      <c r="A49" s="1" t="s">
        <v>123</v>
      </c>
      <c r="B49" s="1" t="s">
        <v>47</v>
      </c>
      <c r="C49" s="1" t="s">
        <v>124</v>
      </c>
      <c r="D49" s="1" t="s">
        <v>22</v>
      </c>
      <c r="E49" s="1" t="s">
        <v>167</v>
      </c>
      <c r="F49" s="1">
        <v>3.7406962630143301</v>
      </c>
      <c r="G49" s="1" t="s">
        <v>174</v>
      </c>
      <c r="H49" s="1" t="s">
        <v>229</v>
      </c>
      <c r="I49" s="1" t="s">
        <v>230</v>
      </c>
    </row>
    <row r="50" spans="1:9" x14ac:dyDescent="0.25">
      <c r="A50" s="1" t="s">
        <v>121</v>
      </c>
      <c r="B50" s="1" t="s">
        <v>35</v>
      </c>
      <c r="C50" s="1" t="s">
        <v>122</v>
      </c>
      <c r="D50" s="1" t="s">
        <v>300</v>
      </c>
      <c r="E50" s="1" t="s">
        <v>167</v>
      </c>
      <c r="F50" s="1">
        <v>3.7374056663294999</v>
      </c>
      <c r="G50" s="1" t="s">
        <v>168</v>
      </c>
      <c r="H50" s="1" t="s">
        <v>227</v>
      </c>
      <c r="I50" s="1" t="s">
        <v>228</v>
      </c>
    </row>
    <row r="51" spans="1:9" x14ac:dyDescent="0.25">
      <c r="A51" s="1" t="s">
        <v>43</v>
      </c>
      <c r="B51" s="1" t="s">
        <v>44</v>
      </c>
      <c r="C51" s="1" t="s">
        <v>45</v>
      </c>
      <c r="D51" s="1" t="s">
        <v>19</v>
      </c>
      <c r="E51" s="1" t="s">
        <v>167</v>
      </c>
      <c r="F51" s="1">
        <v>3.7235472413716</v>
      </c>
      <c r="G51" s="1" t="s">
        <v>174</v>
      </c>
      <c r="H51" s="1" t="s">
        <v>225</v>
      </c>
      <c r="I51" s="1" t="s">
        <v>226</v>
      </c>
    </row>
    <row r="52" spans="1:9" x14ac:dyDescent="0.25">
      <c r="A52" s="1" t="s">
        <v>15</v>
      </c>
      <c r="B52" s="1" t="s">
        <v>9</v>
      </c>
      <c r="C52" s="1" t="s">
        <v>16</v>
      </c>
      <c r="D52" s="1" t="s">
        <v>59</v>
      </c>
      <c r="E52" s="1" t="s">
        <v>25</v>
      </c>
      <c r="F52" s="1">
        <v>3.7200719761594701</v>
      </c>
      <c r="G52" s="1" t="s">
        <v>168</v>
      </c>
      <c r="H52" s="1" t="s">
        <v>172</v>
      </c>
      <c r="I52" s="1"/>
    </row>
    <row r="53" spans="1:9" x14ac:dyDescent="0.25">
      <c r="A53" s="1" t="s">
        <v>77</v>
      </c>
      <c r="B53" s="1" t="s">
        <v>64</v>
      </c>
      <c r="C53" s="1" t="s">
        <v>45</v>
      </c>
      <c r="D53" s="1" t="s">
        <v>14</v>
      </c>
      <c r="E53" s="1" t="s">
        <v>167</v>
      </c>
      <c r="F53" s="1">
        <v>3.7165508427769902</v>
      </c>
      <c r="G53" s="1" t="s">
        <v>174</v>
      </c>
      <c r="H53" s="1" t="s">
        <v>223</v>
      </c>
      <c r="I53" s="1" t="s">
        <v>224</v>
      </c>
    </row>
    <row r="54" spans="1:9" x14ac:dyDescent="0.25">
      <c r="A54" s="1" t="s">
        <v>118</v>
      </c>
      <c r="B54" s="1" t="s">
        <v>98</v>
      </c>
      <c r="C54" s="1" t="s">
        <v>119</v>
      </c>
      <c r="D54" s="1" t="s">
        <v>120</v>
      </c>
      <c r="E54" s="1" t="s">
        <v>167</v>
      </c>
      <c r="F54" s="1">
        <v>3.6610194190616099</v>
      </c>
      <c r="G54" s="1" t="s">
        <v>220</v>
      </c>
      <c r="H54" s="1" t="s">
        <v>221</v>
      </c>
      <c r="I54" s="1" t="s">
        <v>222</v>
      </c>
    </row>
    <row r="55" spans="1:9" x14ac:dyDescent="0.25">
      <c r="A55" s="1" t="s">
        <v>116</v>
      </c>
      <c r="B55" s="1" t="s">
        <v>31</v>
      </c>
      <c r="C55" s="1" t="s">
        <v>117</v>
      </c>
      <c r="D55" s="1" t="s">
        <v>300</v>
      </c>
      <c r="E55" s="1" t="s">
        <v>167</v>
      </c>
      <c r="F55" s="1">
        <v>3.6344106028940599</v>
      </c>
      <c r="G55" s="1" t="s">
        <v>168</v>
      </c>
      <c r="H55" s="1" t="s">
        <v>172</v>
      </c>
      <c r="I55" s="1"/>
    </row>
    <row r="56" spans="1:9" x14ac:dyDescent="0.25">
      <c r="A56" s="1" t="s">
        <v>114</v>
      </c>
      <c r="B56" s="1" t="s">
        <v>44</v>
      </c>
      <c r="C56" s="1" t="s">
        <v>115</v>
      </c>
      <c r="D56" s="1" t="s">
        <v>19</v>
      </c>
      <c r="E56" s="1" t="s">
        <v>167</v>
      </c>
      <c r="F56" s="1">
        <v>3.6316797448205902</v>
      </c>
      <c r="G56" s="1" t="s">
        <v>174</v>
      </c>
      <c r="H56" s="1" t="s">
        <v>218</v>
      </c>
      <c r="I56" s="1" t="s">
        <v>219</v>
      </c>
    </row>
    <row r="57" spans="1:9" x14ac:dyDescent="0.25">
      <c r="A57" s="1" t="s">
        <v>56</v>
      </c>
      <c r="B57" s="1" t="s">
        <v>57</v>
      </c>
      <c r="C57" s="1" t="s">
        <v>58</v>
      </c>
      <c r="D57" s="1" t="s">
        <v>100</v>
      </c>
      <c r="E57" s="1" t="s">
        <v>167</v>
      </c>
      <c r="F57" s="1">
        <v>3.6311951590667002</v>
      </c>
      <c r="G57" s="1" t="s">
        <v>174</v>
      </c>
      <c r="H57" s="1" t="s">
        <v>216</v>
      </c>
      <c r="I57" s="1" t="s">
        <v>217</v>
      </c>
    </row>
    <row r="58" spans="1:9" x14ac:dyDescent="0.25">
      <c r="A58" s="1" t="s">
        <v>112</v>
      </c>
      <c r="B58" s="1" t="s">
        <v>98</v>
      </c>
      <c r="C58" s="1" t="s">
        <v>113</v>
      </c>
      <c r="D58" s="1" t="s">
        <v>14</v>
      </c>
      <c r="E58" s="1" t="s">
        <v>167</v>
      </c>
      <c r="F58" s="1">
        <v>3.5874157599602099</v>
      </c>
      <c r="G58" s="1" t="s">
        <v>168</v>
      </c>
      <c r="H58" s="1" t="s">
        <v>214</v>
      </c>
      <c r="I58" s="1" t="s">
        <v>215</v>
      </c>
    </row>
    <row r="59" spans="1:9" x14ac:dyDescent="0.25">
      <c r="A59" s="1" t="s">
        <v>110</v>
      </c>
      <c r="B59" s="1" t="s">
        <v>47</v>
      </c>
      <c r="C59" s="1" t="s">
        <v>111</v>
      </c>
      <c r="D59" s="1" t="s">
        <v>49</v>
      </c>
      <c r="E59" s="1" t="s">
        <v>167</v>
      </c>
      <c r="F59" s="1">
        <v>3.5636479339570202</v>
      </c>
      <c r="G59" s="1" t="s">
        <v>168</v>
      </c>
      <c r="H59" s="1" t="s">
        <v>212</v>
      </c>
      <c r="I59" s="1" t="s">
        <v>213</v>
      </c>
    </row>
    <row r="60" spans="1:9" x14ac:dyDescent="0.25">
      <c r="A60" s="1" t="s">
        <v>108</v>
      </c>
      <c r="B60" s="1" t="s">
        <v>31</v>
      </c>
      <c r="C60" s="1" t="s">
        <v>109</v>
      </c>
      <c r="D60" s="1" t="s">
        <v>22</v>
      </c>
      <c r="E60" s="1" t="s">
        <v>167</v>
      </c>
      <c r="F60" s="1">
        <v>3.5245194257621701</v>
      </c>
      <c r="G60" s="1" t="s">
        <v>168</v>
      </c>
      <c r="H60" s="1" t="s">
        <v>172</v>
      </c>
      <c r="I60" s="1"/>
    </row>
    <row r="61" spans="1:9" x14ac:dyDescent="0.25">
      <c r="A61" s="1" t="s">
        <v>46</v>
      </c>
      <c r="B61" s="1" t="s">
        <v>47</v>
      </c>
      <c r="C61" s="1" t="s">
        <v>48</v>
      </c>
      <c r="D61" s="1" t="s">
        <v>37</v>
      </c>
      <c r="E61" s="1" t="s">
        <v>167</v>
      </c>
      <c r="F61" s="1">
        <v>3.5005019761574601</v>
      </c>
      <c r="G61" s="1" t="s">
        <v>168</v>
      </c>
      <c r="H61" s="1" t="s">
        <v>172</v>
      </c>
      <c r="I61" s="1" t="s">
        <v>211</v>
      </c>
    </row>
    <row r="62" spans="1:9" x14ac:dyDescent="0.25">
      <c r="A62" s="1" t="s">
        <v>56</v>
      </c>
      <c r="B62" s="1" t="s">
        <v>57</v>
      </c>
      <c r="C62" s="1" t="s">
        <v>58</v>
      </c>
      <c r="D62" s="1" t="s">
        <v>49</v>
      </c>
      <c r="E62" s="1" t="s">
        <v>167</v>
      </c>
      <c r="F62" s="1">
        <v>3.4946976359555899</v>
      </c>
      <c r="G62" s="1" t="s">
        <v>190</v>
      </c>
      <c r="H62" s="1" t="s">
        <v>209</v>
      </c>
      <c r="I62" s="1" t="s">
        <v>210</v>
      </c>
    </row>
    <row r="63" spans="1:9" x14ac:dyDescent="0.25">
      <c r="A63" s="1" t="s">
        <v>105</v>
      </c>
      <c r="B63" s="1" t="s">
        <v>64</v>
      </c>
      <c r="C63" s="1" t="s">
        <v>106</v>
      </c>
      <c r="D63" s="1" t="s">
        <v>107</v>
      </c>
      <c r="E63" s="1" t="s">
        <v>167</v>
      </c>
      <c r="F63" s="1">
        <v>3.4829497322954501</v>
      </c>
      <c r="G63" s="1" t="s">
        <v>168</v>
      </c>
      <c r="H63" s="1" t="s">
        <v>207</v>
      </c>
      <c r="I63" s="1" t="s">
        <v>208</v>
      </c>
    </row>
    <row r="64" spans="1:9" x14ac:dyDescent="0.25">
      <c r="A64" s="1" t="s">
        <v>103</v>
      </c>
      <c r="B64" s="1" t="s">
        <v>57</v>
      </c>
      <c r="C64" s="1" t="s">
        <v>104</v>
      </c>
      <c r="D64" s="1" t="s">
        <v>59</v>
      </c>
      <c r="E64" s="1" t="s">
        <v>167</v>
      </c>
      <c r="F64" s="1">
        <v>3.4807077870840302</v>
      </c>
      <c r="G64" s="1" t="s">
        <v>168</v>
      </c>
      <c r="H64" s="1" t="s">
        <v>205</v>
      </c>
      <c r="I64" s="1" t="s">
        <v>206</v>
      </c>
    </row>
    <row r="65" spans="1:9" x14ac:dyDescent="0.25">
      <c r="A65" s="1" t="s">
        <v>101</v>
      </c>
      <c r="B65" s="1" t="s">
        <v>102</v>
      </c>
      <c r="C65" s="1" t="s">
        <v>10</v>
      </c>
      <c r="D65" s="1" t="s">
        <v>49</v>
      </c>
      <c r="E65" s="1" t="s">
        <v>167</v>
      </c>
      <c r="F65" s="1">
        <v>3.4462229119650898</v>
      </c>
      <c r="G65" s="1" t="s">
        <v>168</v>
      </c>
      <c r="H65" s="1" t="s">
        <v>203</v>
      </c>
      <c r="I65" s="1" t="s">
        <v>204</v>
      </c>
    </row>
    <row r="66" spans="1:9" x14ac:dyDescent="0.25">
      <c r="A66" s="1" t="s">
        <v>97</v>
      </c>
      <c r="B66" s="1" t="s">
        <v>98</v>
      </c>
      <c r="C66" s="1" t="s">
        <v>99</v>
      </c>
      <c r="D66" s="1" t="s">
        <v>100</v>
      </c>
      <c r="E66" s="1" t="s">
        <v>167</v>
      </c>
      <c r="F66" s="1">
        <v>3.3859954727745998</v>
      </c>
      <c r="G66" s="1" t="s">
        <v>168</v>
      </c>
      <c r="H66" s="1" t="s">
        <v>201</v>
      </c>
      <c r="I66" s="1" t="s">
        <v>202</v>
      </c>
    </row>
    <row r="67" spans="1:9" x14ac:dyDescent="0.25">
      <c r="A67" s="1" t="s">
        <v>86</v>
      </c>
      <c r="B67" s="1" t="s">
        <v>35</v>
      </c>
      <c r="C67" s="1" t="s">
        <v>48</v>
      </c>
      <c r="D67" s="1" t="s">
        <v>19</v>
      </c>
      <c r="E67" s="1" t="s">
        <v>167</v>
      </c>
      <c r="F67" s="1">
        <v>3.36336327024009</v>
      </c>
      <c r="G67" s="1" t="s">
        <v>186</v>
      </c>
      <c r="H67" s="1" t="s">
        <v>199</v>
      </c>
      <c r="I67" s="1" t="s">
        <v>200</v>
      </c>
    </row>
    <row r="68" spans="1:9" x14ac:dyDescent="0.25">
      <c r="A68" s="1" t="s">
        <v>40</v>
      </c>
      <c r="B68" s="1" t="s">
        <v>31</v>
      </c>
      <c r="C68" s="1" t="s">
        <v>41</v>
      </c>
      <c r="D68" s="1" t="s">
        <v>59</v>
      </c>
      <c r="E68" s="1" t="s">
        <v>167</v>
      </c>
      <c r="F68" s="1">
        <v>3.3609931467521998</v>
      </c>
      <c r="G68" s="1" t="s">
        <v>190</v>
      </c>
      <c r="H68" s="1" t="s">
        <v>197</v>
      </c>
      <c r="I68" s="1" t="s">
        <v>198</v>
      </c>
    </row>
    <row r="69" spans="1:9" x14ac:dyDescent="0.25">
      <c r="A69" s="1" t="s">
        <v>95</v>
      </c>
      <c r="B69" s="1" t="s">
        <v>31</v>
      </c>
      <c r="C69" s="1" t="s">
        <v>96</v>
      </c>
      <c r="D69" s="1" t="s">
        <v>300</v>
      </c>
      <c r="E69" s="1" t="s">
        <v>167</v>
      </c>
      <c r="F69" s="1">
        <v>3.3542593099156401</v>
      </c>
      <c r="G69" s="1" t="s">
        <v>168</v>
      </c>
      <c r="H69" s="1" t="s">
        <v>172</v>
      </c>
      <c r="I69" s="1"/>
    </row>
    <row r="70" spans="1:9" x14ac:dyDescent="0.25">
      <c r="A70" s="1" t="s">
        <v>93</v>
      </c>
      <c r="B70" s="1" t="s">
        <v>47</v>
      </c>
      <c r="C70" s="1" t="s">
        <v>94</v>
      </c>
      <c r="D70" s="1" t="s">
        <v>49</v>
      </c>
      <c r="E70" s="1" t="s">
        <v>167</v>
      </c>
      <c r="F70" s="1">
        <v>3.3420598076194401</v>
      </c>
      <c r="G70" s="1" t="s">
        <v>168</v>
      </c>
      <c r="H70" s="1" t="s">
        <v>195</v>
      </c>
      <c r="I70" s="1" t="s">
        <v>196</v>
      </c>
    </row>
    <row r="71" spans="1:9" x14ac:dyDescent="0.25">
      <c r="A71" s="1" t="s">
        <v>8</v>
      </c>
      <c r="B71" s="1" t="s">
        <v>9</v>
      </c>
      <c r="C71" s="1" t="s">
        <v>10</v>
      </c>
      <c r="D71" s="1" t="s">
        <v>11</v>
      </c>
      <c r="E71" s="1" t="s">
        <v>25</v>
      </c>
      <c r="F71" s="1">
        <v>3.3408264268904602</v>
      </c>
      <c r="G71" s="1" t="s">
        <v>168</v>
      </c>
      <c r="H71" s="1" t="s">
        <v>172</v>
      </c>
      <c r="I71" s="1"/>
    </row>
    <row r="72" spans="1:9" x14ac:dyDescent="0.25">
      <c r="A72" s="1" t="s">
        <v>91</v>
      </c>
      <c r="B72" s="1" t="s">
        <v>64</v>
      </c>
      <c r="C72" s="1" t="s">
        <v>92</v>
      </c>
      <c r="D72" s="1" t="s">
        <v>49</v>
      </c>
      <c r="E72" s="1" t="s">
        <v>167</v>
      </c>
      <c r="F72" s="1">
        <v>3.2944915104282102</v>
      </c>
      <c r="G72" s="1" t="s">
        <v>168</v>
      </c>
      <c r="H72" s="1" t="s">
        <v>194</v>
      </c>
      <c r="I72" s="1" t="s">
        <v>181</v>
      </c>
    </row>
    <row r="73" spans="1:9" x14ac:dyDescent="0.25">
      <c r="A73" s="1" t="s">
        <v>89</v>
      </c>
      <c r="B73" s="1" t="s">
        <v>90</v>
      </c>
      <c r="C73" s="1" t="s">
        <v>10</v>
      </c>
      <c r="D73" s="1" t="s">
        <v>49</v>
      </c>
      <c r="E73" s="1" t="s">
        <v>167</v>
      </c>
      <c r="F73" s="1">
        <v>3.1574021639285501</v>
      </c>
      <c r="G73" s="1" t="s">
        <v>168</v>
      </c>
      <c r="H73" s="1"/>
      <c r="I73" s="1" t="s">
        <v>193</v>
      </c>
    </row>
    <row r="74" spans="1:9" x14ac:dyDescent="0.25">
      <c r="A74" s="1" t="s">
        <v>87</v>
      </c>
      <c r="B74" s="1" t="s">
        <v>47</v>
      </c>
      <c r="C74" s="1" t="s">
        <v>88</v>
      </c>
      <c r="D74" s="1" t="s">
        <v>49</v>
      </c>
      <c r="E74" s="1" t="s">
        <v>167</v>
      </c>
      <c r="F74" s="1">
        <v>3.10296356073931</v>
      </c>
      <c r="G74" s="1" t="s">
        <v>168</v>
      </c>
      <c r="H74" s="1" t="s">
        <v>172</v>
      </c>
      <c r="I74" s="1"/>
    </row>
    <row r="75" spans="1:9" x14ac:dyDescent="0.25">
      <c r="A75" s="1" t="s">
        <v>86</v>
      </c>
      <c r="B75" s="1" t="s">
        <v>35</v>
      </c>
      <c r="C75" s="1" t="s">
        <v>48</v>
      </c>
      <c r="D75" s="1" t="s">
        <v>59</v>
      </c>
      <c r="E75" s="1" t="s">
        <v>167</v>
      </c>
      <c r="F75" s="1">
        <v>3.0934719161251598</v>
      </c>
      <c r="G75" s="1" t="s">
        <v>168</v>
      </c>
      <c r="H75" s="1" t="s">
        <v>172</v>
      </c>
      <c r="I75" s="1"/>
    </row>
    <row r="76" spans="1:9" x14ac:dyDescent="0.25">
      <c r="A76" s="1" t="s">
        <v>83</v>
      </c>
      <c r="B76" s="1" t="s">
        <v>84</v>
      </c>
      <c r="C76" s="1" t="s">
        <v>85</v>
      </c>
      <c r="D76" s="1" t="s">
        <v>300</v>
      </c>
      <c r="E76" s="1" t="s">
        <v>167</v>
      </c>
      <c r="F76" s="1">
        <v>3.0206498202266201</v>
      </c>
      <c r="G76" s="1" t="s">
        <v>174</v>
      </c>
      <c r="H76" s="1"/>
      <c r="I76" s="1" t="s">
        <v>192</v>
      </c>
    </row>
    <row r="77" spans="1:9" x14ac:dyDescent="0.25">
      <c r="A77" s="1" t="s">
        <v>81</v>
      </c>
      <c r="B77" s="1" t="s">
        <v>47</v>
      </c>
      <c r="C77" s="1" t="s">
        <v>82</v>
      </c>
      <c r="D77" s="1" t="s">
        <v>59</v>
      </c>
      <c r="E77" s="1" t="s">
        <v>167</v>
      </c>
      <c r="F77" s="1">
        <v>2.9572713063067702</v>
      </c>
      <c r="G77" s="1" t="s">
        <v>190</v>
      </c>
      <c r="H77" s="1"/>
      <c r="I77" s="1" t="s">
        <v>191</v>
      </c>
    </row>
    <row r="78" spans="1:9" x14ac:dyDescent="0.25">
      <c r="A78" s="1" t="s">
        <v>79</v>
      </c>
      <c r="B78" s="1" t="s">
        <v>47</v>
      </c>
      <c r="C78" s="1" t="s">
        <v>80</v>
      </c>
      <c r="D78" s="1" t="s">
        <v>49</v>
      </c>
      <c r="E78" s="1" t="s">
        <v>167</v>
      </c>
      <c r="F78" s="1">
        <v>2.91127004261133</v>
      </c>
      <c r="G78" s="1" t="s">
        <v>168</v>
      </c>
      <c r="H78" s="1" t="s">
        <v>172</v>
      </c>
      <c r="I78" s="1" t="s">
        <v>189</v>
      </c>
    </row>
    <row r="79" spans="1:9" x14ac:dyDescent="0.25">
      <c r="A79" s="1" t="s">
        <v>68</v>
      </c>
      <c r="B79" s="1" t="s">
        <v>44</v>
      </c>
      <c r="C79" s="1" t="s">
        <v>69</v>
      </c>
      <c r="D79" s="1" t="s">
        <v>42</v>
      </c>
      <c r="E79" s="1" t="s">
        <v>167</v>
      </c>
      <c r="F79" s="1">
        <v>2.8751136653139802</v>
      </c>
      <c r="G79" s="1" t="s">
        <v>168</v>
      </c>
      <c r="H79" s="1" t="s">
        <v>172</v>
      </c>
      <c r="I79" s="1"/>
    </row>
    <row r="80" spans="1:9" x14ac:dyDescent="0.25">
      <c r="A80" s="1" t="s">
        <v>56</v>
      </c>
      <c r="B80" s="1" t="s">
        <v>57</v>
      </c>
      <c r="C80" s="1" t="s">
        <v>58</v>
      </c>
      <c r="D80" s="1" t="s">
        <v>23</v>
      </c>
      <c r="E80" s="1" t="s">
        <v>167</v>
      </c>
      <c r="F80" s="1">
        <v>2.8070074572650801</v>
      </c>
      <c r="G80" s="1" t="s">
        <v>186</v>
      </c>
      <c r="H80" s="1"/>
      <c r="I80" s="1" t="s">
        <v>188</v>
      </c>
    </row>
    <row r="81" spans="1:9" x14ac:dyDescent="0.25">
      <c r="A81" s="1" t="s">
        <v>66</v>
      </c>
      <c r="B81" s="1" t="s">
        <v>47</v>
      </c>
      <c r="C81" s="1" t="s">
        <v>67</v>
      </c>
      <c r="D81" s="1" t="s">
        <v>42</v>
      </c>
      <c r="E81" s="1" t="s">
        <v>167</v>
      </c>
      <c r="F81" s="1">
        <v>2.7631121304074102</v>
      </c>
      <c r="G81" s="1" t="s">
        <v>168</v>
      </c>
      <c r="H81" s="1" t="s">
        <v>172</v>
      </c>
      <c r="I81" s="1"/>
    </row>
    <row r="82" spans="1:9" x14ac:dyDescent="0.25">
      <c r="A82" s="1" t="s">
        <v>78</v>
      </c>
      <c r="B82" s="1" t="s">
        <v>31</v>
      </c>
      <c r="C82" s="1" t="s">
        <v>48</v>
      </c>
      <c r="D82" s="1" t="s">
        <v>23</v>
      </c>
      <c r="E82" s="1" t="s">
        <v>167</v>
      </c>
      <c r="F82" s="1">
        <v>2.7528881437085699</v>
      </c>
      <c r="G82" s="1" t="s">
        <v>168</v>
      </c>
      <c r="H82" s="1" t="s">
        <v>172</v>
      </c>
      <c r="I82" s="1"/>
    </row>
    <row r="83" spans="1:9" x14ac:dyDescent="0.25">
      <c r="A83" s="1" t="s">
        <v>56</v>
      </c>
      <c r="B83" s="1" t="s">
        <v>57</v>
      </c>
      <c r="C83" s="1" t="s">
        <v>58</v>
      </c>
      <c r="D83" s="1" t="s">
        <v>22</v>
      </c>
      <c r="E83" s="1" t="s">
        <v>167</v>
      </c>
      <c r="F83" s="1">
        <v>2.7024661705140698</v>
      </c>
      <c r="G83" s="1" t="s">
        <v>186</v>
      </c>
      <c r="H83" s="1"/>
      <c r="I83" s="1" t="s">
        <v>187</v>
      </c>
    </row>
    <row r="84" spans="1:9" x14ac:dyDescent="0.25">
      <c r="A84" s="1" t="s">
        <v>78</v>
      </c>
      <c r="B84" s="1" t="s">
        <v>31</v>
      </c>
      <c r="C84" s="1" t="s">
        <v>48</v>
      </c>
      <c r="D84" s="1" t="s">
        <v>22</v>
      </c>
      <c r="E84" s="1" t="s">
        <v>167</v>
      </c>
      <c r="F84" s="1">
        <v>2.6866671167988501</v>
      </c>
      <c r="G84" s="1" t="s">
        <v>168</v>
      </c>
      <c r="H84" s="1" t="s">
        <v>172</v>
      </c>
      <c r="I84" s="1"/>
    </row>
    <row r="85" spans="1:9" x14ac:dyDescent="0.25">
      <c r="A85" s="1" t="s">
        <v>77</v>
      </c>
      <c r="B85" s="1" t="s">
        <v>64</v>
      </c>
      <c r="C85" s="1" t="s">
        <v>45</v>
      </c>
      <c r="D85" s="1" t="s">
        <v>11</v>
      </c>
      <c r="E85" s="1" t="s">
        <v>167</v>
      </c>
      <c r="F85" s="1">
        <v>2.6250614470003302</v>
      </c>
      <c r="G85" s="1" t="s">
        <v>168</v>
      </c>
      <c r="H85" s="1"/>
      <c r="I85" s="1" t="s">
        <v>185</v>
      </c>
    </row>
    <row r="86" spans="1:9" x14ac:dyDescent="0.25">
      <c r="A86" s="1" t="s">
        <v>74</v>
      </c>
      <c r="B86" s="1" t="s">
        <v>47</v>
      </c>
      <c r="C86" s="1" t="s">
        <v>75</v>
      </c>
      <c r="D86" s="1" t="s">
        <v>76</v>
      </c>
      <c r="E86" s="1" t="s">
        <v>167</v>
      </c>
      <c r="F86" s="1">
        <v>2.5974325436406001</v>
      </c>
      <c r="G86" s="1" t="s">
        <v>183</v>
      </c>
      <c r="H86" s="1"/>
      <c r="I86" s="1" t="s">
        <v>184</v>
      </c>
    </row>
    <row r="87" spans="1:9" x14ac:dyDescent="0.25">
      <c r="A87" s="1" t="s">
        <v>72</v>
      </c>
      <c r="B87" s="1" t="s">
        <v>47</v>
      </c>
      <c r="C87" s="1" t="s">
        <v>73</v>
      </c>
      <c r="D87" s="1" t="s">
        <v>49</v>
      </c>
      <c r="E87" s="1" t="s">
        <v>167</v>
      </c>
      <c r="F87" s="1">
        <v>2.5598153807854098</v>
      </c>
      <c r="G87" s="1" t="s">
        <v>168</v>
      </c>
      <c r="H87" s="1" t="s">
        <v>172</v>
      </c>
      <c r="I87" s="1"/>
    </row>
    <row r="88" spans="1:9" x14ac:dyDescent="0.25">
      <c r="A88" s="1" t="s">
        <v>70</v>
      </c>
      <c r="B88" s="1" t="s">
        <v>31</v>
      </c>
      <c r="C88" s="1" t="s">
        <v>71</v>
      </c>
      <c r="D88" s="1" t="s">
        <v>300</v>
      </c>
      <c r="E88" s="1" t="s">
        <v>167</v>
      </c>
      <c r="F88" s="1">
        <v>2.5247432766595201</v>
      </c>
      <c r="G88" s="1" t="s">
        <v>168</v>
      </c>
      <c r="H88" s="1" t="s">
        <v>172</v>
      </c>
      <c r="I88" s="1" t="s">
        <v>182</v>
      </c>
    </row>
    <row r="89" spans="1:9" x14ac:dyDescent="0.25">
      <c r="A89" s="1" t="s">
        <v>68</v>
      </c>
      <c r="B89" s="1" t="s">
        <v>44</v>
      </c>
      <c r="C89" s="1" t="s">
        <v>69</v>
      </c>
      <c r="D89" s="1" t="s">
        <v>37</v>
      </c>
      <c r="E89" s="1" t="s">
        <v>167</v>
      </c>
      <c r="F89" s="1">
        <v>2.5014396852376701</v>
      </c>
      <c r="G89" s="1" t="s">
        <v>168</v>
      </c>
      <c r="H89" s="1" t="s">
        <v>172</v>
      </c>
      <c r="I89" s="1"/>
    </row>
    <row r="90" spans="1:9" x14ac:dyDescent="0.25">
      <c r="A90" s="1" t="s">
        <v>50</v>
      </c>
      <c r="B90" s="1" t="s">
        <v>31</v>
      </c>
      <c r="C90" s="1" t="s">
        <v>51</v>
      </c>
      <c r="D90" s="1" t="s">
        <v>23</v>
      </c>
      <c r="E90" s="1" t="s">
        <v>167</v>
      </c>
      <c r="F90" s="1">
        <v>2.41038221231004</v>
      </c>
      <c r="G90" s="1" t="s">
        <v>168</v>
      </c>
      <c r="H90" s="1" t="s">
        <v>172</v>
      </c>
      <c r="I90" s="1"/>
    </row>
    <row r="91" spans="1:9" x14ac:dyDescent="0.25">
      <c r="A91" s="1" t="s">
        <v>66</v>
      </c>
      <c r="B91" s="1" t="s">
        <v>47</v>
      </c>
      <c r="C91" s="1" t="s">
        <v>67</v>
      </c>
      <c r="D91" s="1" t="s">
        <v>37</v>
      </c>
      <c r="E91" s="1" t="s">
        <v>167</v>
      </c>
      <c r="F91" s="1">
        <v>2.3647795061260699</v>
      </c>
      <c r="G91" s="1" t="s">
        <v>168</v>
      </c>
      <c r="H91" s="1" t="s">
        <v>172</v>
      </c>
      <c r="I91" s="1"/>
    </row>
    <row r="92" spans="1:9" x14ac:dyDescent="0.25">
      <c r="A92" s="1" t="s">
        <v>63</v>
      </c>
      <c r="B92" s="1" t="s">
        <v>64</v>
      </c>
      <c r="C92" s="1" t="s">
        <v>65</v>
      </c>
      <c r="D92" s="1" t="s">
        <v>49</v>
      </c>
      <c r="E92" s="1" t="s">
        <v>167</v>
      </c>
      <c r="F92" s="1">
        <v>2.3581004068624098</v>
      </c>
      <c r="G92" s="1" t="s">
        <v>168</v>
      </c>
      <c r="H92" s="1"/>
      <c r="I92" s="1" t="s">
        <v>181</v>
      </c>
    </row>
    <row r="93" spans="1:9" x14ac:dyDescent="0.25">
      <c r="A93" s="1" t="s">
        <v>60</v>
      </c>
      <c r="B93" s="1" t="s">
        <v>44</v>
      </c>
      <c r="C93" s="1" t="s">
        <v>61</v>
      </c>
      <c r="D93" s="1" t="s">
        <v>62</v>
      </c>
      <c r="E93" s="1" t="s">
        <v>167</v>
      </c>
      <c r="F93" s="1">
        <v>2.35102285361162</v>
      </c>
      <c r="G93" s="1" t="s">
        <v>174</v>
      </c>
      <c r="H93" s="1" t="s">
        <v>179</v>
      </c>
      <c r="I93" s="1" t="s">
        <v>180</v>
      </c>
    </row>
    <row r="94" spans="1:9" x14ac:dyDescent="0.25">
      <c r="A94" s="1" t="s">
        <v>56</v>
      </c>
      <c r="B94" s="1" t="s">
        <v>57</v>
      </c>
      <c r="C94" s="1" t="s">
        <v>58</v>
      </c>
      <c r="D94" s="1" t="s">
        <v>59</v>
      </c>
      <c r="E94" s="1" t="s">
        <v>167</v>
      </c>
      <c r="F94" s="1">
        <v>2.1619787797210801</v>
      </c>
      <c r="G94" s="1" t="s">
        <v>174</v>
      </c>
      <c r="H94" s="1"/>
      <c r="I94" s="1" t="s">
        <v>178</v>
      </c>
    </row>
    <row r="95" spans="1:9" x14ac:dyDescent="0.25">
      <c r="A95" s="1" t="s">
        <v>52</v>
      </c>
      <c r="B95" s="1" t="s">
        <v>53</v>
      </c>
      <c r="C95" s="1" t="s">
        <v>54</v>
      </c>
      <c r="D95" s="1" t="s">
        <v>55</v>
      </c>
      <c r="E95" s="1" t="s">
        <v>167</v>
      </c>
      <c r="F95" s="1">
        <v>2.16102688377666</v>
      </c>
      <c r="G95" s="1" t="s">
        <v>174</v>
      </c>
      <c r="H95" s="1"/>
      <c r="I95" s="1" t="s">
        <v>177</v>
      </c>
    </row>
    <row r="96" spans="1:9" x14ac:dyDescent="0.25">
      <c r="A96" s="1" t="s">
        <v>50</v>
      </c>
      <c r="B96" s="1" t="s">
        <v>31</v>
      </c>
      <c r="C96" s="1" t="s">
        <v>51</v>
      </c>
      <c r="D96" s="1" t="s">
        <v>22</v>
      </c>
      <c r="E96" s="1" t="s">
        <v>167</v>
      </c>
      <c r="F96" s="1">
        <v>2.0247612323162998</v>
      </c>
      <c r="G96" s="1" t="s">
        <v>168</v>
      </c>
      <c r="H96" s="1" t="s">
        <v>172</v>
      </c>
      <c r="I96" s="1"/>
    </row>
    <row r="97" spans="1:9" x14ac:dyDescent="0.25">
      <c r="A97" s="1" t="s">
        <v>46</v>
      </c>
      <c r="B97" s="1" t="s">
        <v>47</v>
      </c>
      <c r="C97" s="1" t="s">
        <v>48</v>
      </c>
      <c r="D97" s="1" t="s">
        <v>49</v>
      </c>
      <c r="E97" s="1" t="s">
        <v>167</v>
      </c>
      <c r="F97" s="1">
        <v>2.0067872255029999</v>
      </c>
      <c r="G97" s="1" t="s">
        <v>168</v>
      </c>
      <c r="H97" s="1" t="s">
        <v>175</v>
      </c>
      <c r="I97" s="1" t="s">
        <v>176</v>
      </c>
    </row>
    <row r="98" spans="1:9" x14ac:dyDescent="0.25">
      <c r="A98" s="1" t="s">
        <v>40</v>
      </c>
      <c r="B98" s="1" t="s">
        <v>31</v>
      </c>
      <c r="C98" s="1" t="s">
        <v>41</v>
      </c>
      <c r="D98" s="1" t="s">
        <v>23</v>
      </c>
      <c r="E98" s="1" t="s">
        <v>167</v>
      </c>
      <c r="F98" s="1">
        <v>1.9990540955245</v>
      </c>
      <c r="G98" s="1" t="s">
        <v>174</v>
      </c>
      <c r="H98" s="1" t="s">
        <v>172</v>
      </c>
      <c r="I98" s="1"/>
    </row>
    <row r="99" spans="1:9" x14ac:dyDescent="0.25">
      <c r="A99" s="1" t="s">
        <v>43</v>
      </c>
      <c r="B99" s="1" t="s">
        <v>44</v>
      </c>
      <c r="C99" s="1" t="s">
        <v>45</v>
      </c>
      <c r="D99" s="1" t="s">
        <v>300</v>
      </c>
      <c r="E99" s="1" t="s">
        <v>167</v>
      </c>
      <c r="F99" s="1">
        <v>1.9667572721666999</v>
      </c>
      <c r="G99" s="1" t="s">
        <v>168</v>
      </c>
      <c r="H99" s="1"/>
      <c r="I99" s="1" t="s">
        <v>173</v>
      </c>
    </row>
    <row r="100" spans="1:9" x14ac:dyDescent="0.25">
      <c r="A100" s="1" t="s">
        <v>34</v>
      </c>
      <c r="B100" s="1" t="s">
        <v>35</v>
      </c>
      <c r="C100" s="1" t="s">
        <v>36</v>
      </c>
      <c r="D100" s="1" t="s">
        <v>42</v>
      </c>
      <c r="E100" s="1" t="s">
        <v>167</v>
      </c>
      <c r="F100" s="1">
        <v>1.96023978361479</v>
      </c>
      <c r="G100" s="1" t="s">
        <v>168</v>
      </c>
      <c r="H100" s="1" t="s">
        <v>170</v>
      </c>
      <c r="I100" s="1" t="s">
        <v>171</v>
      </c>
    </row>
    <row r="101" spans="1:9" x14ac:dyDescent="0.25">
      <c r="A101" s="1" t="s">
        <v>40</v>
      </c>
      <c r="B101" s="1" t="s">
        <v>31</v>
      </c>
      <c r="C101" s="1" t="s">
        <v>41</v>
      </c>
      <c r="D101" s="1" t="s">
        <v>22</v>
      </c>
      <c r="E101" s="1" t="s">
        <v>167</v>
      </c>
      <c r="F101" s="1">
        <v>1.8320516332980299</v>
      </c>
      <c r="G101" s="1" t="s">
        <v>168</v>
      </c>
      <c r="H101" s="1" t="s">
        <v>172</v>
      </c>
      <c r="I101" s="1"/>
    </row>
    <row r="102" spans="1:9" x14ac:dyDescent="0.25">
      <c r="A102" s="1" t="s">
        <v>38</v>
      </c>
      <c r="B102" s="1" t="s">
        <v>31</v>
      </c>
      <c r="C102" s="1" t="s">
        <v>39</v>
      </c>
      <c r="D102" s="1" t="s">
        <v>300</v>
      </c>
      <c r="E102" s="1" t="s">
        <v>167</v>
      </c>
      <c r="F102" s="1">
        <v>1.79847196288683</v>
      </c>
      <c r="G102" s="1" t="s">
        <v>168</v>
      </c>
      <c r="H102" s="1"/>
      <c r="I102" s="1" t="s">
        <v>169</v>
      </c>
    </row>
    <row r="103" spans="1:9" x14ac:dyDescent="0.25">
      <c r="A103" s="1" t="s">
        <v>34</v>
      </c>
      <c r="B103" s="1" t="s">
        <v>35</v>
      </c>
      <c r="C103" s="1" t="s">
        <v>36</v>
      </c>
      <c r="D103" s="1" t="s">
        <v>37</v>
      </c>
      <c r="E103" s="1" t="s">
        <v>167</v>
      </c>
      <c r="F103" s="1">
        <v>1.6171562188017301</v>
      </c>
      <c r="G103" s="1" t="s">
        <v>168</v>
      </c>
      <c r="H103" s="1" t="s">
        <v>170</v>
      </c>
      <c r="I103" s="1" t="s">
        <v>171</v>
      </c>
    </row>
    <row r="104" spans="1:9" x14ac:dyDescent="0.25">
      <c r="A104" s="1" t="s">
        <v>33</v>
      </c>
      <c r="B104" s="1" t="s">
        <v>31</v>
      </c>
      <c r="C104" s="1" t="s">
        <v>18</v>
      </c>
      <c r="D104" s="1" t="s">
        <v>300</v>
      </c>
      <c r="E104" s="1" t="s">
        <v>167</v>
      </c>
      <c r="F104" s="1">
        <v>1.5702106490512899</v>
      </c>
      <c r="G104" s="1" t="s">
        <v>168</v>
      </c>
      <c r="H104" s="1"/>
      <c r="I104" s="1" t="s">
        <v>169</v>
      </c>
    </row>
    <row r="105" spans="1:9" x14ac:dyDescent="0.25">
      <c r="A105" s="1" t="s">
        <v>30</v>
      </c>
      <c r="B105" s="1" t="s">
        <v>31</v>
      </c>
      <c r="C105" s="1" t="s">
        <v>32</v>
      </c>
      <c r="D105" s="1" t="s">
        <v>300</v>
      </c>
      <c r="E105" s="1" t="s">
        <v>167</v>
      </c>
      <c r="F105" s="1">
        <v>1.5325648191766099</v>
      </c>
      <c r="G105" s="1" t="s">
        <v>168</v>
      </c>
      <c r="H105" s="1"/>
      <c r="I105" s="1" t="s">
        <v>169</v>
      </c>
    </row>
    <row r="106" spans="1:9" x14ac:dyDescent="0.25">
      <c r="A106" s="1" t="s">
        <v>17</v>
      </c>
      <c r="B106" s="1" t="s">
        <v>9</v>
      </c>
      <c r="C106" s="1" t="s">
        <v>18</v>
      </c>
      <c r="D106" s="1" t="s">
        <v>19</v>
      </c>
      <c r="E106" s="1" t="s">
        <v>25</v>
      </c>
      <c r="F106" s="1">
        <v>1.48666340503813</v>
      </c>
      <c r="G106" s="1" t="s">
        <v>168</v>
      </c>
      <c r="H106" s="1" t="s">
        <v>172</v>
      </c>
      <c r="I106" s="1"/>
    </row>
    <row r="107" spans="1:9" x14ac:dyDescent="0.25">
      <c r="A107" s="1" t="s">
        <v>12</v>
      </c>
      <c r="B107" s="1" t="s">
        <v>9</v>
      </c>
      <c r="C107" s="1" t="s">
        <v>13</v>
      </c>
      <c r="D107" s="1" t="s">
        <v>14</v>
      </c>
      <c r="E107" s="1" t="s">
        <v>25</v>
      </c>
      <c r="F107" s="1">
        <v>0.36100950441315599</v>
      </c>
      <c r="G107" s="1" t="s">
        <v>168</v>
      </c>
      <c r="H107" s="1" t="s">
        <v>172</v>
      </c>
      <c r="I107" s="1"/>
    </row>
  </sheetData>
  <autoFilter ref="A1:I107" xr:uid="{3510033F-F2FC-40BC-AB9B-20EDEF0C74D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E323-EA43-478D-9F14-49F4A584C475}">
  <dimension ref="A1:F8"/>
  <sheetViews>
    <sheetView tabSelected="1" workbookViewId="0">
      <selection activeCell="C14" sqref="C14"/>
    </sheetView>
  </sheetViews>
  <sheetFormatPr defaultRowHeight="15" x14ac:dyDescent="0.25"/>
  <cols>
    <col min="1" max="1" width="47.28515625" bestFit="1" customWidth="1"/>
    <col min="2" max="2" width="9.7109375" bestFit="1" customWidth="1"/>
    <col min="3" max="3" width="10" bestFit="1" customWidth="1"/>
    <col min="4" max="4" width="10.28515625" bestFit="1" customWidth="1"/>
    <col min="5" max="5" width="12.85546875" bestFit="1" customWidth="1"/>
    <col min="6" max="6" width="26.140625" bestFit="1" customWidth="1"/>
  </cols>
  <sheetData>
    <row r="1" spans="1:6" ht="16.5" thickTop="1" thickBot="1" x14ac:dyDescent="0.3">
      <c r="A1" s="3" t="s">
        <v>0</v>
      </c>
      <c r="B1" s="3" t="s">
        <v>1</v>
      </c>
      <c r="C1" s="3" t="s">
        <v>2</v>
      </c>
      <c r="D1" s="3" t="s">
        <v>303</v>
      </c>
      <c r="E1" s="4" t="s">
        <v>304</v>
      </c>
      <c r="F1" s="4" t="s">
        <v>305</v>
      </c>
    </row>
    <row r="2" spans="1:6" ht="15.75" thickTop="1" x14ac:dyDescent="0.25">
      <c r="A2" s="2" t="s">
        <v>3</v>
      </c>
      <c r="B2" s="2" t="s">
        <v>4</v>
      </c>
      <c r="C2" s="2" t="s">
        <v>5</v>
      </c>
      <c r="D2" s="2" t="s">
        <v>7</v>
      </c>
      <c r="E2">
        <v>19</v>
      </c>
      <c r="F2">
        <v>18</v>
      </c>
    </row>
    <row r="3" spans="1:6" x14ac:dyDescent="0.25">
      <c r="A3" s="1" t="s">
        <v>8</v>
      </c>
      <c r="B3" s="1" t="s">
        <v>9</v>
      </c>
      <c r="C3" s="1" t="s">
        <v>10</v>
      </c>
      <c r="D3" s="1" t="s">
        <v>301</v>
      </c>
      <c r="E3">
        <v>18</v>
      </c>
      <c r="F3">
        <v>17</v>
      </c>
    </row>
    <row r="4" spans="1:6" x14ac:dyDescent="0.25">
      <c r="A4" s="1" t="s">
        <v>12</v>
      </c>
      <c r="B4" s="1" t="s">
        <v>9</v>
      </c>
      <c r="C4" s="1" t="s">
        <v>13</v>
      </c>
      <c r="D4" s="1" t="s">
        <v>14</v>
      </c>
      <c r="E4">
        <v>19</v>
      </c>
      <c r="F4">
        <v>18</v>
      </c>
    </row>
    <row r="5" spans="1:6" x14ac:dyDescent="0.25">
      <c r="A5" s="1" t="s">
        <v>20</v>
      </c>
      <c r="B5" s="1" t="s">
        <v>9</v>
      </c>
      <c r="C5" s="1" t="s">
        <v>21</v>
      </c>
      <c r="D5" s="1" t="s">
        <v>302</v>
      </c>
      <c r="E5">
        <v>18</v>
      </c>
      <c r="F5">
        <v>17</v>
      </c>
    </row>
    <row r="6" spans="1:6" x14ac:dyDescent="0.25">
      <c r="A6" s="1" t="s">
        <v>15</v>
      </c>
      <c r="B6" s="1" t="s">
        <v>9</v>
      </c>
      <c r="C6" s="1" t="s">
        <v>16</v>
      </c>
      <c r="D6" s="1" t="s">
        <v>59</v>
      </c>
      <c r="E6">
        <v>19</v>
      </c>
      <c r="F6">
        <v>0</v>
      </c>
    </row>
    <row r="7" spans="1:6" x14ac:dyDescent="0.25">
      <c r="A7" s="1" t="s">
        <v>17</v>
      </c>
      <c r="B7" s="1" t="s">
        <v>9</v>
      </c>
      <c r="C7" s="1" t="s">
        <v>18</v>
      </c>
      <c r="D7" s="1" t="s">
        <v>19</v>
      </c>
      <c r="E7">
        <v>19</v>
      </c>
      <c r="F7">
        <v>18</v>
      </c>
    </row>
    <row r="8" spans="1:6" x14ac:dyDescent="0.25">
      <c r="E8">
        <f>SUM(E2:E7)</f>
        <v>112</v>
      </c>
      <c r="F8">
        <f>SUM(F2:F7)</f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gold_and_silver_standards</vt:lpstr>
      <vt:lpstr>exp_negs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2023-09-25T23:04:49Z</dcterms:created>
  <dcterms:modified xsi:type="dcterms:W3CDTF">2023-09-25T23:04:54Z</dcterms:modified>
</cp:coreProperties>
</file>