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090ADDFD-3F17-4EA1-AEAD-58B4C06CBA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" sheetId="2" r:id="rId1"/>
    <sheet name="Pt" sheetId="1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B5" i="2" l="1"/>
  <c r="B7" i="2" s="1"/>
  <c r="B9" i="2" s="1"/>
  <c r="B11" i="2" s="1"/>
  <c r="B13" i="2" s="1"/>
  <c r="B15" i="2" s="1"/>
  <c r="B17" i="2" s="1"/>
  <c r="B4" i="2"/>
  <c r="B6" i="2" s="1"/>
  <c r="B8" i="2" s="1"/>
  <c r="B10" i="2" s="1"/>
  <c r="B12" i="2" s="1"/>
  <c r="B14" i="2" s="1"/>
  <c r="B16" i="2" s="1"/>
</calcChain>
</file>

<file path=xl/sharedStrings.xml><?xml version="1.0" encoding="utf-8"?>
<sst xmlns="http://schemas.openxmlformats.org/spreadsheetml/2006/main" count="22" uniqueCount="13">
  <si>
    <t>RI</t>
    <phoneticPr fontId="1" type="noConversion"/>
  </si>
  <si>
    <t>1dr</t>
    <phoneticPr fontId="1" type="noConversion"/>
  </si>
  <si>
    <t>1dr6</t>
    <phoneticPr fontId="1" type="noConversion"/>
  </si>
  <si>
    <t>1dr2</t>
    <phoneticPr fontId="1" type="noConversion"/>
  </si>
  <si>
    <t>energy_eV</t>
    <phoneticPr fontId="1" type="noConversion"/>
  </si>
  <si>
    <t>shift_A</t>
    <phoneticPr fontId="1" type="noConversion"/>
  </si>
  <si>
    <t>No</t>
    <phoneticPr fontId="1" type="noConversion"/>
  </si>
  <si>
    <t>1dr12</t>
    <phoneticPr fontId="1" type="noConversion"/>
  </si>
  <si>
    <t>Re</t>
    <phoneticPr fontId="1" type="noConversion"/>
  </si>
  <si>
    <t>Pt</t>
    <phoneticPr fontId="1" type="noConversion"/>
  </si>
  <si>
    <t>[-0.07061856421293067, -0.028972896710206475, -0.014679064371692307, -0.012269721607320705, -0.011922166228831577, -0.010614780937352464, -0.01565146604161788, -0.5091342256757407, -0.03451316553248457]</t>
  </si>
  <si>
    <t>[-0.10849232146238508, -0.12191390000409186, -0.06261801703660802, -0.06020365445153747, -0.06503568698859702, -0.09224262531252236, -0.07285074152775906, -0.5445854750670671, -0.033759935303304955]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</si>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</sst>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0_ "/>
    <numFmt numFmtId="177" formatCode="0.00000000_ "/>
    <numFmt numFmtId="178" formatCode="0.000000000_ "/>
    <numFmt numFmtId="179" formatCode="0.000000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Courier New"/>
      <family val="3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76" fontId="2" fillId="0" borderId="0" xfId="0" applyNumberFormat="1" applyFont="1"/>
    <xf numFmtId="0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179" fontId="2" fillId="0" borderId="0" xfId="0" applyNumberFormat="1" applyFont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F10" sqref="F10"/>
    </sheetView>
  </sheetViews>
  <sheetFormatPr defaultColWidth="8.875" defaultRowHeight="15" x14ac:dyDescent="0.25"/>
  <cols>
    <col min="1" max="1" width="8.875" style="1"/>
    <col min="2" max="2" width="21.5" style="1" customWidth="1"/>
    <col min="3" max="3" width="18.5" style="1" customWidth="1"/>
    <col min="4" max="4" width="19" style="6" customWidth="1"/>
    <col min="5" max="8" width="24.375" style="2" customWidth="1"/>
    <col min="9" max="16384" width="8.875" style="1"/>
  </cols>
  <sheetData>
    <row r="1" spans="1:8" x14ac:dyDescent="0.25">
      <c r="A1" s="3" t="s">
        <v>6</v>
      </c>
      <c r="B1" s="5" t="s">
        <v>5</v>
      </c>
      <c r="C1" s="4" t="s">
        <v>4</v>
      </c>
      <c r="D1" s="6" t="s">
        <v>0</v>
      </c>
      <c r="E1" s="2" t="s">
        <v>1</v>
      </c>
      <c r="F1" s="2" t="s">
        <v>3</v>
      </c>
      <c r="G1" s="2" t="s">
        <v>2</v>
      </c>
      <c r="H1" s="2" t="s">
        <v>7</v>
      </c>
    </row>
    <row r="2" spans="1:8" x14ac:dyDescent="0.25">
      <c r="A2" s="3">
        <v>0</v>
      </c>
      <c r="B2" s="5">
        <v>0</v>
      </c>
      <c r="C2" s="4">
        <v>-3095.4407704</v>
      </c>
      <c r="D2" s="6">
        <v>0.99942335999999998</v>
      </c>
      <c r="E2" s="2">
        <v>7843.0160561331304</v>
      </c>
      <c r="F2" s="2">
        <v>551.83585676305495</v>
      </c>
      <c r="G2" s="2">
        <v>0.187026339082</v>
      </c>
      <c r="H2" s="2">
        <v>5.0342951999999998E-5</v>
      </c>
    </row>
    <row r="3" spans="1:8" x14ac:dyDescent="0.25">
      <c r="A3" s="3">
        <v>1</v>
      </c>
      <c r="B3" s="5">
        <v>1.3836393330000001</v>
      </c>
      <c r="C3" s="4">
        <v>-3095.7784974599999</v>
      </c>
      <c r="D3" s="6">
        <v>-1.4016201E-4</v>
      </c>
      <c r="E3" s="2">
        <v>7848.8617374846799</v>
      </c>
      <c r="F3" s="2">
        <v>552.562566802996</v>
      </c>
      <c r="G3" s="2">
        <v>0.18828040777899999</v>
      </c>
      <c r="H3" s="2">
        <v>4.9938241999999997E-5</v>
      </c>
    </row>
    <row r="4" spans="1:8" x14ac:dyDescent="0.25">
      <c r="A4" s="3">
        <v>2</v>
      </c>
      <c r="B4" s="5">
        <f>B2+4.150917999</f>
        <v>4.1509179989999998</v>
      </c>
      <c r="C4" s="4">
        <v>-3096.0990114299998</v>
      </c>
      <c r="D4" s="6">
        <v>0.87088248999999995</v>
      </c>
      <c r="E4" s="2">
        <v>7847.9657019080596</v>
      </c>
      <c r="F4" s="2">
        <v>551.526368904484</v>
      </c>
      <c r="G4" s="2">
        <v>0.16562693028100001</v>
      </c>
      <c r="H4" s="2">
        <v>2.8231103999999999E-5</v>
      </c>
    </row>
    <row r="5" spans="1:8" x14ac:dyDescent="0.25">
      <c r="A5" s="3">
        <v>3</v>
      </c>
      <c r="B5" s="5">
        <f t="shared" ref="B5:B17" si="0">B3+4.150917999</f>
        <v>5.5345573320000003</v>
      </c>
      <c r="C5" s="4">
        <v>-3096.2778866200001</v>
      </c>
      <c r="D5" s="6">
        <v>-1.2409333E-2</v>
      </c>
      <c r="E5" s="2">
        <v>7847.7886277461203</v>
      </c>
      <c r="F5" s="2">
        <v>550.730026688728</v>
      </c>
      <c r="G5" s="2">
        <v>0.151925915307</v>
      </c>
      <c r="H5" s="2">
        <v>1.6836891999999999E-5</v>
      </c>
    </row>
    <row r="6" spans="1:8" x14ac:dyDescent="0.25">
      <c r="A6" s="3">
        <v>4</v>
      </c>
      <c r="B6" s="5">
        <f t="shared" si="0"/>
        <v>8.3018359979999996</v>
      </c>
      <c r="C6" s="4">
        <v>-3096.4199718099999</v>
      </c>
      <c r="D6" s="6">
        <v>0.86002458000000004</v>
      </c>
      <c r="E6" s="2">
        <v>7843.1969807654896</v>
      </c>
      <c r="F6" s="2">
        <v>549.31897345984396</v>
      </c>
      <c r="G6" s="2">
        <v>0.13324016844</v>
      </c>
      <c r="H6" s="2">
        <v>6.0859130000000002E-6</v>
      </c>
    </row>
    <row r="7" spans="1:8" x14ac:dyDescent="0.25">
      <c r="A7" s="3">
        <v>5</v>
      </c>
      <c r="B7" s="5">
        <f t="shared" si="0"/>
        <v>9.6854753309999992</v>
      </c>
      <c r="C7" s="4">
        <v>-3096.4389874399999</v>
      </c>
      <c r="D7" s="6">
        <v>-1.0097324E-2</v>
      </c>
      <c r="E7" s="2">
        <v>7839.1144313719496</v>
      </c>
      <c r="F7" s="2">
        <v>549.07523983527506</v>
      </c>
      <c r="G7" s="2">
        <v>0.13058998906399999</v>
      </c>
      <c r="H7" s="2">
        <v>5.1659690000000004E-6</v>
      </c>
    </row>
    <row r="8" spans="1:8" x14ac:dyDescent="0.25">
      <c r="A8" s="3">
        <v>6</v>
      </c>
      <c r="B8" s="5">
        <f t="shared" si="0"/>
        <v>12.452753996999999</v>
      </c>
      <c r="C8" s="4">
        <v>-3096.42225469</v>
      </c>
      <c r="D8" s="6">
        <v>0.86238115000000004</v>
      </c>
      <c r="E8" s="2">
        <v>7834.6303443897696</v>
      </c>
      <c r="F8" s="2">
        <v>548.49558853765905</v>
      </c>
      <c r="G8" s="2">
        <v>0.129573086813</v>
      </c>
      <c r="H8" s="2">
        <v>5.0109650000000001E-6</v>
      </c>
    </row>
    <row r="9" spans="1:8" x14ac:dyDescent="0.25">
      <c r="A9" s="3">
        <v>7</v>
      </c>
      <c r="B9" s="5">
        <f t="shared" si="0"/>
        <v>13.83639333</v>
      </c>
      <c r="C9" s="4">
        <v>-3096.4127087299998</v>
      </c>
      <c r="D9" s="6">
        <v>-1.0231201000000001E-2</v>
      </c>
      <c r="E9" s="2">
        <v>7835.6493848467398</v>
      </c>
      <c r="F9" s="2">
        <v>548.646487742825</v>
      </c>
      <c r="G9" s="2">
        <v>0.130657528647</v>
      </c>
      <c r="H9" s="2">
        <v>5.2033459999999998E-6</v>
      </c>
    </row>
    <row r="10" spans="1:8" x14ac:dyDescent="0.25">
      <c r="A10" s="3">
        <v>8</v>
      </c>
      <c r="B10" s="5">
        <f t="shared" si="0"/>
        <v>16.603671995999999</v>
      </c>
      <c r="C10" s="4">
        <v>-3096.4021369699999</v>
      </c>
      <c r="D10" s="6">
        <v>0.86355008</v>
      </c>
      <c r="E10" s="2">
        <v>7841.8962047121304</v>
      </c>
      <c r="F10" s="2">
        <v>549.27733264083702</v>
      </c>
      <c r="G10" s="2">
        <v>0.13277710310599999</v>
      </c>
      <c r="H10" s="2">
        <v>5.6820549999999996E-6</v>
      </c>
    </row>
    <row r="11" spans="1:8" x14ac:dyDescent="0.25">
      <c r="A11" s="3">
        <v>9</v>
      </c>
      <c r="B11" s="5">
        <f t="shared" si="0"/>
        <v>17.987311329000001</v>
      </c>
      <c r="C11" s="4">
        <v>-3096.40731461</v>
      </c>
      <c r="D11" s="6">
        <v>-7.4439094000000004E-3</v>
      </c>
      <c r="E11" s="2">
        <v>7842.8334000000596</v>
      </c>
      <c r="F11" s="2">
        <v>549.17489940908399</v>
      </c>
      <c r="G11" s="2">
        <v>0.131883266444</v>
      </c>
      <c r="H11" s="2">
        <v>5.4792629999999998E-6</v>
      </c>
    </row>
    <row r="12" spans="1:8" x14ac:dyDescent="0.25">
      <c r="A12" s="3">
        <v>10</v>
      </c>
      <c r="B12" s="5">
        <f t="shared" si="0"/>
        <v>20.754589995</v>
      </c>
      <c r="C12" s="4">
        <v>-3096.4255873699999</v>
      </c>
      <c r="D12" s="6">
        <v>0.86235143999999997</v>
      </c>
      <c r="E12" s="2">
        <v>7837.4932865461296</v>
      </c>
      <c r="F12" s="2">
        <v>548.68155058239597</v>
      </c>
      <c r="G12" s="2">
        <v>0.129691500609</v>
      </c>
      <c r="H12" s="2">
        <v>5.0249430000000001E-6</v>
      </c>
    </row>
    <row r="13" spans="1:8" x14ac:dyDescent="0.25">
      <c r="A13" s="3">
        <v>11</v>
      </c>
      <c r="B13" s="5">
        <f t="shared" si="0"/>
        <v>22.138229328000001</v>
      </c>
      <c r="C13" s="4">
        <v>-3096.4191070299999</v>
      </c>
      <c r="D13" s="6">
        <v>-2.7558892000000001E-3</v>
      </c>
      <c r="E13" s="2">
        <v>7838.7533081821703</v>
      </c>
      <c r="F13" s="2">
        <v>548.65620124682005</v>
      </c>
      <c r="G13" s="2">
        <v>0.12888500149900001</v>
      </c>
      <c r="H13" s="2">
        <v>4.8917159999999997E-6</v>
      </c>
    </row>
    <row r="14" spans="1:8" x14ac:dyDescent="0.25">
      <c r="A14" s="3">
        <v>12</v>
      </c>
      <c r="B14" s="5">
        <f t="shared" si="0"/>
        <v>24.905507994000001</v>
      </c>
      <c r="C14" s="4">
        <v>-3096.4244474500001</v>
      </c>
      <c r="D14" s="6">
        <v>0.85997493000000003</v>
      </c>
      <c r="E14" s="2">
        <v>7842.0083800675402</v>
      </c>
      <c r="F14" s="2">
        <v>549.26312191877196</v>
      </c>
      <c r="G14" s="2">
        <v>0.13343958409100001</v>
      </c>
      <c r="H14" s="2">
        <v>6.1158470000000002E-6</v>
      </c>
    </row>
    <row r="15" spans="1:8" x14ac:dyDescent="0.25">
      <c r="A15" s="3">
        <v>13</v>
      </c>
      <c r="B15" s="5">
        <f t="shared" si="0"/>
        <v>26.289147327000002</v>
      </c>
      <c r="C15" s="4">
        <v>-3096.4084709600002</v>
      </c>
      <c r="D15" s="6">
        <v>-1.250095E-2</v>
      </c>
      <c r="E15" s="2">
        <v>7845.7582818574801</v>
      </c>
      <c r="F15" s="2">
        <v>550.00054736478296</v>
      </c>
      <c r="G15" s="2">
        <v>0.14057808914299999</v>
      </c>
      <c r="H15" s="2">
        <v>9.3069510000000001E-6</v>
      </c>
    </row>
    <row r="16" spans="1:8" x14ac:dyDescent="0.25">
      <c r="A16" s="3">
        <v>14</v>
      </c>
      <c r="B16" s="5">
        <f t="shared" si="0"/>
        <v>29.056425993000001</v>
      </c>
      <c r="C16" s="4">
        <v>-3096.1051558600002</v>
      </c>
      <c r="D16" s="6">
        <v>0.87085025999999999</v>
      </c>
      <c r="E16" s="2">
        <v>7844.8827951370904</v>
      </c>
      <c r="F16" s="2">
        <v>551.37632440137099</v>
      </c>
      <c r="G16" s="2">
        <v>0.165567451793</v>
      </c>
      <c r="H16" s="2">
        <v>2.7957718000000001E-5</v>
      </c>
    </row>
    <row r="17" spans="1:8" x14ac:dyDescent="0.25">
      <c r="A17" s="3">
        <v>15</v>
      </c>
      <c r="B17" s="5">
        <f t="shared" si="0"/>
        <v>30.440065326000003</v>
      </c>
      <c r="C17" s="4">
        <v>-3095.9523475999999</v>
      </c>
      <c r="D17" s="6">
        <v>-4.5551604000000001E-3</v>
      </c>
      <c r="E17" s="2">
        <v>7846.4784350407199</v>
      </c>
      <c r="F17" s="2">
        <v>552.07713374866898</v>
      </c>
      <c r="G17" s="2">
        <v>0.17943259574600001</v>
      </c>
      <c r="H17" s="2">
        <v>4.1050456999999998E-5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C2" sqref="C2"/>
    </sheetView>
  </sheetViews>
  <sheetFormatPr defaultRowHeight="15" x14ac:dyDescent="0.25"/>
  <cols>
    <col min="1" max="1" width="17.625" style="3" customWidth="1"/>
    <col min="2" max="2" width="18.625" style="5" customWidth="1"/>
    <col min="3" max="3" width="21.625" style="4" customWidth="1"/>
    <col min="4" max="4" width="19.5" style="5" customWidth="1"/>
    <col min="5" max="5" width="21.625" style="2" customWidth="1"/>
    <col min="6" max="6" width="18.25" style="2" customWidth="1"/>
    <col min="7" max="7" width="19.25" style="2" customWidth="1"/>
    <col min="8" max="8" width="21.375" style="2" customWidth="1"/>
  </cols>
  <sheetData>
    <row r="1" spans="1:9" x14ac:dyDescent="0.25">
      <c r="A1" s="3" t="s">
        <v>6</v>
      </c>
      <c r="B1" s="5" t="s">
        <v>5</v>
      </c>
      <c r="C1" s="4" t="s">
        <v>4</v>
      </c>
      <c r="D1" s="6" t="s">
        <v>0</v>
      </c>
      <c r="E1" s="2" t="s">
        <v>1</v>
      </c>
      <c r="F1" s="2" t="s">
        <v>3</v>
      </c>
      <c r="G1" s="2" t="s">
        <v>2</v>
      </c>
      <c r="H1" s="2" t="s">
        <v>7</v>
      </c>
    </row>
    <row r="2" spans="1:9" x14ac:dyDescent="0.25">
      <c r="A2" s="3">
        <v>0</v>
      </c>
      <c r="B2" s="5">
        <v>0</v>
      </c>
      <c r="C2" s="4">
        <v>-2637.7741581700002</v>
      </c>
      <c r="D2" s="5">
        <v>0.99991795999999999</v>
      </c>
      <c r="E2" s="2">
        <v>8236.2780385553106</v>
      </c>
      <c r="F2" s="2">
        <v>666.44863078941796</v>
      </c>
      <c r="G2" s="2">
        <v>0.60469998907900002</v>
      </c>
      <c r="H2" s="2">
        <v>1.7149646099999999E-4</v>
      </c>
      <c r="I2" s="1"/>
    </row>
    <row r="3" spans="1:9" x14ac:dyDescent="0.25">
      <c r="A3" s="3">
        <v>1</v>
      </c>
      <c r="B3" s="5">
        <v>1.4142349999999999</v>
      </c>
      <c r="C3" s="4">
        <v>-2638.8241753799998</v>
      </c>
      <c r="D3" s="5">
        <v>-2.7920358000000002E-4</v>
      </c>
      <c r="E3" s="2">
        <v>8258.0637141457191</v>
      </c>
      <c r="F3" s="2">
        <v>674.30702380487605</v>
      </c>
      <c r="G3" s="2">
        <v>0.66984397406100005</v>
      </c>
      <c r="H3" s="2">
        <v>2.14902976E-4</v>
      </c>
      <c r="I3" s="1"/>
    </row>
    <row r="4" spans="1:9" x14ac:dyDescent="0.25">
      <c r="A4" s="3">
        <v>2</v>
      </c>
      <c r="B4" s="5">
        <v>4.2421366728341798</v>
      </c>
      <c r="C4" s="4">
        <v>-2637.8140982499999</v>
      </c>
      <c r="D4" s="5">
        <v>0.99691512999999998</v>
      </c>
      <c r="E4" s="2">
        <v>8227.4526093822406</v>
      </c>
      <c r="F4" s="2">
        <v>665.818798821001</v>
      </c>
      <c r="G4" s="2">
        <v>0.60391230193000001</v>
      </c>
      <c r="H4" s="2">
        <v>1.7060974500000001E-4</v>
      </c>
      <c r="I4" s="1"/>
    </row>
    <row r="5" spans="1:9" x14ac:dyDescent="0.25">
      <c r="A5" s="3">
        <v>3</v>
      </c>
      <c r="B5" s="5">
        <v>5.6563716728341795</v>
      </c>
      <c r="C5" s="4">
        <v>-2638.8241243399998</v>
      </c>
      <c r="D5" s="5">
        <v>-1.9885811000000001E-3</v>
      </c>
      <c r="E5" s="2">
        <v>8257.2511517258608</v>
      </c>
      <c r="F5" s="2">
        <v>674.86093682949297</v>
      </c>
      <c r="G5" s="2">
        <v>0.67588756047599996</v>
      </c>
      <c r="H5" s="2">
        <v>2.19067708E-4</v>
      </c>
      <c r="I5" s="1"/>
    </row>
    <row r="6" spans="1:9" x14ac:dyDescent="0.25">
      <c r="A6" s="3">
        <v>4</v>
      </c>
      <c r="B6" s="5">
        <v>8.4842733456683597</v>
      </c>
      <c r="C6" s="4">
        <v>-2637.8449397600002</v>
      </c>
      <c r="D6" s="5">
        <v>0.99562954999999997</v>
      </c>
      <c r="E6" s="2">
        <v>8227.2667769546497</v>
      </c>
      <c r="F6" s="2">
        <v>665.65758475093799</v>
      </c>
      <c r="G6" s="2">
        <v>0.60279294413399997</v>
      </c>
      <c r="H6" s="2">
        <v>1.6960581800000001E-4</v>
      </c>
      <c r="I6" s="1"/>
    </row>
    <row r="7" spans="1:9" x14ac:dyDescent="0.25">
      <c r="A7" s="3">
        <v>5</v>
      </c>
      <c r="B7" s="5">
        <v>9.8985083456683594</v>
      </c>
      <c r="C7" s="4">
        <v>-2638.8232827900001</v>
      </c>
      <c r="D7" s="5">
        <v>4.5883231000000001E-4</v>
      </c>
      <c r="E7" s="2">
        <v>8259.1976867810008</v>
      </c>
      <c r="F7" s="2">
        <v>675.217497142669</v>
      </c>
      <c r="G7" s="2">
        <v>0.678096194968</v>
      </c>
      <c r="H7" s="2">
        <v>2.2038879000000001E-4</v>
      </c>
      <c r="I7" s="1"/>
    </row>
    <row r="8" spans="1:9" x14ac:dyDescent="0.25">
      <c r="A8" s="3">
        <v>6</v>
      </c>
      <c r="B8" s="5">
        <v>12.72641001850254</v>
      </c>
      <c r="C8" s="4">
        <v>-2637.85050495</v>
      </c>
      <c r="D8" s="5">
        <v>0.99547047</v>
      </c>
      <c r="E8" s="2">
        <v>8232.2467924826997</v>
      </c>
      <c r="F8" s="2">
        <v>665.97252734907704</v>
      </c>
      <c r="G8" s="2">
        <v>0.60285172386899999</v>
      </c>
      <c r="H8" s="2">
        <v>1.6956343399999999E-4</v>
      </c>
      <c r="I8" s="1"/>
    </row>
    <row r="9" spans="1:9" x14ac:dyDescent="0.25">
      <c r="A9" s="3">
        <v>7</v>
      </c>
      <c r="B9" s="5">
        <v>14.140645018502539</v>
      </c>
      <c r="C9" s="4">
        <v>-2638.8133319600001</v>
      </c>
      <c r="D9" s="5">
        <v>2.9419693000000001E-4</v>
      </c>
      <c r="E9" s="2">
        <v>8250.0012150447201</v>
      </c>
      <c r="F9" s="2">
        <v>674.15646417900905</v>
      </c>
      <c r="G9" s="2">
        <v>0.67378088519900003</v>
      </c>
      <c r="H9" s="2">
        <v>2.17056306E-4</v>
      </c>
      <c r="I9" s="1"/>
    </row>
    <row r="10" spans="1:9" x14ac:dyDescent="0.25">
      <c r="A10" s="3">
        <v>8</v>
      </c>
      <c r="B10" s="5">
        <v>16.968546691336719</v>
      </c>
      <c r="C10" s="4">
        <v>-2637.83137132</v>
      </c>
      <c r="D10" s="5">
        <v>0.99538855999999998</v>
      </c>
      <c r="E10" s="2">
        <v>8235.3782542149092</v>
      </c>
      <c r="F10" s="2">
        <v>665.95704701311899</v>
      </c>
      <c r="G10" s="2">
        <v>0.60133716079599997</v>
      </c>
      <c r="H10" s="2">
        <v>1.6899283200000001E-4</v>
      </c>
      <c r="I10" s="1"/>
    </row>
    <row r="11" spans="1:9" x14ac:dyDescent="0.25">
      <c r="A11" s="3">
        <v>9</v>
      </c>
      <c r="B11" s="5">
        <v>18.382781691336717</v>
      </c>
      <c r="C11" s="4">
        <v>-2638.7712863400002</v>
      </c>
      <c r="D11" s="5">
        <v>-3.4089461000000001E-4</v>
      </c>
      <c r="E11" s="2">
        <v>8247.3361011803499</v>
      </c>
      <c r="F11" s="2">
        <v>673.25083873777498</v>
      </c>
      <c r="G11" s="2">
        <v>0.66633912937700002</v>
      </c>
      <c r="H11" s="2">
        <v>2.1176884499999999E-4</v>
      </c>
      <c r="I11" s="1"/>
    </row>
    <row r="12" spans="1:9" x14ac:dyDescent="0.25">
      <c r="A12" s="3">
        <v>10</v>
      </c>
      <c r="B12" s="5">
        <v>21.210683364170897</v>
      </c>
      <c r="C12" s="4">
        <v>-2637.8495788999999</v>
      </c>
      <c r="D12" s="5">
        <v>0.99541767999999997</v>
      </c>
      <c r="E12" s="2">
        <v>8233.7150744063601</v>
      </c>
      <c r="F12" s="2">
        <v>666.049357135425</v>
      </c>
      <c r="G12" s="2">
        <v>0.60255119140400004</v>
      </c>
      <c r="H12" s="2">
        <v>1.6940052499999999E-4</v>
      </c>
      <c r="I12" s="1"/>
    </row>
    <row r="13" spans="1:9" x14ac:dyDescent="0.25">
      <c r="A13" s="3">
        <v>11</v>
      </c>
      <c r="B13" s="5">
        <v>22.624918364170895</v>
      </c>
      <c r="C13" s="4">
        <v>-2638.7395704</v>
      </c>
      <c r="D13" s="5">
        <v>-7.8702410999999999E-4</v>
      </c>
      <c r="E13" s="2">
        <v>8246.6050152304706</v>
      </c>
      <c r="F13" s="2">
        <v>673.00191114375298</v>
      </c>
      <c r="G13" s="2">
        <v>0.664386913079</v>
      </c>
      <c r="H13" s="2">
        <v>2.1044850199999999E-4</v>
      </c>
      <c r="I13" s="1"/>
    </row>
    <row r="14" spans="1:9" x14ac:dyDescent="0.25">
      <c r="A14" s="3">
        <v>12</v>
      </c>
      <c r="B14" s="5">
        <v>25.452820037005075</v>
      </c>
      <c r="C14" s="4">
        <v>-2637.8437775500001</v>
      </c>
      <c r="D14" s="5">
        <v>0.99560950000000004</v>
      </c>
      <c r="E14" s="2">
        <v>8236.6582673591492</v>
      </c>
      <c r="F14" s="2">
        <v>666.28248686094196</v>
      </c>
      <c r="G14" s="2">
        <v>0.60260609748500005</v>
      </c>
      <c r="H14" s="2">
        <v>1.6951629900000001E-4</v>
      </c>
      <c r="I14" s="1"/>
    </row>
    <row r="15" spans="1:9" x14ac:dyDescent="0.25">
      <c r="A15" s="3">
        <v>13</v>
      </c>
      <c r="B15" s="5">
        <v>26.867055037005073</v>
      </c>
      <c r="C15" s="4">
        <v>-2638.7743930299998</v>
      </c>
      <c r="D15" s="5">
        <v>-5.5577014000000001E-4</v>
      </c>
      <c r="E15" s="2">
        <v>8257.3386853801094</v>
      </c>
      <c r="F15" s="2">
        <v>673.85862249551201</v>
      </c>
      <c r="G15" s="2">
        <v>0.66642590102199994</v>
      </c>
      <c r="H15" s="2">
        <v>2.1206365899999999E-4</v>
      </c>
      <c r="I15" s="1"/>
    </row>
    <row r="16" spans="1:9" x14ac:dyDescent="0.25">
      <c r="A16" s="3">
        <v>14</v>
      </c>
      <c r="B16" s="5">
        <v>29.694956709839254</v>
      </c>
      <c r="C16" s="4">
        <v>-2637.8071680600001</v>
      </c>
      <c r="D16" s="5">
        <v>0.9969557</v>
      </c>
      <c r="E16" s="2">
        <v>8236.8189472016693</v>
      </c>
      <c r="F16" s="2">
        <v>666.33242317680197</v>
      </c>
      <c r="G16" s="2">
        <v>0.60321281874999999</v>
      </c>
      <c r="H16" s="2">
        <v>1.70400487E-4</v>
      </c>
      <c r="I16" s="1"/>
    </row>
    <row r="17" spans="1:9" x14ac:dyDescent="0.25">
      <c r="A17" s="3">
        <v>15</v>
      </c>
      <c r="B17" s="5">
        <v>31.109191709839251</v>
      </c>
      <c r="C17" s="4">
        <v>-2638.82522432</v>
      </c>
      <c r="D17" s="5">
        <v>-3.3523880999999998E-4</v>
      </c>
      <c r="E17" s="2">
        <v>8260.6942297822006</v>
      </c>
      <c r="F17" s="2">
        <v>674.89822488005802</v>
      </c>
      <c r="G17" s="2">
        <v>0.67492235572799997</v>
      </c>
      <c r="H17" s="2">
        <v>2.1868936800000001E-4</v>
      </c>
      <c r="I1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853F-0BD1-4EC9-9FCE-B1F26C30F496}">
  <dimension ref="A2:J16"/>
  <sheetViews>
    <sheetView workbookViewId="0">
      <selection activeCell="J2" sqref="J2"/>
    </sheetView>
  </sheetViews>
  <sheetFormatPr defaultRowHeight="14.25" x14ac:dyDescent="0.2"/>
  <cols>
    <col min="1" max="4" width="9" style="9"/>
    <col min="5" max="5" width="24.875" style="9" customWidth="1"/>
    <col min="6" max="16384" width="9" style="9"/>
  </cols>
  <sheetData>
    <row r="2" spans="1:10" ht="15" x14ac:dyDescent="0.2">
      <c r="A2" s="9" t="s">
        <v>8</v>
      </c>
      <c r="B2" s="10">
        <v>-6.2299790000000001E-2</v>
      </c>
      <c r="C2" s="10">
        <v>5.9232479999999997E-2</v>
      </c>
      <c r="D2" s="10">
        <v>0.23697025999999999</v>
      </c>
      <c r="E2" s="8">
        <v>-6.2558995399999997</v>
      </c>
      <c r="F2" s="9">
        <v>3090</v>
      </c>
      <c r="H2" s="7" t="s">
        <v>11</v>
      </c>
      <c r="I2" s="9" t="s">
        <v>12</v>
      </c>
      <c r="J2" s="9">
        <f>Sheet1!B$2*Re!F2+Sheet1!C$2*Re!G2+Sheet1!$D$2*Re!H2+E$2</f>
        <v>-40.624067567136834</v>
      </c>
    </row>
    <row r="3" spans="1:10" ht="15" x14ac:dyDescent="0.2">
      <c r="A3" s="9" t="s">
        <v>9</v>
      </c>
      <c r="B3" s="9">
        <v>-2.5353300000000001E-3</v>
      </c>
      <c r="C3" s="9">
        <v>-0.56502041000000003</v>
      </c>
      <c r="D3" s="9">
        <v>0.10238077</v>
      </c>
      <c r="E3" s="9">
        <v>-8.3148109199999993</v>
      </c>
      <c r="F3" s="9">
        <v>2630</v>
      </c>
      <c r="H3" s="7" t="s">
        <v>10</v>
      </c>
      <c r="I3" s="9" t="s">
        <v>12</v>
      </c>
      <c r="J3" s="9">
        <f>Sheet1!B$2*Re!F3+Sheet1!C$2*Re!G3+Sheet1!$D$2*Re!H3+E$2-F$2</f>
        <v>-3130.6692672643212</v>
      </c>
    </row>
    <row r="4" spans="1:10" x14ac:dyDescent="0.2">
      <c r="J4" s="9">
        <f>Sheet1!B$2*Re!F4+Sheet1!C$2*Re!G4+Sheet1!$D$2*Re!H4+E$2-F$2</f>
        <v>-3130.6060593184443</v>
      </c>
    </row>
    <row r="5" spans="1:10" x14ac:dyDescent="0.2">
      <c r="J5" s="9">
        <f>Sheet1!B$2*Re!F5+Sheet1!C$2*Re!G5+Sheet1!$D$2*Re!H5+E$2-F$2</f>
        <v>-3130.5572616108198</v>
      </c>
    </row>
    <row r="6" spans="1:10" x14ac:dyDescent="0.2">
      <c r="J6" s="9">
        <f>Sheet1!B$2*Re!F6+Sheet1!C$2*Re!G6+Sheet1!$D$2*Re!H6+E$2-F$2</f>
        <v>-3130.4704626417711</v>
      </c>
    </row>
    <row r="7" spans="1:10" x14ac:dyDescent="0.2">
      <c r="J7" s="9">
        <f>Sheet1!B$2*Re!F7+Sheet1!C$2*Re!G7+Sheet1!$D$2*Re!H7+E$2-F$2</f>
        <v>-3130.4554352828409</v>
      </c>
    </row>
    <row r="8" spans="1:10" x14ac:dyDescent="0.2">
      <c r="J8" s="9">
        <f>Sheet1!B$2*Re!F8+Sheet1!C$2*Re!G8+Sheet1!$D$2*Re!H8+E$2-F$2</f>
        <v>-3130.4193833990998</v>
      </c>
    </row>
    <row r="9" spans="1:10" x14ac:dyDescent="0.2">
      <c r="J9" s="9">
        <f>Sheet1!B$2*Re!F9+Sheet1!C$2*Re!G9+Sheet1!$D$2*Re!H9+E$2-F$2</f>
        <v>-3130.4287201081247</v>
      </c>
    </row>
    <row r="10" spans="1:10" x14ac:dyDescent="0.2">
      <c r="J10" s="9">
        <f>Sheet1!B$2*Re!F10+Sheet1!C$2*Re!G10+Sheet1!$D$2*Re!H10+E$2-F$2</f>
        <v>-3130.4678959517018</v>
      </c>
    </row>
    <row r="11" spans="1:10" x14ac:dyDescent="0.2">
      <c r="J11" s="9">
        <f>Sheet1!B$2*Re!F11+Sheet1!C$2*Re!G11+Sheet1!$D11*Re!H11+E$2-F$2</f>
        <v>-3130.4615686735151</v>
      </c>
    </row>
    <row r="12" spans="1:10" x14ac:dyDescent="0.2">
      <c r="J12" s="9">
        <f>Sheet1!B$2*Re!F12+Sheet1!C$2*Re!G12+Sheet1!$D12*Re!H12+E$2-F$2</f>
        <v>-3130.4309629689415</v>
      </c>
    </row>
    <row r="13" spans="1:10" x14ac:dyDescent="0.2">
      <c r="J13" s="9">
        <f>Sheet1!B$2*Re!F13+Sheet1!C$2*Re!G13+Sheet1!$D13*Re!H13+E$2-F$2</f>
        <v>-3130.4294314816011</v>
      </c>
    </row>
    <row r="14" spans="1:10" x14ac:dyDescent="0.2">
      <c r="J14" s="9">
        <f>Sheet1!B$2*Re!F14+Sheet1!C$2*Re!G14+Sheet1!$D14*Re!H14+E$2-F$2</f>
        <v>-3130.4669727327882</v>
      </c>
    </row>
    <row r="15" spans="1:10" x14ac:dyDescent="0.2">
      <c r="J15" s="9">
        <f>Sheet1!B$2*Re!F15+Sheet1!C$2*Re!G15+Sheet1!$D15*Re!H15+E$2-F$2</f>
        <v>-3130.5124913518575</v>
      </c>
    </row>
    <row r="16" spans="1:10" x14ac:dyDescent="0.2">
      <c r="J16" s="9">
        <f>Sheet1!B$2*Re!F16+Sheet1!C$2*Re!G16+Sheet1!$D16*Re!H16+E$2-F$2</f>
        <v>-3130.5967217904004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</vt:lpstr>
      <vt:lpstr>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2019-11-10T09:33:06Z</dcterms:modified>
</cp:coreProperties>
</file>