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ocuments\"/>
    </mc:Choice>
  </mc:AlternateContent>
  <bookViews>
    <workbookView xWindow="0" yWindow="0" windowWidth="12525" windowHeight="7020" activeTab="1" xr2:uid="{F3AA757F-2046-40F8-82D7-661DF6F14E48}"/>
  </bookViews>
  <sheets>
    <sheet name="Taul1" sheetId="1" r:id="rId1"/>
    <sheet name="Taul13" sheetId="13" r:id="rId2"/>
  </sheets>
  <definedNames>
    <definedName name="UlkoisetTiedot_11" localSheetId="1" hidden="1">Taul13!$A$1:$D$161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H16" i="13"/>
  <c r="H18" i="13"/>
  <c r="G18" i="13"/>
  <c r="F18" i="13"/>
  <c r="F14" i="13"/>
  <c r="I6" i="1" l="1"/>
  <c r="H6" i="1"/>
  <c r="G6" i="1"/>
  <c r="I5" i="1"/>
  <c r="M5" i="1" s="1"/>
  <c r="H5" i="1"/>
  <c r="L5" i="1" s="1"/>
  <c r="G5" i="1"/>
  <c r="K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A2C457-D346-4D3F-AF27-BB57B24CB388}" keepAlive="1" name="Kysely – Table 10" description="Yhteys kyselyyn Table 10 työkirjassa." type="5" refreshedVersion="0" background="1">
    <dbPr connection="Provider=Microsoft.Mashup.OleDb.1;Data Source=$Workbook$;Location=Table 10;Extended Properties=&quot;&quot;" command="SELECT * FROM [Table 10]"/>
  </connection>
  <connection id="2" xr16:uid="{A51617CD-EE3F-443F-A67F-91FF38D7F812}" keepAlive="1" name="Kysely – Table 11" description="Yhteys kyselyyn Table 11 työkirjassa." type="5" refreshedVersion="0" background="1">
    <dbPr connection="Provider=Microsoft.Mashup.OleDb.1;Data Source=$Workbook$;Location=Table 11;Extended Properties=&quot;&quot;" command="SELECT * FROM [Table 11]"/>
  </connection>
  <connection id="3" xr16:uid="{FC143695-6F8C-4C5C-8E08-DFD63DAA4E4C}" keepAlive="1" name="Kysely – Table 12" description="Yhteys kyselyyn Table 12 työkirjassa." type="5" refreshedVersion="0" background="1">
    <dbPr connection="Provider=Microsoft.Mashup.OleDb.1;Data Source=$Workbook$;Location=Table 12;Extended Properties=&quot;&quot;" command="SELECT * FROM [Table 12]"/>
  </connection>
  <connection id="4" xr16:uid="{18759A49-3499-49A3-AC3F-70AF28CE3D51}" keepAlive="1" name="Kysely – Table 13" description="Yhteys kyselyyn Table 13 työkirjassa." type="5" refreshedVersion="0" background="1">
    <dbPr connection="Provider=Microsoft.Mashup.OleDb.1;Data Source=$Workbook$;Location=Table 13;Extended Properties=&quot;&quot;" command="SELECT * FROM [Table 13]"/>
  </connection>
  <connection id="5" xr16:uid="{C8EEE863-19F3-4F96-9596-A9FF1B0B3592}" keepAlive="1" name="Kysely – Table 14" description="Yhteys kyselyyn Table 14 työkirjassa." type="5" refreshedVersion="0" background="1">
    <dbPr connection="Provider=Microsoft.Mashup.OleDb.1;Data Source=$Workbook$;Location=Table 14;Extended Properties=&quot;&quot;" command="SELECT * FROM [Table 14]"/>
  </connection>
  <connection id="6" xr16:uid="{D52CD69D-BC06-421E-9531-0CABA346B784}" keepAlive="1" name="Kysely – Table 5" description="Yhteys kyselyyn Table 5 työkirjassa." type="5" refreshedVersion="0" background="1">
    <dbPr connection="Provider=Microsoft.Mashup.OleDb.1;Data Source=$Workbook$;Location=Table 5;Extended Properties=&quot;&quot;" command="SELECT * FROM [Table 5]"/>
  </connection>
  <connection id="7" xr16:uid="{8648A8EF-A8E1-4398-9D37-4E87385B58FD}" keepAlive="1" name="Kysely – Table 6" description="Yhteys kyselyyn Table 6 työkirjassa." type="5" refreshedVersion="0" background="1">
    <dbPr connection="Provider=Microsoft.Mashup.OleDb.1;Data Source=$Workbook$;Location=Table 6;Extended Properties=&quot;&quot;" command="SELECT * FROM [Table 6]"/>
  </connection>
  <connection id="8" xr16:uid="{DF7D8553-1C06-4A95-A6D2-011787402676}" keepAlive="1" name="Kysely – Table 7" description="Yhteys kyselyyn Table 7 työkirjassa." type="5" refreshedVersion="0" background="1">
    <dbPr connection="Provider=Microsoft.Mashup.OleDb.1;Data Source=$Workbook$;Location=Table 7;Extended Properties=&quot;&quot;" command="SELECT * FROM [Table 7]"/>
  </connection>
  <connection id="9" xr16:uid="{1D033531-DB70-4474-A68F-EB8BA42CBB7B}" keepAlive="1" name="Kysely – Table 8" description="Yhteys kyselyyn Table 8 työkirjassa." type="5" refreshedVersion="0" background="1">
    <dbPr connection="Provider=Microsoft.Mashup.OleDb.1;Data Source=$Workbook$;Location=Table 8;Extended Properties=&quot;&quot;" command="SELECT * FROM [Table 8]"/>
  </connection>
  <connection id="10" xr16:uid="{88081300-FB86-473E-989D-7C9549E469E3}" keepAlive="1" name="Kysely – Table 9" description="Yhteys kyselyyn Table 9 työkirjassa." type="5" refreshedVersion="0" background="1">
    <dbPr connection="Provider=Microsoft.Mashup.OleDb.1;Data Source=$Workbook$;Location=Table 9;Extended Properties=&quot;&quot;" command="SELECT * FROM [Table 9]"/>
  </connection>
  <connection id="11" xr16:uid="{3A768B72-F55D-4C3C-B048-9337F3238BCC}" keepAlive="1" name="Kysely – Yhdistetty_taulu" description="Yhteys kyselyyn Yhdistetty_taulu työkirjassa." type="5" refreshedVersion="6" background="1" saveData="1">
    <dbPr connection="Provider=Microsoft.Mashup.OleDb.1;Data Source=$Workbook$;Location=Yhdistetty_taulu;Extended Properties=&quot;&quot;" command="SELECT * FROM [Yhdistetty_taulu]"/>
  </connection>
</connections>
</file>

<file path=xl/sharedStrings.xml><?xml version="1.0" encoding="utf-8"?>
<sst xmlns="http://schemas.openxmlformats.org/spreadsheetml/2006/main" count="653" uniqueCount="514">
  <si>
    <t>Osake_lkm</t>
  </si>
  <si>
    <t>Nousijat</t>
  </si>
  <si>
    <t>Laskijat</t>
  </si>
  <si>
    <t>Ei muutosta</t>
  </si>
  <si>
    <t>Erot %-yks.</t>
  </si>
  <si>
    <t>Nousijat(%)</t>
  </si>
  <si>
    <t>Ei muutosta (%)</t>
  </si>
  <si>
    <t>Laskijat(%)</t>
  </si>
  <si>
    <t>Column1</t>
  </si>
  <si>
    <t>Column2</t>
  </si>
  <si>
    <t>Column3</t>
  </si>
  <si>
    <t>Column9</t>
  </si>
  <si>
    <t>Teknologia</t>
  </si>
  <si>
    <t>Nimi</t>
  </si>
  <si>
    <t>Viim.</t>
  </si>
  <si>
    <t>Muutos</t>
  </si>
  <si>
    <t>Milj. €</t>
  </si>
  <si>
    <t>Affecto (T,LP)</t>
  </si>
  <si>
    <t>4.54</t>
  </si>
  <si>
    <t>+0.44%</t>
  </si>
  <si>
    <t>0.058</t>
  </si>
  <si>
    <t>Basware</t>
  </si>
  <si>
    <t>39.56</t>
  </si>
  <si>
    <t>-1.10%</t>
  </si>
  <si>
    <t>39.00</t>
  </si>
  <si>
    <t>0.019</t>
  </si>
  <si>
    <t>Bittium</t>
  </si>
  <si>
    <t>7.28</t>
  </si>
  <si>
    <t>+1.11%</t>
  </si>
  <si>
    <t>-</t>
  </si>
  <si>
    <t>7.30</t>
  </si>
  <si>
    <t>0.143</t>
  </si>
  <si>
    <t>Digia</t>
  </si>
  <si>
    <t>2.43</t>
  </si>
  <si>
    <t>0.066</t>
  </si>
  <si>
    <t>Digitalist Group</t>
  </si>
  <si>
    <t>0.10</t>
  </si>
  <si>
    <t>-0.95%</t>
  </si>
  <si>
    <t>0.013</t>
  </si>
  <si>
    <t>F-Secure</t>
  </si>
  <si>
    <t>4.39</t>
  </si>
  <si>
    <t>+2.81%</t>
  </si>
  <si>
    <t>0.300</t>
  </si>
  <si>
    <t>Innofactor</t>
  </si>
  <si>
    <t>1.38</t>
  </si>
  <si>
    <t>+0.73%</t>
  </si>
  <si>
    <t>0.054</t>
  </si>
  <si>
    <t>Nokia</t>
  </si>
  <si>
    <t>5.090</t>
  </si>
  <si>
    <t>+0.20%</t>
  </si>
  <si>
    <t>61.038</t>
  </si>
  <si>
    <t>QPR Software</t>
  </si>
  <si>
    <t>1.88</t>
  </si>
  <si>
    <t>0.008</t>
  </si>
  <si>
    <t>Qt Group</t>
  </si>
  <si>
    <t>6.62</t>
  </si>
  <si>
    <t>+0.30%</t>
  </si>
  <si>
    <t>0.070</t>
  </si>
  <si>
    <t>Siili Solutions</t>
  </si>
  <si>
    <t>12.57</t>
  </si>
  <si>
    <t>+1.62%</t>
  </si>
  <si>
    <t>0.145</t>
  </si>
  <si>
    <t>Solteq</t>
  </si>
  <si>
    <t>1.68</t>
  </si>
  <si>
    <t>0.004</t>
  </si>
  <si>
    <t>Soprano</t>
  </si>
  <si>
    <t>0.55</t>
  </si>
  <si>
    <t>-2.65%</t>
  </si>
  <si>
    <t>0.005</t>
  </si>
  <si>
    <t>SSH Comm. Security</t>
  </si>
  <si>
    <t>2.04</t>
  </si>
  <si>
    <t>+0.99%</t>
  </si>
  <si>
    <t>0.045</t>
  </si>
  <si>
    <t>Tecnotree (T)</t>
  </si>
  <si>
    <t>0.08</t>
  </si>
  <si>
    <t>+1.23%</t>
  </si>
  <si>
    <t>Teleste</t>
  </si>
  <si>
    <t>7.52</t>
  </si>
  <si>
    <t>-0.13%</t>
  </si>
  <si>
    <t>7.50</t>
  </si>
  <si>
    <t>0.011</t>
  </si>
  <si>
    <t>Tieto</t>
  </si>
  <si>
    <t>25.92</t>
  </si>
  <si>
    <t>+0.50%</t>
  </si>
  <si>
    <t>2.047</t>
  </si>
  <si>
    <t>Trainers' House (T)</t>
  </si>
  <si>
    <t>0.12</t>
  </si>
  <si>
    <t>-0.83%</t>
  </si>
  <si>
    <t>0.002</t>
  </si>
  <si>
    <t>Kulutuspalvelut</t>
  </si>
  <si>
    <t>Alma Media</t>
  </si>
  <si>
    <t>6.51</t>
  </si>
  <si>
    <t>+0.62%</t>
  </si>
  <si>
    <t>0.053</t>
  </si>
  <si>
    <t>Finnair</t>
  </si>
  <si>
    <t>11.15</t>
  </si>
  <si>
    <t>-0.54%</t>
  </si>
  <si>
    <t>3.049</t>
  </si>
  <si>
    <t>Ilkka-Yhtymä II</t>
  </si>
  <si>
    <t>3.17</t>
  </si>
  <si>
    <t>+1.60%</t>
  </si>
  <si>
    <t>0.048</t>
  </si>
  <si>
    <t>Kamux Oyj</t>
  </si>
  <si>
    <t>7.27</t>
  </si>
  <si>
    <t>-0.27%</t>
  </si>
  <si>
    <t>0.029</t>
  </si>
  <si>
    <t>Keskisuomalainen A</t>
  </si>
  <si>
    <t>9.78</t>
  </si>
  <si>
    <t>+1.14%</t>
  </si>
  <si>
    <t>Kesko A</t>
  </si>
  <si>
    <t>44.69</t>
  </si>
  <si>
    <t>-0.42%</t>
  </si>
  <si>
    <t>Kesko B</t>
  </si>
  <si>
    <t>45.77</t>
  </si>
  <si>
    <t>+0.88%</t>
  </si>
  <si>
    <t>7.314</t>
  </si>
  <si>
    <t>Kotipizza Group</t>
  </si>
  <si>
    <t>13.95</t>
  </si>
  <si>
    <t>-0.36%</t>
  </si>
  <si>
    <t>0.171</t>
  </si>
  <si>
    <t>Pohjois-Karjalan Kirjapaino (LP)</t>
  </si>
  <si>
    <t>8.10</t>
  </si>
  <si>
    <t>0.0%</t>
  </si>
  <si>
    <t>Restamax</t>
  </si>
  <si>
    <t>8.47</t>
  </si>
  <si>
    <t>0.006</t>
  </si>
  <si>
    <t>Sanoma</t>
  </si>
  <si>
    <t>9.220</t>
  </si>
  <si>
    <t>-0.11%</t>
  </si>
  <si>
    <t>1.175</t>
  </si>
  <si>
    <t>Stockmann A</t>
  </si>
  <si>
    <t>6.050</t>
  </si>
  <si>
    <t>-0.17%</t>
  </si>
  <si>
    <t>0.015</t>
  </si>
  <si>
    <t>Stockmann B</t>
  </si>
  <si>
    <t>5.935</t>
  </si>
  <si>
    <t>-1.08%</t>
  </si>
  <si>
    <t>0.284</t>
  </si>
  <si>
    <t>Tokmanni Group</t>
  </si>
  <si>
    <t>+2.10%</t>
  </si>
  <si>
    <t>1.421</t>
  </si>
  <si>
    <t>Viking Line</t>
  </si>
  <si>
    <t>18.70</t>
  </si>
  <si>
    <t>-0.53%</t>
  </si>
  <si>
    <t>0.001</t>
  </si>
  <si>
    <t>Rahoitus</t>
  </si>
  <si>
    <t>Aktia Pankki A</t>
  </si>
  <si>
    <t>9.31</t>
  </si>
  <si>
    <t>+0.43%</t>
  </si>
  <si>
    <t>0.310</t>
  </si>
  <si>
    <t>Aktia Pankki R</t>
  </si>
  <si>
    <t>10.97</t>
  </si>
  <si>
    <t>Asiakastieto Group</t>
  </si>
  <si>
    <t>23.00</t>
  </si>
  <si>
    <t>22.70</t>
  </si>
  <si>
    <t>0.163</t>
  </si>
  <si>
    <t>CapMan</t>
  </si>
  <si>
    <t>1.66</t>
  </si>
  <si>
    <t>+0.61%</t>
  </si>
  <si>
    <t>0.113</t>
  </si>
  <si>
    <t>Citycon</t>
  </si>
  <si>
    <t>2.224</t>
  </si>
  <si>
    <t>-0.09%</t>
  </si>
  <si>
    <t>1.166</t>
  </si>
  <si>
    <t>eQ</t>
  </si>
  <si>
    <t>8.08</t>
  </si>
  <si>
    <t>0.062</t>
  </si>
  <si>
    <t>Evli Pankki</t>
  </si>
  <si>
    <t>-0.66%</t>
  </si>
  <si>
    <t>0.010</t>
  </si>
  <si>
    <t>Investors House (LP)</t>
  </si>
  <si>
    <t>7.82</t>
  </si>
  <si>
    <t>0.039</t>
  </si>
  <si>
    <t>Nordea Bank</t>
  </si>
  <si>
    <t>11.49</t>
  </si>
  <si>
    <t>11.150</t>
  </si>
  <si>
    <t>Norvestia (T)</t>
  </si>
  <si>
    <t>7.43</t>
  </si>
  <si>
    <t>Orava Asuntorahasto (T,LP)</t>
  </si>
  <si>
    <t>5.53</t>
  </si>
  <si>
    <t>-0.72%</t>
  </si>
  <si>
    <t>0.170</t>
  </si>
  <si>
    <t>Panostaja</t>
  </si>
  <si>
    <t>0.87</t>
  </si>
  <si>
    <t>+0.58%</t>
  </si>
  <si>
    <t>0.009</t>
  </si>
  <si>
    <t>Sampo A</t>
  </si>
  <si>
    <t>44.71</t>
  </si>
  <si>
    <t>-0.02%</t>
  </si>
  <si>
    <t>43.689</t>
  </si>
  <si>
    <t>Sievi Capital</t>
  </si>
  <si>
    <t>1.54</t>
  </si>
  <si>
    <t>-3.75%</t>
  </si>
  <si>
    <t>Sponda (T)</t>
  </si>
  <si>
    <t>5.060</t>
  </si>
  <si>
    <t>Suomen Hoivatilat</t>
  </si>
  <si>
    <t>7.83</t>
  </si>
  <si>
    <t>+0.38%</t>
  </si>
  <si>
    <t>0.152</t>
  </si>
  <si>
    <t>Taaleri</t>
  </si>
  <si>
    <t>10.39</t>
  </si>
  <si>
    <t>+1.66%</t>
  </si>
  <si>
    <t>0.073</t>
  </si>
  <si>
    <t>Technopolis</t>
  </si>
  <si>
    <t>3.95</t>
  </si>
  <si>
    <t>+0.51%</t>
  </si>
  <si>
    <t>0.491</t>
  </si>
  <si>
    <t>Ålandsbanken A</t>
  </si>
  <si>
    <t>15.10</t>
  </si>
  <si>
    <t>0.003</t>
  </si>
  <si>
    <t>Ålandsbanken B</t>
  </si>
  <si>
    <t>14.85</t>
  </si>
  <si>
    <t>-0.34%</t>
  </si>
  <si>
    <t>Tietoliikennepalvelut</t>
  </si>
  <si>
    <t>DNA</t>
  </si>
  <si>
    <t>14.94</t>
  </si>
  <si>
    <t>+0.95%</t>
  </si>
  <si>
    <t>1.260</t>
  </si>
  <si>
    <t>Elisa</t>
  </si>
  <si>
    <t>36.46</t>
  </si>
  <si>
    <t>+0.11%</t>
  </si>
  <si>
    <t>13.080</t>
  </si>
  <si>
    <t>Telia Company</t>
  </si>
  <si>
    <t>4.020</t>
  </si>
  <si>
    <t>+0.80%</t>
  </si>
  <si>
    <t>2.037</t>
  </si>
  <si>
    <t>Yleishyödylliset palvelut</t>
  </si>
  <si>
    <t>Fortum</t>
  </si>
  <si>
    <t>17.06</t>
  </si>
  <si>
    <t>+1.01%</t>
  </si>
  <si>
    <t>56.516</t>
  </si>
  <si>
    <t>Öljy ja kaasu</t>
  </si>
  <si>
    <t>Neste</t>
  </si>
  <si>
    <t>37.72</t>
  </si>
  <si>
    <t>+2.08%</t>
  </si>
  <si>
    <t>26.338</t>
  </si>
  <si>
    <t>Teollisuustuotteet ja -palvelut</t>
  </si>
  <si>
    <t>Aspo (LP)</t>
  </si>
  <si>
    <t>9.00</t>
  </si>
  <si>
    <t>0.036</t>
  </si>
  <si>
    <t>Aspocomp Group</t>
  </si>
  <si>
    <t>2.45</t>
  </si>
  <si>
    <t>-0.41%</t>
  </si>
  <si>
    <t>Cargotec</t>
  </si>
  <si>
    <t>52.90</t>
  </si>
  <si>
    <t>-0.47%</t>
  </si>
  <si>
    <t>3.668</t>
  </si>
  <si>
    <t>Caverion</t>
  </si>
  <si>
    <t>7.80</t>
  </si>
  <si>
    <t>+0.39%</t>
  </si>
  <si>
    <t>Componenta (T)</t>
  </si>
  <si>
    <t>0.19</t>
  </si>
  <si>
    <t>0.355</t>
  </si>
  <si>
    <t>Consti Yhtiöt</t>
  </si>
  <si>
    <t>12.74</t>
  </si>
  <si>
    <t>+1.03%</t>
  </si>
  <si>
    <t>0.080</t>
  </si>
  <si>
    <t>Cramo</t>
  </si>
  <si>
    <t>+2.21%</t>
  </si>
  <si>
    <t>4.714</t>
  </si>
  <si>
    <t>Dovre Group</t>
  </si>
  <si>
    <t>0.26</t>
  </si>
  <si>
    <t>0.017</t>
  </si>
  <si>
    <t>Efore</t>
  </si>
  <si>
    <t>0.52</t>
  </si>
  <si>
    <t>+0.97%</t>
  </si>
  <si>
    <t>0.032</t>
  </si>
  <si>
    <t>Elecster A</t>
  </si>
  <si>
    <t>13.10</t>
  </si>
  <si>
    <t>+0.15%</t>
  </si>
  <si>
    <t>0.000</t>
  </si>
  <si>
    <t>Etteplan</t>
  </si>
  <si>
    <t>8.55</t>
  </si>
  <si>
    <t>+1.30%</t>
  </si>
  <si>
    <t>0.092</t>
  </si>
  <si>
    <t>Exel Composites</t>
  </si>
  <si>
    <t>6.93</t>
  </si>
  <si>
    <t>-0.43%</t>
  </si>
  <si>
    <t>0.023</t>
  </si>
  <si>
    <t>Glaston</t>
  </si>
  <si>
    <t>0.49</t>
  </si>
  <si>
    <t>+0.41%</t>
  </si>
  <si>
    <t>Huhtamäki</t>
  </si>
  <si>
    <t>34.65</t>
  </si>
  <si>
    <t>+1.46%</t>
  </si>
  <si>
    <t>7.323</t>
  </si>
  <si>
    <t>Incap</t>
  </si>
  <si>
    <t>7.14</t>
  </si>
  <si>
    <t>-0.14%</t>
  </si>
  <si>
    <t>Kesla A</t>
  </si>
  <si>
    <t>4.75</t>
  </si>
  <si>
    <t>-2.86%</t>
  </si>
  <si>
    <t>Kone</t>
  </si>
  <si>
    <t>44.94</t>
  </si>
  <si>
    <t>+0.31%</t>
  </si>
  <si>
    <t>36.327</t>
  </si>
  <si>
    <t>Konecranes</t>
  </si>
  <si>
    <t>37.50</t>
  </si>
  <si>
    <t>-0.16%</t>
  </si>
  <si>
    <t>6.316</t>
  </si>
  <si>
    <t>Lassila &amp; Tikanoja</t>
  </si>
  <si>
    <t>18.26</t>
  </si>
  <si>
    <t>0.215</t>
  </si>
  <si>
    <t>Lehto Group</t>
  </si>
  <si>
    <t>12.79</t>
  </si>
  <si>
    <t>+0.47%</t>
  </si>
  <si>
    <t>0.991</t>
  </si>
  <si>
    <t>Lemminkäinen (T)</t>
  </si>
  <si>
    <t>24.59</t>
  </si>
  <si>
    <t>-1.17%</t>
  </si>
  <si>
    <t>0.395</t>
  </si>
  <si>
    <t>Metso</t>
  </si>
  <si>
    <t>31.06</t>
  </si>
  <si>
    <t>+0.06%</t>
  </si>
  <si>
    <t>10.618</t>
  </si>
  <si>
    <t>Neo Industrial</t>
  </si>
  <si>
    <t>6.53</t>
  </si>
  <si>
    <t>+1.71%</t>
  </si>
  <si>
    <t>Nurminen Logistics</t>
  </si>
  <si>
    <t>0.57</t>
  </si>
  <si>
    <t>Nurminen Logistics Uudet 2017</t>
  </si>
  <si>
    <t>0.54</t>
  </si>
  <si>
    <t>Outotec</t>
  </si>
  <si>
    <t>6.675</t>
  </si>
  <si>
    <t>-0.30%</t>
  </si>
  <si>
    <t>1.837</t>
  </si>
  <si>
    <t>PKC Group (T)</t>
  </si>
  <si>
    <t>23.96</t>
  </si>
  <si>
    <t>Ponsse</t>
  </si>
  <si>
    <t>24.06</t>
  </si>
  <si>
    <t>0.189</t>
  </si>
  <si>
    <t>Pöyry</t>
  </si>
  <si>
    <t>4.972</t>
  </si>
  <si>
    <t>-1.25%</t>
  </si>
  <si>
    <t>0.830</t>
  </si>
  <si>
    <t>Ramirent</t>
  </si>
  <si>
    <t>8.66</t>
  </si>
  <si>
    <t>-0.92%</t>
  </si>
  <si>
    <t>0.582</t>
  </si>
  <si>
    <t>Raute A (LP)</t>
  </si>
  <si>
    <t>22.98</t>
  </si>
  <si>
    <t>+1.19%</t>
  </si>
  <si>
    <t>Robit</t>
  </si>
  <si>
    <t>10.24</t>
  </si>
  <si>
    <t>-2.48%</t>
  </si>
  <si>
    <t>0.663</t>
  </si>
  <si>
    <t>Scanfil</t>
  </si>
  <si>
    <t>4.30</t>
  </si>
  <si>
    <t>-2.05%</t>
  </si>
  <si>
    <t>0.253</t>
  </si>
  <si>
    <t>SRV Yhtiöt</t>
  </si>
  <si>
    <t>-0.45%</t>
  </si>
  <si>
    <t>0.107</t>
  </si>
  <si>
    <t>Talenom</t>
  </si>
  <si>
    <t>12.26</t>
  </si>
  <si>
    <t>+0.91%</t>
  </si>
  <si>
    <t>0.016</t>
  </si>
  <si>
    <t>Tikkurila</t>
  </si>
  <si>
    <t>15.51</t>
  </si>
  <si>
    <t>+0.65%</t>
  </si>
  <si>
    <t>0.705</t>
  </si>
  <si>
    <t>Tulikivi A</t>
  </si>
  <si>
    <t>0.21</t>
  </si>
  <si>
    <t>+0.94%</t>
  </si>
  <si>
    <t>Uponor</t>
  </si>
  <si>
    <t>14.64</t>
  </si>
  <si>
    <t>1.078</t>
  </si>
  <si>
    <t>Uutechnic Group (LP)</t>
  </si>
  <si>
    <t>0.44</t>
  </si>
  <si>
    <t>Vaisala A</t>
  </si>
  <si>
    <t>43.59</t>
  </si>
  <si>
    <t>+0.21%</t>
  </si>
  <si>
    <t>0.049</t>
  </si>
  <si>
    <t>Valmet</t>
  </si>
  <si>
    <t>16.28</t>
  </si>
  <si>
    <t>-2.10%</t>
  </si>
  <si>
    <t>7.828</t>
  </si>
  <si>
    <t>Valoe (T)</t>
  </si>
  <si>
    <t>1.32</t>
  </si>
  <si>
    <t>+3.94%</t>
  </si>
  <si>
    <t>Wulff-Yhtiöt</t>
  </si>
  <si>
    <t>1.65</t>
  </si>
  <si>
    <t>Wärtsilä</t>
  </si>
  <si>
    <t>60.25</t>
  </si>
  <si>
    <t>20.594</t>
  </si>
  <si>
    <t>YIT</t>
  </si>
  <si>
    <t>6.980</t>
  </si>
  <si>
    <t>+0.87%</t>
  </si>
  <si>
    <t>2.042</t>
  </si>
  <si>
    <t>Yleiselektroniikka E</t>
  </si>
  <si>
    <t>8.80</t>
  </si>
  <si>
    <t>Perusteollisuus</t>
  </si>
  <si>
    <t>Afarak Group</t>
  </si>
  <si>
    <t>-2.79%</t>
  </si>
  <si>
    <t>0.344</t>
  </si>
  <si>
    <t>Ahlstrom-Munksjö</t>
  </si>
  <si>
    <t>17.62</t>
  </si>
  <si>
    <t>+0.34%</t>
  </si>
  <si>
    <t>Endomines (LP)</t>
  </si>
  <si>
    <t>1.89</t>
  </si>
  <si>
    <t>-1.56%</t>
  </si>
  <si>
    <t>Kemira</t>
  </si>
  <si>
    <t>11.17</t>
  </si>
  <si>
    <t>+0.45%</t>
  </si>
  <si>
    <t>4.498</t>
  </si>
  <si>
    <t>Metsä Board A</t>
  </si>
  <si>
    <t>5.850</t>
  </si>
  <si>
    <t>+0.26%</t>
  </si>
  <si>
    <t>Metsä Board B</t>
  </si>
  <si>
    <t>5.890</t>
  </si>
  <si>
    <t>+1.64%</t>
  </si>
  <si>
    <t>7.211</t>
  </si>
  <si>
    <t>Outokumpu</t>
  </si>
  <si>
    <t>8.860</t>
  </si>
  <si>
    <t>17.049</t>
  </si>
  <si>
    <t>Sotkamo Silver</t>
  </si>
  <si>
    <t>0.41</t>
  </si>
  <si>
    <t>-1.43%</t>
  </si>
  <si>
    <t>0.083</t>
  </si>
  <si>
    <t>SSAB A</t>
  </si>
  <si>
    <t>4.106</t>
  </si>
  <si>
    <t>SSAB B</t>
  </si>
  <si>
    <t>3.398</t>
  </si>
  <si>
    <t>+1.25%</t>
  </si>
  <si>
    <t>1.153</t>
  </si>
  <si>
    <t>Stora Enso A</t>
  </si>
  <si>
    <t>12.09</t>
  </si>
  <si>
    <t>+1.09%</t>
  </si>
  <si>
    <t>0.040</t>
  </si>
  <si>
    <t>Stora Enso R</t>
  </si>
  <si>
    <t>12.03</t>
  </si>
  <si>
    <t>+0.67%</t>
  </si>
  <si>
    <t>16.778</t>
  </si>
  <si>
    <t>Talvivaara (T)</t>
  </si>
  <si>
    <t>0.0303</t>
  </si>
  <si>
    <t>UPM-Kymmene</t>
  </si>
  <si>
    <t>23.18</t>
  </si>
  <si>
    <t>26.292</t>
  </si>
  <si>
    <t>Kulutustavarat</t>
  </si>
  <si>
    <t>Amer Sports A</t>
  </si>
  <si>
    <t>22.52</t>
  </si>
  <si>
    <t>+0.36%</t>
  </si>
  <si>
    <t>5.494</t>
  </si>
  <si>
    <t>Apetit</t>
  </si>
  <si>
    <t>13.61</t>
  </si>
  <si>
    <t>-0.58%</t>
  </si>
  <si>
    <t>0.022</t>
  </si>
  <si>
    <t>Atria A</t>
  </si>
  <si>
    <t>11.90</t>
  </si>
  <si>
    <t>0.376</t>
  </si>
  <si>
    <t>Fiskars</t>
  </si>
  <si>
    <t>20.53</t>
  </si>
  <si>
    <t>0.133</t>
  </si>
  <si>
    <t>HKScan A</t>
  </si>
  <si>
    <t>3.41</t>
  </si>
  <si>
    <t>-0.29%</t>
  </si>
  <si>
    <t>0.035</t>
  </si>
  <si>
    <t>Honkarakenne B</t>
  </si>
  <si>
    <t>3.09</t>
  </si>
  <si>
    <t>+0.32%</t>
  </si>
  <si>
    <t>Marimekko</t>
  </si>
  <si>
    <t>9.84</t>
  </si>
  <si>
    <t>+1.44%</t>
  </si>
  <si>
    <t>0.042</t>
  </si>
  <si>
    <t>Martela A</t>
  </si>
  <si>
    <t>9.07</t>
  </si>
  <si>
    <t>0.059</t>
  </si>
  <si>
    <t>Nokian Renkaat</t>
  </si>
  <si>
    <t>37.85</t>
  </si>
  <si>
    <t>19.125</t>
  </si>
  <si>
    <t>Olvi A</t>
  </si>
  <si>
    <t>28.70</t>
  </si>
  <si>
    <t>-1.03%</t>
  </si>
  <si>
    <t>0.149</t>
  </si>
  <si>
    <t>Raisio V</t>
  </si>
  <si>
    <t>3.68</t>
  </si>
  <si>
    <t>+0.27%</t>
  </si>
  <si>
    <t>0.437</t>
  </si>
  <si>
    <t>Rapala VMC</t>
  </si>
  <si>
    <t>+0.25%</t>
  </si>
  <si>
    <t>0.020</t>
  </si>
  <si>
    <t>Saga Furs C</t>
  </si>
  <si>
    <t>15.90</t>
  </si>
  <si>
    <t>Suominen</t>
  </si>
  <si>
    <t>4.48</t>
  </si>
  <si>
    <t>-0.22%</t>
  </si>
  <si>
    <t>0.126</t>
  </si>
  <si>
    <t>Terveydenhuolto</t>
  </si>
  <si>
    <t>Biohit B</t>
  </si>
  <si>
    <t>5.50</t>
  </si>
  <si>
    <t>+3.38%</t>
  </si>
  <si>
    <t>Oriola A</t>
  </si>
  <si>
    <t>3.64</t>
  </si>
  <si>
    <t>-1.09%</t>
  </si>
  <si>
    <t>0.024</t>
  </si>
  <si>
    <t>Oriola B</t>
  </si>
  <si>
    <t>3.44</t>
  </si>
  <si>
    <t>+1.18%</t>
  </si>
  <si>
    <t>0.307</t>
  </si>
  <si>
    <t>Orion A</t>
  </si>
  <si>
    <t>39.09</t>
  </si>
  <si>
    <t>-0.64%</t>
  </si>
  <si>
    <t>0.227</t>
  </si>
  <si>
    <t>Orion B</t>
  </si>
  <si>
    <t>9.405</t>
  </si>
  <si>
    <t>Pihlajalinna</t>
  </si>
  <si>
    <t>-0.50%</t>
  </si>
  <si>
    <t>Revenio Group</t>
  </si>
  <si>
    <t>35.45</t>
  </si>
  <si>
    <t>0.194</t>
  </si>
  <si>
    <t>Silmäasema Oyj</t>
  </si>
  <si>
    <t>7.96</t>
  </si>
  <si>
    <t>0.014</t>
  </si>
  <si>
    <t>Keskimäärin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</si>
</sst>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2" fontId="0" fillId="0" borderId="0" xfId="1" applyNumberFormat="1" applyFont="1"/>
  </cellXfs>
  <cellStyles count="2">
    <cellStyle name="Normaali" xfId="0" builtinId="0"/>
    <cellStyle name="Prosenttia" xfId="1" builtinId="5"/>
  </cellStyles>
  <dxfs count="4">
    <dxf>
      <numFmt numFmtId="2" formatCode="0.00"/>
    </dxf>
    <dxf>
      <numFmt numFmtId="14" formatCode="0.00\ 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lkoisetTiedot_11" connectionId="11" xr16:uid="{70486851-AEEC-4E9C-AB47-32D943DBA9A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9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95FD0E-5485-4312-98E8-05C67DCC322F}" name="Yhdistetty_taulu" displayName="Yhdistetty_taulu" ref="A1:D161" tableType="queryTable" totalsRowShown="0">
  <autoFilter ref="A1:D161" xr:uid="{0C63F1A7-8574-4684-A536-69DE6BAB2AAB}"/>
  <tableColumns count="4">
    <tableColumn id="1" xr3:uid="{81996ACA-5684-430D-AA04-BCD45ACFC575}" uniqueName="1" name="Column1" queryTableFieldId="1" dataDxfId="3"/>
    <tableColumn id="2" xr3:uid="{F387460C-9FBC-467B-B47B-B0F28B8B4838}" uniqueName="2" name="Column2" queryTableFieldId="2" dataDxfId="2"/>
    <tableColumn id="3" xr3:uid="{9471A555-23BB-4E3A-AB75-83C9FDFA9BF6}" uniqueName="3" name="Column3" queryTableFieldId="3" dataDxfId="1"/>
    <tableColumn id="4" xr3:uid="{4B3F828B-6C39-4B2F-8919-078D6BA545F0}" uniqueName="4" name="Column9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1C7F-9FCC-44BB-A44C-19F978F63F30}">
  <dimension ref="B4:M33"/>
  <sheetViews>
    <sheetView workbookViewId="0">
      <selection activeCell="I11" sqref="I11"/>
    </sheetView>
  </sheetViews>
  <sheetFormatPr defaultRowHeight="14.25" x14ac:dyDescent="0.45"/>
  <cols>
    <col min="2" max="2" width="9.265625" bestFit="1" customWidth="1"/>
    <col min="3" max="3" width="7.265625" bestFit="1" customWidth="1"/>
    <col min="4" max="4" width="10.1328125" bestFit="1" customWidth="1"/>
    <col min="5" max="5" width="6.59765625" bestFit="1" customWidth="1"/>
    <col min="7" max="7" width="9.86328125" bestFit="1" customWidth="1"/>
    <col min="8" max="8" width="13.265625" bestFit="1" customWidth="1"/>
    <col min="9" max="9" width="9.19921875" bestFit="1" customWidth="1"/>
    <col min="11" max="11" width="9.3984375" bestFit="1" customWidth="1"/>
    <col min="12" max="12" width="5.6640625" bestFit="1" customWidth="1"/>
    <col min="13" max="13" width="6.6640625" bestFit="1" customWidth="1"/>
  </cols>
  <sheetData>
    <row r="4" spans="2:13" x14ac:dyDescent="0.45">
      <c r="B4" t="s">
        <v>0</v>
      </c>
      <c r="C4" t="s">
        <v>1</v>
      </c>
      <c r="D4" t="s">
        <v>3</v>
      </c>
      <c r="E4" t="s">
        <v>2</v>
      </c>
      <c r="G4" t="s">
        <v>5</v>
      </c>
      <c r="H4" t="s">
        <v>6</v>
      </c>
      <c r="I4" t="s">
        <v>7</v>
      </c>
      <c r="K4" t="s">
        <v>4</v>
      </c>
    </row>
    <row r="5" spans="2:13" x14ac:dyDescent="0.45">
      <c r="B5">
        <v>40</v>
      </c>
      <c r="C5">
        <v>30</v>
      </c>
      <c r="D5">
        <v>1</v>
      </c>
      <c r="E5">
        <v>9</v>
      </c>
      <c r="G5" s="1">
        <f>C5/B5</f>
        <v>0.75</v>
      </c>
      <c r="H5" s="1">
        <f>D5/B5</f>
        <v>2.5000000000000001E-2</v>
      </c>
      <c r="I5" s="1">
        <f>E5/B5</f>
        <v>0.22500000000000001</v>
      </c>
      <c r="K5" s="2">
        <f>G5-G6</f>
        <v>0.19999999999999996</v>
      </c>
      <c r="L5" s="2">
        <f>H5-H6</f>
        <v>-6.7857142857142866E-2</v>
      </c>
      <c r="M5" s="2">
        <f>I5-I6</f>
        <v>-0.13214285714285715</v>
      </c>
    </row>
    <row r="6" spans="2:13" x14ac:dyDescent="0.45">
      <c r="B6">
        <v>140</v>
      </c>
      <c r="C6">
        <v>77</v>
      </c>
      <c r="D6">
        <v>13</v>
      </c>
      <c r="E6">
        <v>50</v>
      </c>
      <c r="G6" s="1">
        <f>C6/B6</f>
        <v>0.55000000000000004</v>
      </c>
      <c r="H6" s="1">
        <f>D6/B6</f>
        <v>9.285714285714286E-2</v>
      </c>
      <c r="I6" s="1">
        <f>E6/B6</f>
        <v>0.35714285714285715</v>
      </c>
    </row>
    <row r="7" spans="2:13" x14ac:dyDescent="0.45">
      <c r="G7" s="1"/>
      <c r="H7" s="1"/>
      <c r="I7" s="1"/>
    </row>
    <row r="8" spans="2:13" x14ac:dyDescent="0.45">
      <c r="G8" s="1"/>
      <c r="H8" s="1"/>
      <c r="I8" s="1"/>
    </row>
    <row r="9" spans="2:13" x14ac:dyDescent="0.45">
      <c r="G9" s="1"/>
      <c r="H9" s="1"/>
      <c r="I9" s="1"/>
    </row>
    <row r="10" spans="2:13" x14ac:dyDescent="0.45">
      <c r="G10" s="1"/>
      <c r="H10" s="1"/>
      <c r="I10" s="1"/>
    </row>
    <row r="11" spans="2:13" x14ac:dyDescent="0.45">
      <c r="G11" s="1"/>
      <c r="H11" s="1"/>
      <c r="I11" s="1"/>
    </row>
    <row r="12" spans="2:13" x14ac:dyDescent="0.45">
      <c r="G12" s="1"/>
      <c r="H12" s="1"/>
      <c r="I12" s="1"/>
    </row>
    <row r="13" spans="2:13" x14ac:dyDescent="0.45">
      <c r="G13" s="1"/>
      <c r="H13" s="1"/>
      <c r="I13" s="1"/>
    </row>
    <row r="14" spans="2:13" x14ac:dyDescent="0.45">
      <c r="G14" s="1"/>
      <c r="H14" s="1"/>
      <c r="I14" s="1"/>
    </row>
    <row r="15" spans="2:13" x14ac:dyDescent="0.45">
      <c r="G15" s="1"/>
      <c r="H15" s="1"/>
      <c r="I15" s="1"/>
    </row>
    <row r="16" spans="2:13" x14ac:dyDescent="0.45">
      <c r="G16" s="1"/>
      <c r="H16" s="1"/>
      <c r="I16" s="1"/>
    </row>
    <row r="17" spans="7:9" x14ac:dyDescent="0.45">
      <c r="G17" s="1"/>
      <c r="H17" s="1"/>
      <c r="I17" s="1"/>
    </row>
    <row r="18" spans="7:9" x14ac:dyDescent="0.45">
      <c r="G18" s="1"/>
      <c r="H18" s="1"/>
      <c r="I18" s="1"/>
    </row>
    <row r="19" spans="7:9" x14ac:dyDescent="0.45">
      <c r="G19" s="1"/>
      <c r="H19" s="1"/>
      <c r="I19" s="1"/>
    </row>
    <row r="20" spans="7:9" x14ac:dyDescent="0.45">
      <c r="G20" s="1"/>
      <c r="H20" s="1"/>
      <c r="I20" s="1"/>
    </row>
    <row r="21" spans="7:9" x14ac:dyDescent="0.45">
      <c r="G21" s="1"/>
      <c r="H21" s="1"/>
      <c r="I21" s="1"/>
    </row>
    <row r="22" spans="7:9" x14ac:dyDescent="0.45">
      <c r="G22" s="1"/>
      <c r="H22" s="1"/>
      <c r="I22" s="1"/>
    </row>
    <row r="23" spans="7:9" x14ac:dyDescent="0.45">
      <c r="G23" s="1"/>
      <c r="H23" s="1"/>
      <c r="I23" s="1"/>
    </row>
    <row r="24" spans="7:9" x14ac:dyDescent="0.45">
      <c r="G24" s="1"/>
      <c r="H24" s="1"/>
      <c r="I24" s="1"/>
    </row>
    <row r="25" spans="7:9" x14ac:dyDescent="0.45">
      <c r="G25" s="1"/>
      <c r="H25" s="1"/>
      <c r="I25" s="1"/>
    </row>
    <row r="26" spans="7:9" x14ac:dyDescent="0.45">
      <c r="G26" s="1"/>
      <c r="H26" s="1"/>
      <c r="I26" s="1"/>
    </row>
    <row r="27" spans="7:9" x14ac:dyDescent="0.45">
      <c r="G27" s="1"/>
      <c r="H27" s="1"/>
      <c r="I27" s="1"/>
    </row>
    <row r="28" spans="7:9" x14ac:dyDescent="0.45">
      <c r="G28" s="1"/>
      <c r="H28" s="1"/>
      <c r="I28" s="1"/>
    </row>
    <row r="29" spans="7:9" x14ac:dyDescent="0.45">
      <c r="G29" s="1"/>
      <c r="H29" s="1"/>
      <c r="I29" s="1"/>
    </row>
    <row r="30" spans="7:9" x14ac:dyDescent="0.45">
      <c r="G30" s="1"/>
      <c r="H30" s="1"/>
      <c r="I30" s="1"/>
    </row>
    <row r="31" spans="7:9" x14ac:dyDescent="0.45">
      <c r="G31" s="1"/>
      <c r="H31" s="1"/>
      <c r="I31" s="1"/>
    </row>
    <row r="32" spans="7:9" x14ac:dyDescent="0.45">
      <c r="G32" s="1"/>
      <c r="H32" s="1"/>
      <c r="I32" s="1"/>
    </row>
    <row r="33" spans="7:9" x14ac:dyDescent="0.45">
      <c r="G33" s="1"/>
      <c r="H33" s="1"/>
      <c r="I3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663E-8DFF-458E-87A3-CE0E4450D602}">
  <dimension ref="A1:K161"/>
  <sheetViews>
    <sheetView tabSelected="1" workbookViewId="0">
      <selection activeCell="G13" sqref="G13"/>
    </sheetView>
  </sheetViews>
  <sheetFormatPr defaultRowHeight="14.25" x14ac:dyDescent="0.45"/>
  <cols>
    <col min="1" max="1" width="25.73046875" bestFit="1" customWidth="1"/>
    <col min="2" max="2" width="24.46484375" bestFit="1" customWidth="1"/>
    <col min="3" max="3" width="24.46484375" style="5" bestFit="1" customWidth="1"/>
    <col min="4" max="4" width="24.46484375" style="4" bestFit="1" customWidth="1"/>
    <col min="5" max="11" width="9.06640625" style="4"/>
  </cols>
  <sheetData>
    <row r="1" spans="1:8" x14ac:dyDescent="0.45">
      <c r="A1" t="s">
        <v>8</v>
      </c>
      <c r="B1" t="s">
        <v>9</v>
      </c>
      <c r="C1" s="5" t="s">
        <v>10</v>
      </c>
      <c r="D1" s="4" t="s">
        <v>11</v>
      </c>
    </row>
    <row r="2" spans="1:8" x14ac:dyDescent="0.45">
      <c r="A2" s="3" t="s">
        <v>89</v>
      </c>
      <c r="B2" s="3" t="s">
        <v>89</v>
      </c>
      <c r="C2" s="5" t="s">
        <v>89</v>
      </c>
      <c r="D2" s="4" t="s">
        <v>89</v>
      </c>
    </row>
    <row r="3" spans="1:8" x14ac:dyDescent="0.45">
      <c r="A3" s="3" t="s">
        <v>13</v>
      </c>
      <c r="B3" s="3" t="s">
        <v>14</v>
      </c>
      <c r="C3" s="5" t="s">
        <v>15</v>
      </c>
      <c r="D3" s="4" t="s">
        <v>16</v>
      </c>
    </row>
    <row r="4" spans="1:8" x14ac:dyDescent="0.45">
      <c r="A4" s="3" t="s">
        <v>90</v>
      </c>
      <c r="B4" s="3" t="s">
        <v>91</v>
      </c>
      <c r="C4" s="5" t="s">
        <v>92</v>
      </c>
      <c r="D4" s="4" t="s">
        <v>93</v>
      </c>
    </row>
    <row r="5" spans="1:8" x14ac:dyDescent="0.45">
      <c r="A5" s="3" t="s">
        <v>94</v>
      </c>
      <c r="B5" s="3" t="s">
        <v>95</v>
      </c>
      <c r="C5" s="5" t="s">
        <v>96</v>
      </c>
      <c r="D5" s="4" t="s">
        <v>97</v>
      </c>
    </row>
    <row r="6" spans="1:8" x14ac:dyDescent="0.45">
      <c r="A6" s="3" t="s">
        <v>98</v>
      </c>
      <c r="B6" s="3" t="s">
        <v>99</v>
      </c>
      <c r="C6" s="5" t="s">
        <v>100</v>
      </c>
      <c r="D6" s="4" t="s">
        <v>101</v>
      </c>
    </row>
    <row r="7" spans="1:8" x14ac:dyDescent="0.45">
      <c r="A7" s="3" t="s">
        <v>102</v>
      </c>
      <c r="B7" s="3" t="s">
        <v>103</v>
      </c>
      <c r="C7" s="5" t="s">
        <v>104</v>
      </c>
      <c r="D7" s="4" t="s">
        <v>105</v>
      </c>
    </row>
    <row r="8" spans="1:8" x14ac:dyDescent="0.45">
      <c r="A8" s="3" t="s">
        <v>106</v>
      </c>
      <c r="B8" s="3" t="s">
        <v>107</v>
      </c>
      <c r="C8" s="5" t="s">
        <v>108</v>
      </c>
      <c r="D8" s="4" t="s">
        <v>64</v>
      </c>
    </row>
    <row r="9" spans="1:8" x14ac:dyDescent="0.45">
      <c r="A9" s="3" t="s">
        <v>109</v>
      </c>
      <c r="B9" s="3" t="s">
        <v>110</v>
      </c>
      <c r="C9" s="5" t="s">
        <v>111</v>
      </c>
      <c r="D9" s="4" t="s">
        <v>61</v>
      </c>
    </row>
    <row r="10" spans="1:8" x14ac:dyDescent="0.45">
      <c r="A10" s="3" t="s">
        <v>112</v>
      </c>
      <c r="B10" s="3" t="s">
        <v>113</v>
      </c>
      <c r="C10" s="5" t="s">
        <v>114</v>
      </c>
      <c r="D10" s="4" t="s">
        <v>115</v>
      </c>
      <c r="F10" s="4">
        <v>5</v>
      </c>
    </row>
    <row r="11" spans="1:8" x14ac:dyDescent="0.45">
      <c r="A11" s="3" t="s">
        <v>116</v>
      </c>
      <c r="B11" s="3" t="s">
        <v>117</v>
      </c>
      <c r="C11" s="5" t="s">
        <v>118</v>
      </c>
      <c r="D11" s="4" t="s">
        <v>119</v>
      </c>
      <c r="F11" s="6">
        <v>7</v>
      </c>
    </row>
    <row r="12" spans="1:8" x14ac:dyDescent="0.45">
      <c r="A12" s="3" t="s">
        <v>120</v>
      </c>
      <c r="B12" s="3" t="s">
        <v>121</v>
      </c>
      <c r="C12" s="5" t="s">
        <v>122</v>
      </c>
      <c r="D12" s="4" t="s">
        <v>68</v>
      </c>
      <c r="F12" s="4">
        <v>0</v>
      </c>
    </row>
    <row r="13" spans="1:8" x14ac:dyDescent="0.45">
      <c r="A13" s="3" t="s">
        <v>123</v>
      </c>
      <c r="B13" s="3" t="s">
        <v>124</v>
      </c>
      <c r="C13" s="5" t="s">
        <v>122</v>
      </c>
      <c r="D13" s="4" t="s">
        <v>125</v>
      </c>
      <c r="F13" s="4">
        <v>3</v>
      </c>
    </row>
    <row r="14" spans="1:8" x14ac:dyDescent="0.45">
      <c r="A14" s="3" t="s">
        <v>126</v>
      </c>
      <c r="B14" s="3" t="s">
        <v>127</v>
      </c>
      <c r="C14" s="5" t="s">
        <v>128</v>
      </c>
      <c r="D14" s="4" t="s">
        <v>129</v>
      </c>
      <c r="F14" s="4">
        <f>AVERAGE(F10:F13)</f>
        <v>3.75</v>
      </c>
      <c r="H14" s="4">
        <f>SUM(F10:F14)</f>
        <v>18.75</v>
      </c>
    </row>
    <row r="15" spans="1:8" x14ac:dyDescent="0.45">
      <c r="A15" s="3" t="s">
        <v>130</v>
      </c>
      <c r="B15" s="3" t="s">
        <v>131</v>
      </c>
      <c r="C15" s="5" t="s">
        <v>132</v>
      </c>
      <c r="D15" s="4" t="s">
        <v>133</v>
      </c>
    </row>
    <row r="16" spans="1:8" x14ac:dyDescent="0.45">
      <c r="A16" s="3" t="s">
        <v>134</v>
      </c>
      <c r="B16" s="3" t="s">
        <v>135</v>
      </c>
      <c r="C16" s="5" t="s">
        <v>136</v>
      </c>
      <c r="D16" s="4" t="s">
        <v>137</v>
      </c>
      <c r="H16" s="4">
        <f>SUM(D7:D9)</f>
        <v>0</v>
      </c>
    </row>
    <row r="17" spans="1:8" x14ac:dyDescent="0.45">
      <c r="A17" s="3" t="s">
        <v>138</v>
      </c>
      <c r="B17" s="3" t="s">
        <v>30</v>
      </c>
      <c r="C17" s="5" t="s">
        <v>139</v>
      </c>
      <c r="D17" s="4" t="s">
        <v>140</v>
      </c>
      <c r="F17" s="4" t="s">
        <v>513</v>
      </c>
    </row>
    <row r="18" spans="1:8" x14ac:dyDescent="0.45">
      <c r="A18" s="3" t="s">
        <v>141</v>
      </c>
      <c r="B18" s="3" t="s">
        <v>142</v>
      </c>
      <c r="C18" s="5" t="s">
        <v>143</v>
      </c>
      <c r="D18" s="4" t="s">
        <v>144</v>
      </c>
      <c r="F18" s="5" t="e">
        <f>AVERAGE(C4:C18)</f>
        <v>#DIV/0!</v>
      </c>
      <c r="G18" s="4">
        <f>SUM(C10:C14)</f>
        <v>0</v>
      </c>
      <c r="H18" s="4">
        <f>SUM(D7:D9)</f>
        <v>0</v>
      </c>
    </row>
    <row r="19" spans="1:8" x14ac:dyDescent="0.45">
      <c r="A19" s="3" t="s">
        <v>213</v>
      </c>
      <c r="B19" s="3" t="s">
        <v>213</v>
      </c>
      <c r="C19" s="5" t="s">
        <v>213</v>
      </c>
      <c r="D19" s="4" t="s">
        <v>213</v>
      </c>
    </row>
    <row r="20" spans="1:8" x14ac:dyDescent="0.45">
      <c r="A20" s="3" t="s">
        <v>13</v>
      </c>
      <c r="B20" s="3" t="s">
        <v>14</v>
      </c>
      <c r="C20" s="5" t="s">
        <v>15</v>
      </c>
      <c r="D20" s="4" t="s">
        <v>16</v>
      </c>
    </row>
    <row r="21" spans="1:8" x14ac:dyDescent="0.45">
      <c r="A21" s="3" t="s">
        <v>214</v>
      </c>
      <c r="B21" s="3" t="s">
        <v>215</v>
      </c>
      <c r="C21" s="5" t="s">
        <v>216</v>
      </c>
      <c r="D21" s="4" t="s">
        <v>217</v>
      </c>
    </row>
    <row r="22" spans="1:8" x14ac:dyDescent="0.45">
      <c r="A22" s="3" t="s">
        <v>218</v>
      </c>
      <c r="B22" s="3" t="s">
        <v>219</v>
      </c>
      <c r="C22" s="5" t="s">
        <v>220</v>
      </c>
      <c r="D22" s="4" t="s">
        <v>221</v>
      </c>
    </row>
    <row r="23" spans="1:8" x14ac:dyDescent="0.45">
      <c r="A23" s="3" t="s">
        <v>222</v>
      </c>
      <c r="B23" s="3" t="s">
        <v>223</v>
      </c>
      <c r="C23" s="5" t="s">
        <v>224</v>
      </c>
      <c r="D23" s="4" t="s">
        <v>225</v>
      </c>
    </row>
    <row r="24" spans="1:8" x14ac:dyDescent="0.45">
      <c r="A24" s="3" t="s">
        <v>226</v>
      </c>
      <c r="B24" s="3" t="s">
        <v>226</v>
      </c>
      <c r="C24" s="5" t="s">
        <v>226</v>
      </c>
      <c r="D24" s="4" t="s">
        <v>226</v>
      </c>
    </row>
    <row r="25" spans="1:8" x14ac:dyDescent="0.45">
      <c r="A25" s="3" t="s">
        <v>13</v>
      </c>
      <c r="B25" s="3" t="s">
        <v>14</v>
      </c>
      <c r="C25" s="5" t="s">
        <v>15</v>
      </c>
      <c r="D25" s="4" t="s">
        <v>16</v>
      </c>
    </row>
    <row r="26" spans="1:8" x14ac:dyDescent="0.45">
      <c r="A26" s="3" t="s">
        <v>227</v>
      </c>
      <c r="B26" s="3" t="s">
        <v>228</v>
      </c>
      <c r="C26" s="5" t="s">
        <v>229</v>
      </c>
      <c r="D26" s="4" t="s">
        <v>230</v>
      </c>
    </row>
    <row r="27" spans="1:8" x14ac:dyDescent="0.45">
      <c r="A27" s="3" t="s">
        <v>145</v>
      </c>
      <c r="B27" s="3" t="s">
        <v>145</v>
      </c>
      <c r="C27" s="5" t="s">
        <v>145</v>
      </c>
      <c r="D27" s="4" t="s">
        <v>145</v>
      </c>
    </row>
    <row r="28" spans="1:8" x14ac:dyDescent="0.45">
      <c r="A28" s="3" t="s">
        <v>13</v>
      </c>
      <c r="B28" s="3" t="s">
        <v>14</v>
      </c>
      <c r="C28" s="5" t="s">
        <v>15</v>
      </c>
      <c r="D28" s="4" t="s">
        <v>16</v>
      </c>
    </row>
    <row r="29" spans="1:8" x14ac:dyDescent="0.45">
      <c r="A29" s="3" t="s">
        <v>146</v>
      </c>
      <c r="B29" s="3" t="s">
        <v>147</v>
      </c>
      <c r="C29" s="5" t="s">
        <v>148</v>
      </c>
      <c r="D29" s="4" t="s">
        <v>149</v>
      </c>
    </row>
    <row r="30" spans="1:8" x14ac:dyDescent="0.45">
      <c r="A30" s="3" t="s">
        <v>150</v>
      </c>
      <c r="B30" s="3" t="s">
        <v>151</v>
      </c>
      <c r="C30" s="5" t="s">
        <v>122</v>
      </c>
      <c r="D30" s="4" t="s">
        <v>29</v>
      </c>
    </row>
    <row r="31" spans="1:8" x14ac:dyDescent="0.45">
      <c r="A31" s="3" t="s">
        <v>152</v>
      </c>
      <c r="B31" s="3" t="s">
        <v>153</v>
      </c>
      <c r="C31" s="5" t="s">
        <v>122</v>
      </c>
      <c r="D31" s="4" t="s">
        <v>155</v>
      </c>
    </row>
    <row r="32" spans="1:8" x14ac:dyDescent="0.45">
      <c r="A32" s="3" t="s">
        <v>156</v>
      </c>
      <c r="B32" s="3" t="s">
        <v>157</v>
      </c>
      <c r="C32" s="5" t="s">
        <v>158</v>
      </c>
      <c r="D32" s="4" t="s">
        <v>159</v>
      </c>
    </row>
    <row r="33" spans="1:4" x14ac:dyDescent="0.45">
      <c r="A33" s="3" t="s">
        <v>160</v>
      </c>
      <c r="B33" s="3" t="s">
        <v>161</v>
      </c>
      <c r="C33" s="5" t="s">
        <v>162</v>
      </c>
      <c r="D33" s="4" t="s">
        <v>163</v>
      </c>
    </row>
    <row r="34" spans="1:4" x14ac:dyDescent="0.45">
      <c r="A34" s="3" t="s">
        <v>164</v>
      </c>
      <c r="B34" s="3" t="s">
        <v>165</v>
      </c>
      <c r="C34" s="5" t="s">
        <v>92</v>
      </c>
      <c r="D34" s="4" t="s">
        <v>166</v>
      </c>
    </row>
    <row r="35" spans="1:4" x14ac:dyDescent="0.45">
      <c r="A35" s="3" t="s">
        <v>167</v>
      </c>
      <c r="B35" s="3" t="s">
        <v>79</v>
      </c>
      <c r="C35" s="5" t="s">
        <v>168</v>
      </c>
      <c r="D35" s="4" t="s">
        <v>169</v>
      </c>
    </row>
    <row r="36" spans="1:4" x14ac:dyDescent="0.45">
      <c r="A36" s="3" t="s">
        <v>170</v>
      </c>
      <c r="B36" s="3" t="s">
        <v>171</v>
      </c>
      <c r="C36" s="5" t="s">
        <v>78</v>
      </c>
      <c r="D36" s="4" t="s">
        <v>172</v>
      </c>
    </row>
    <row r="37" spans="1:4" x14ac:dyDescent="0.45">
      <c r="A37" s="3" t="s">
        <v>173</v>
      </c>
      <c r="B37" s="3" t="s">
        <v>174</v>
      </c>
      <c r="C37" s="5" t="s">
        <v>19</v>
      </c>
      <c r="D37" s="4" t="s">
        <v>175</v>
      </c>
    </row>
    <row r="38" spans="1:4" x14ac:dyDescent="0.45">
      <c r="A38" s="3" t="s">
        <v>176</v>
      </c>
      <c r="B38" s="3" t="s">
        <v>177</v>
      </c>
      <c r="C38" s="5" t="s">
        <v>122</v>
      </c>
      <c r="D38" s="4" t="s">
        <v>29</v>
      </c>
    </row>
    <row r="39" spans="1:4" x14ac:dyDescent="0.45">
      <c r="A39" s="3" t="s">
        <v>178</v>
      </c>
      <c r="B39" s="3" t="s">
        <v>179</v>
      </c>
      <c r="C39" s="5" t="s">
        <v>180</v>
      </c>
      <c r="D39" s="4" t="s">
        <v>181</v>
      </c>
    </row>
    <row r="40" spans="1:4" x14ac:dyDescent="0.45">
      <c r="A40" s="3" t="s">
        <v>182</v>
      </c>
      <c r="B40" s="3" t="s">
        <v>183</v>
      </c>
      <c r="C40" s="5" t="s">
        <v>184</v>
      </c>
      <c r="D40" s="4" t="s">
        <v>185</v>
      </c>
    </row>
    <row r="41" spans="1:4" x14ac:dyDescent="0.45">
      <c r="A41" s="3" t="s">
        <v>186</v>
      </c>
      <c r="B41" s="3" t="s">
        <v>187</v>
      </c>
      <c r="C41" s="5" t="s">
        <v>188</v>
      </c>
      <c r="D41" s="4" t="s">
        <v>189</v>
      </c>
    </row>
    <row r="42" spans="1:4" x14ac:dyDescent="0.45">
      <c r="A42" s="3" t="s">
        <v>190</v>
      </c>
      <c r="B42" s="3" t="s">
        <v>191</v>
      </c>
      <c r="C42" s="5" t="s">
        <v>192</v>
      </c>
      <c r="D42" s="4" t="s">
        <v>88</v>
      </c>
    </row>
    <row r="43" spans="1:4" x14ac:dyDescent="0.45">
      <c r="A43" s="3" t="s">
        <v>193</v>
      </c>
      <c r="B43" s="3" t="s">
        <v>194</v>
      </c>
      <c r="C43" s="5" t="s">
        <v>122</v>
      </c>
      <c r="D43" s="4" t="s">
        <v>169</v>
      </c>
    </row>
    <row r="44" spans="1:4" x14ac:dyDescent="0.45">
      <c r="A44" s="3" t="s">
        <v>195</v>
      </c>
      <c r="B44" s="3" t="s">
        <v>196</v>
      </c>
      <c r="C44" s="5" t="s">
        <v>197</v>
      </c>
      <c r="D44" s="4" t="s">
        <v>198</v>
      </c>
    </row>
    <row r="45" spans="1:4" x14ac:dyDescent="0.45">
      <c r="A45" s="3" t="s">
        <v>199</v>
      </c>
      <c r="B45" s="3" t="s">
        <v>200</v>
      </c>
      <c r="C45" s="5" t="s">
        <v>201</v>
      </c>
      <c r="D45" s="4" t="s">
        <v>202</v>
      </c>
    </row>
    <row r="46" spans="1:4" x14ac:dyDescent="0.45">
      <c r="A46" s="3" t="s">
        <v>203</v>
      </c>
      <c r="B46" s="3" t="s">
        <v>204</v>
      </c>
      <c r="C46" s="5" t="s">
        <v>205</v>
      </c>
      <c r="D46" s="4" t="s">
        <v>206</v>
      </c>
    </row>
    <row r="47" spans="1:4" x14ac:dyDescent="0.45">
      <c r="A47" s="3" t="s">
        <v>207</v>
      </c>
      <c r="B47" s="3" t="s">
        <v>208</v>
      </c>
      <c r="C47" s="5" t="s">
        <v>60</v>
      </c>
      <c r="D47" s="4" t="s">
        <v>209</v>
      </c>
    </row>
    <row r="48" spans="1:4" x14ac:dyDescent="0.45">
      <c r="A48" s="3" t="s">
        <v>210</v>
      </c>
      <c r="B48" s="3" t="s">
        <v>211</v>
      </c>
      <c r="C48" s="5" t="s">
        <v>212</v>
      </c>
      <c r="D48" s="4" t="s">
        <v>169</v>
      </c>
    </row>
    <row r="49" spans="1:4" x14ac:dyDescent="0.45">
      <c r="A49" s="3" t="s">
        <v>12</v>
      </c>
      <c r="B49" s="3" t="s">
        <v>12</v>
      </c>
      <c r="C49" s="5" t="s">
        <v>12</v>
      </c>
      <c r="D49" s="4" t="s">
        <v>12</v>
      </c>
    </row>
    <row r="50" spans="1:4" x14ac:dyDescent="0.45">
      <c r="A50" s="3" t="s">
        <v>13</v>
      </c>
      <c r="B50" s="3" t="s">
        <v>14</v>
      </c>
      <c r="C50" s="5" t="s">
        <v>15</v>
      </c>
      <c r="D50" s="4" t="s">
        <v>16</v>
      </c>
    </row>
    <row r="51" spans="1:4" x14ac:dyDescent="0.45">
      <c r="A51" s="3" t="s">
        <v>17</v>
      </c>
      <c r="B51" s="3" t="s">
        <v>18</v>
      </c>
      <c r="C51" s="5" t="s">
        <v>19</v>
      </c>
      <c r="D51" s="4" t="s">
        <v>20</v>
      </c>
    </row>
    <row r="52" spans="1:4" x14ac:dyDescent="0.45">
      <c r="A52" s="3" t="s">
        <v>21</v>
      </c>
      <c r="B52" s="3" t="s">
        <v>22</v>
      </c>
      <c r="C52" s="5" t="s">
        <v>23</v>
      </c>
      <c r="D52" s="4" t="s">
        <v>25</v>
      </c>
    </row>
    <row r="53" spans="1:4" x14ac:dyDescent="0.45">
      <c r="A53" s="3" t="s">
        <v>26</v>
      </c>
      <c r="B53" s="3" t="s">
        <v>27</v>
      </c>
      <c r="C53" s="5" t="s">
        <v>28</v>
      </c>
      <c r="D53" s="4" t="s">
        <v>31</v>
      </c>
    </row>
    <row r="54" spans="1:4" x14ac:dyDescent="0.45">
      <c r="A54" s="3" t="s">
        <v>32</v>
      </c>
      <c r="B54" s="3" t="s">
        <v>33</v>
      </c>
      <c r="C54" s="5" t="s">
        <v>122</v>
      </c>
      <c r="D54" s="4" t="s">
        <v>34</v>
      </c>
    </row>
    <row r="55" spans="1:4" x14ac:dyDescent="0.45">
      <c r="A55" s="3" t="s">
        <v>35</v>
      </c>
      <c r="B55" s="3" t="s">
        <v>36</v>
      </c>
      <c r="C55" s="5" t="s">
        <v>37</v>
      </c>
      <c r="D55" s="4" t="s">
        <v>38</v>
      </c>
    </row>
    <row r="56" spans="1:4" x14ac:dyDescent="0.45">
      <c r="A56" s="3" t="s">
        <v>39</v>
      </c>
      <c r="B56" s="3" t="s">
        <v>40</v>
      </c>
      <c r="C56" s="5" t="s">
        <v>41</v>
      </c>
      <c r="D56" s="4" t="s">
        <v>42</v>
      </c>
    </row>
    <row r="57" spans="1:4" x14ac:dyDescent="0.45">
      <c r="A57" s="3" t="s">
        <v>43</v>
      </c>
      <c r="B57" s="3" t="s">
        <v>44</v>
      </c>
      <c r="C57" s="5" t="s">
        <v>45</v>
      </c>
      <c r="D57" s="4" t="s">
        <v>46</v>
      </c>
    </row>
    <row r="58" spans="1:4" x14ac:dyDescent="0.45">
      <c r="A58" s="3" t="s">
        <v>47</v>
      </c>
      <c r="B58" s="3" t="s">
        <v>48</v>
      </c>
      <c r="C58" s="5" t="s">
        <v>49</v>
      </c>
      <c r="D58" s="4" t="s">
        <v>50</v>
      </c>
    </row>
    <row r="59" spans="1:4" x14ac:dyDescent="0.45">
      <c r="A59" s="3" t="s">
        <v>51</v>
      </c>
      <c r="B59" s="3" t="s">
        <v>52</v>
      </c>
      <c r="C59" s="5" t="s">
        <v>122</v>
      </c>
      <c r="D59" s="4" t="s">
        <v>53</v>
      </c>
    </row>
    <row r="60" spans="1:4" x14ac:dyDescent="0.45">
      <c r="A60" s="3" t="s">
        <v>54</v>
      </c>
      <c r="B60" s="3" t="s">
        <v>55</v>
      </c>
      <c r="C60" s="5" t="s">
        <v>56</v>
      </c>
      <c r="D60" s="4" t="s">
        <v>57</v>
      </c>
    </row>
    <row r="61" spans="1:4" x14ac:dyDescent="0.45">
      <c r="A61" s="3" t="s">
        <v>58</v>
      </c>
      <c r="B61" s="3" t="s">
        <v>59</v>
      </c>
      <c r="C61" s="5" t="s">
        <v>60</v>
      </c>
      <c r="D61" s="4" t="s">
        <v>61</v>
      </c>
    </row>
    <row r="62" spans="1:4" x14ac:dyDescent="0.45">
      <c r="A62" s="3" t="s">
        <v>62</v>
      </c>
      <c r="B62" s="3" t="s">
        <v>63</v>
      </c>
      <c r="C62" s="5" t="s">
        <v>122</v>
      </c>
      <c r="D62" s="4" t="s">
        <v>64</v>
      </c>
    </row>
    <row r="63" spans="1:4" x14ac:dyDescent="0.45">
      <c r="A63" s="3" t="s">
        <v>65</v>
      </c>
      <c r="B63" s="3" t="s">
        <v>66</v>
      </c>
      <c r="C63" s="5" t="s">
        <v>67</v>
      </c>
      <c r="D63" s="4" t="s">
        <v>68</v>
      </c>
    </row>
    <row r="64" spans="1:4" x14ac:dyDescent="0.45">
      <c r="A64" s="3" t="s">
        <v>69</v>
      </c>
      <c r="B64" s="3" t="s">
        <v>70</v>
      </c>
      <c r="C64" s="5" t="s">
        <v>71</v>
      </c>
      <c r="D64" s="4" t="s">
        <v>72</v>
      </c>
    </row>
    <row r="65" spans="1:4" x14ac:dyDescent="0.45">
      <c r="A65" s="3" t="s">
        <v>73</v>
      </c>
      <c r="B65" s="3" t="s">
        <v>74</v>
      </c>
      <c r="C65" s="5" t="s">
        <v>75</v>
      </c>
      <c r="D65" s="4" t="s">
        <v>64</v>
      </c>
    </row>
    <row r="66" spans="1:4" x14ac:dyDescent="0.45">
      <c r="A66" s="3" t="s">
        <v>76</v>
      </c>
      <c r="B66" s="3" t="s">
        <v>77</v>
      </c>
      <c r="C66" s="5" t="s">
        <v>78</v>
      </c>
      <c r="D66" s="4" t="s">
        <v>80</v>
      </c>
    </row>
    <row r="67" spans="1:4" x14ac:dyDescent="0.45">
      <c r="A67" s="3" t="s">
        <v>81</v>
      </c>
      <c r="B67" s="3" t="s">
        <v>82</v>
      </c>
      <c r="C67" s="5" t="s">
        <v>83</v>
      </c>
      <c r="D67" s="4" t="s">
        <v>84</v>
      </c>
    </row>
    <row r="68" spans="1:4" x14ac:dyDescent="0.45">
      <c r="A68" s="3" t="s">
        <v>85</v>
      </c>
      <c r="B68" s="3" t="s">
        <v>86</v>
      </c>
      <c r="C68" s="5" t="s">
        <v>87</v>
      </c>
      <c r="D68" s="4" t="s">
        <v>88</v>
      </c>
    </row>
    <row r="69" spans="1:4" x14ac:dyDescent="0.45">
      <c r="A69" s="3" t="s">
        <v>231</v>
      </c>
      <c r="B69" s="3" t="s">
        <v>231</v>
      </c>
      <c r="C69" s="5" t="s">
        <v>231</v>
      </c>
      <c r="D69" s="4" t="s">
        <v>231</v>
      </c>
    </row>
    <row r="70" spans="1:4" x14ac:dyDescent="0.45">
      <c r="A70" s="3" t="s">
        <v>13</v>
      </c>
      <c r="B70" s="3" t="s">
        <v>14</v>
      </c>
      <c r="C70" s="5" t="s">
        <v>15</v>
      </c>
      <c r="D70" s="4" t="s">
        <v>16</v>
      </c>
    </row>
    <row r="71" spans="1:4" x14ac:dyDescent="0.45">
      <c r="A71" s="3" t="s">
        <v>232</v>
      </c>
      <c r="B71" s="3" t="s">
        <v>233</v>
      </c>
      <c r="C71" s="5" t="s">
        <v>234</v>
      </c>
      <c r="D71" s="4" t="s">
        <v>235</v>
      </c>
    </row>
    <row r="72" spans="1:4" x14ac:dyDescent="0.45">
      <c r="A72" s="3" t="s">
        <v>391</v>
      </c>
      <c r="B72" s="3" t="s">
        <v>391</v>
      </c>
      <c r="C72" s="5" t="s">
        <v>391</v>
      </c>
      <c r="D72" s="4" t="s">
        <v>391</v>
      </c>
    </row>
    <row r="73" spans="1:4" x14ac:dyDescent="0.45">
      <c r="A73" s="3" t="s">
        <v>13</v>
      </c>
      <c r="B73" s="3" t="s">
        <v>14</v>
      </c>
      <c r="C73" s="5" t="s">
        <v>15</v>
      </c>
      <c r="D73" s="4" t="s">
        <v>16</v>
      </c>
    </row>
    <row r="74" spans="1:4" x14ac:dyDescent="0.45">
      <c r="A74" s="3" t="s">
        <v>392</v>
      </c>
      <c r="B74" s="3" t="s">
        <v>183</v>
      </c>
      <c r="C74" s="5" t="s">
        <v>393</v>
      </c>
      <c r="D74" s="4" t="s">
        <v>394</v>
      </c>
    </row>
    <row r="75" spans="1:4" x14ac:dyDescent="0.45">
      <c r="A75" s="3" t="s">
        <v>395</v>
      </c>
      <c r="B75" s="3" t="s">
        <v>396</v>
      </c>
      <c r="C75" s="5" t="s">
        <v>397</v>
      </c>
      <c r="D75" s="4" t="s">
        <v>137</v>
      </c>
    </row>
    <row r="76" spans="1:4" x14ac:dyDescent="0.45">
      <c r="A76" s="3" t="s">
        <v>398</v>
      </c>
      <c r="B76" s="3" t="s">
        <v>399</v>
      </c>
      <c r="C76" s="5" t="s">
        <v>400</v>
      </c>
      <c r="D76" s="4" t="s">
        <v>53</v>
      </c>
    </row>
    <row r="77" spans="1:4" x14ac:dyDescent="0.45">
      <c r="A77" s="3" t="s">
        <v>401</v>
      </c>
      <c r="B77" s="3" t="s">
        <v>402</v>
      </c>
      <c r="C77" s="5" t="s">
        <v>403</v>
      </c>
      <c r="D77" s="4" t="s">
        <v>404</v>
      </c>
    </row>
    <row r="78" spans="1:4" x14ac:dyDescent="0.45">
      <c r="A78" s="3" t="s">
        <v>405</v>
      </c>
      <c r="B78" s="3" t="s">
        <v>406</v>
      </c>
      <c r="C78" s="5" t="s">
        <v>407</v>
      </c>
      <c r="D78" s="4" t="s">
        <v>278</v>
      </c>
    </row>
    <row r="79" spans="1:4" x14ac:dyDescent="0.45">
      <c r="A79" s="3" t="s">
        <v>408</v>
      </c>
      <c r="B79" s="3" t="s">
        <v>409</v>
      </c>
      <c r="C79" s="5" t="s">
        <v>410</v>
      </c>
      <c r="D79" s="4" t="s">
        <v>411</v>
      </c>
    </row>
    <row r="80" spans="1:4" x14ac:dyDescent="0.45">
      <c r="A80" s="3" t="s">
        <v>412</v>
      </c>
      <c r="B80" s="3" t="s">
        <v>413</v>
      </c>
      <c r="C80" s="5" t="s">
        <v>224</v>
      </c>
      <c r="D80" s="4" t="s">
        <v>414</v>
      </c>
    </row>
    <row r="81" spans="1:4" x14ac:dyDescent="0.45">
      <c r="A81" s="3" t="s">
        <v>415</v>
      </c>
      <c r="B81" s="3" t="s">
        <v>416</v>
      </c>
      <c r="C81" s="5" t="s">
        <v>417</v>
      </c>
      <c r="D81" s="4" t="s">
        <v>418</v>
      </c>
    </row>
    <row r="82" spans="1:4" x14ac:dyDescent="0.45">
      <c r="A82" s="3" t="s">
        <v>419</v>
      </c>
      <c r="B82" s="3" t="s">
        <v>420</v>
      </c>
      <c r="C82" s="5" t="s">
        <v>114</v>
      </c>
      <c r="D82" s="4" t="s">
        <v>25</v>
      </c>
    </row>
    <row r="83" spans="1:4" x14ac:dyDescent="0.45">
      <c r="A83" s="3" t="s">
        <v>421</v>
      </c>
      <c r="B83" s="3" t="s">
        <v>422</v>
      </c>
      <c r="C83" s="5" t="s">
        <v>423</v>
      </c>
      <c r="D83" s="4" t="s">
        <v>424</v>
      </c>
    </row>
    <row r="84" spans="1:4" x14ac:dyDescent="0.45">
      <c r="A84" s="3" t="s">
        <v>425</v>
      </c>
      <c r="B84" s="3" t="s">
        <v>426</v>
      </c>
      <c r="C84" s="5" t="s">
        <v>427</v>
      </c>
      <c r="D84" s="4" t="s">
        <v>428</v>
      </c>
    </row>
    <row r="85" spans="1:4" x14ac:dyDescent="0.45">
      <c r="A85" s="3" t="s">
        <v>429</v>
      </c>
      <c r="B85" s="3" t="s">
        <v>430</v>
      </c>
      <c r="C85" s="5" t="s">
        <v>431</v>
      </c>
      <c r="D85" s="4" t="s">
        <v>432</v>
      </c>
    </row>
    <row r="86" spans="1:4" x14ac:dyDescent="0.45">
      <c r="A86" s="3" t="s">
        <v>433</v>
      </c>
      <c r="B86" s="3" t="s">
        <v>434</v>
      </c>
      <c r="C86" s="5" t="s">
        <v>122</v>
      </c>
      <c r="D86" s="4" t="s">
        <v>29</v>
      </c>
    </row>
    <row r="87" spans="1:4" x14ac:dyDescent="0.45">
      <c r="A87" s="3" t="s">
        <v>435</v>
      </c>
      <c r="B87" s="3" t="s">
        <v>436</v>
      </c>
      <c r="C87" s="5" t="s">
        <v>427</v>
      </c>
      <c r="D87" s="4" t="s">
        <v>437</v>
      </c>
    </row>
    <row r="88" spans="1:4" x14ac:dyDescent="0.45">
      <c r="A88" s="3" t="s">
        <v>236</v>
      </c>
      <c r="B88" s="3" t="s">
        <v>236</v>
      </c>
      <c r="C88" s="5" t="s">
        <v>236</v>
      </c>
      <c r="D88" s="4" t="s">
        <v>236</v>
      </c>
    </row>
    <row r="89" spans="1:4" x14ac:dyDescent="0.45">
      <c r="A89" s="3" t="s">
        <v>13</v>
      </c>
      <c r="B89" s="3" t="s">
        <v>14</v>
      </c>
      <c r="C89" s="5" t="s">
        <v>15</v>
      </c>
      <c r="D89" s="4" t="s">
        <v>16</v>
      </c>
    </row>
    <row r="90" spans="1:4" x14ac:dyDescent="0.45">
      <c r="A90" s="3" t="s">
        <v>237</v>
      </c>
      <c r="B90" s="3" t="s">
        <v>238</v>
      </c>
      <c r="C90" s="5" t="s">
        <v>220</v>
      </c>
      <c r="D90" s="4" t="s">
        <v>239</v>
      </c>
    </row>
    <row r="91" spans="1:4" x14ac:dyDescent="0.45">
      <c r="A91" s="3" t="s">
        <v>240</v>
      </c>
      <c r="B91" s="3" t="s">
        <v>241</v>
      </c>
      <c r="C91" s="5" t="s">
        <v>242</v>
      </c>
      <c r="D91" s="4" t="s">
        <v>185</v>
      </c>
    </row>
    <row r="92" spans="1:4" x14ac:dyDescent="0.45">
      <c r="A92" s="3" t="s">
        <v>243</v>
      </c>
      <c r="B92" s="3" t="s">
        <v>244</v>
      </c>
      <c r="C92" s="5" t="s">
        <v>245</v>
      </c>
      <c r="D92" s="4" t="s">
        <v>246</v>
      </c>
    </row>
    <row r="93" spans="1:4" x14ac:dyDescent="0.45">
      <c r="A93" s="3" t="s">
        <v>247</v>
      </c>
      <c r="B93" s="3" t="s">
        <v>248</v>
      </c>
      <c r="C93" s="5" t="s">
        <v>249</v>
      </c>
      <c r="D93" s="4" t="s">
        <v>137</v>
      </c>
    </row>
    <row r="94" spans="1:4" x14ac:dyDescent="0.45">
      <c r="A94" s="3" t="s">
        <v>250</v>
      </c>
      <c r="B94" s="3" t="s">
        <v>251</v>
      </c>
      <c r="C94" s="5" t="s">
        <v>122</v>
      </c>
      <c r="D94" s="4" t="s">
        <v>252</v>
      </c>
    </row>
    <row r="95" spans="1:4" x14ac:dyDescent="0.45">
      <c r="A95" s="3" t="s">
        <v>253</v>
      </c>
      <c r="B95" s="3" t="s">
        <v>254</v>
      </c>
      <c r="C95" s="5" t="s">
        <v>255</v>
      </c>
      <c r="D95" s="4" t="s">
        <v>256</v>
      </c>
    </row>
    <row r="96" spans="1:4" x14ac:dyDescent="0.45">
      <c r="A96" s="3" t="s">
        <v>257</v>
      </c>
      <c r="B96" s="3" t="s">
        <v>154</v>
      </c>
      <c r="C96" s="5" t="s">
        <v>258</v>
      </c>
      <c r="D96" s="4" t="s">
        <v>259</v>
      </c>
    </row>
    <row r="97" spans="1:4" x14ac:dyDescent="0.45">
      <c r="A97" s="3" t="s">
        <v>260</v>
      </c>
      <c r="B97" s="3" t="s">
        <v>261</v>
      </c>
      <c r="C97" s="5" t="s">
        <v>122</v>
      </c>
      <c r="D97" s="4" t="s">
        <v>262</v>
      </c>
    </row>
    <row r="98" spans="1:4" x14ac:dyDescent="0.45">
      <c r="A98" s="3" t="s">
        <v>263</v>
      </c>
      <c r="B98" s="3" t="s">
        <v>264</v>
      </c>
      <c r="C98" s="5" t="s">
        <v>265</v>
      </c>
      <c r="D98" s="4" t="s">
        <v>266</v>
      </c>
    </row>
    <row r="99" spans="1:4" x14ac:dyDescent="0.45">
      <c r="A99" s="3" t="s">
        <v>267</v>
      </c>
      <c r="B99" s="3" t="s">
        <v>268</v>
      </c>
      <c r="C99" s="5" t="s">
        <v>269</v>
      </c>
      <c r="D99" s="4" t="s">
        <v>270</v>
      </c>
    </row>
    <row r="100" spans="1:4" x14ac:dyDescent="0.45">
      <c r="A100" s="3" t="s">
        <v>271</v>
      </c>
      <c r="B100" s="3" t="s">
        <v>272</v>
      </c>
      <c r="C100" s="5" t="s">
        <v>273</v>
      </c>
      <c r="D100" s="4" t="s">
        <v>274</v>
      </c>
    </row>
    <row r="101" spans="1:4" x14ac:dyDescent="0.45">
      <c r="A101" s="3" t="s">
        <v>275</v>
      </c>
      <c r="B101" s="3" t="s">
        <v>276</v>
      </c>
      <c r="C101" s="5" t="s">
        <v>277</v>
      </c>
      <c r="D101" s="4" t="s">
        <v>278</v>
      </c>
    </row>
    <row r="102" spans="1:4" x14ac:dyDescent="0.45">
      <c r="A102" s="3" t="s">
        <v>279</v>
      </c>
      <c r="B102" s="3" t="s">
        <v>280</v>
      </c>
      <c r="C102" s="5" t="s">
        <v>281</v>
      </c>
      <c r="D102" s="4" t="s">
        <v>38</v>
      </c>
    </row>
    <row r="103" spans="1:4" x14ac:dyDescent="0.45">
      <c r="A103" s="3" t="s">
        <v>282</v>
      </c>
      <c r="B103" s="3" t="s">
        <v>283</v>
      </c>
      <c r="C103" s="5" t="s">
        <v>284</v>
      </c>
      <c r="D103" s="4" t="s">
        <v>285</v>
      </c>
    </row>
    <row r="104" spans="1:4" x14ac:dyDescent="0.45">
      <c r="A104" s="3" t="s">
        <v>286</v>
      </c>
      <c r="B104" s="3" t="s">
        <v>287</v>
      </c>
      <c r="C104" s="5" t="s">
        <v>288</v>
      </c>
      <c r="D104" s="4" t="s">
        <v>172</v>
      </c>
    </row>
    <row r="105" spans="1:4" x14ac:dyDescent="0.45">
      <c r="A105" s="3" t="s">
        <v>289</v>
      </c>
      <c r="B105" s="3" t="s">
        <v>290</v>
      </c>
      <c r="C105" s="5" t="s">
        <v>291</v>
      </c>
      <c r="D105" s="4" t="s">
        <v>68</v>
      </c>
    </row>
    <row r="106" spans="1:4" x14ac:dyDescent="0.45">
      <c r="A106" s="3" t="s">
        <v>292</v>
      </c>
      <c r="B106" s="3" t="s">
        <v>293</v>
      </c>
      <c r="C106" s="5" t="s">
        <v>294</v>
      </c>
      <c r="D106" s="4" t="s">
        <v>295</v>
      </c>
    </row>
    <row r="107" spans="1:4" x14ac:dyDescent="0.45">
      <c r="A107" s="3" t="s">
        <v>296</v>
      </c>
      <c r="B107" s="3" t="s">
        <v>297</v>
      </c>
      <c r="C107" s="5" t="s">
        <v>298</v>
      </c>
      <c r="D107" s="4" t="s">
        <v>299</v>
      </c>
    </row>
    <row r="108" spans="1:4" x14ac:dyDescent="0.45">
      <c r="A108" s="3" t="s">
        <v>300</v>
      </c>
      <c r="B108" s="3" t="s">
        <v>301</v>
      </c>
      <c r="C108" s="5" t="s">
        <v>114</v>
      </c>
      <c r="D108" s="4" t="s">
        <v>302</v>
      </c>
    </row>
    <row r="109" spans="1:4" x14ac:dyDescent="0.45">
      <c r="A109" s="3" t="s">
        <v>303</v>
      </c>
      <c r="B109" s="3" t="s">
        <v>304</v>
      </c>
      <c r="C109" s="5" t="s">
        <v>305</v>
      </c>
      <c r="D109" s="4" t="s">
        <v>306</v>
      </c>
    </row>
    <row r="110" spans="1:4" x14ac:dyDescent="0.45">
      <c r="A110" s="3" t="s">
        <v>307</v>
      </c>
      <c r="B110" s="3" t="s">
        <v>308</v>
      </c>
      <c r="C110" s="5" t="s">
        <v>309</v>
      </c>
      <c r="D110" s="4" t="s">
        <v>310</v>
      </c>
    </row>
    <row r="111" spans="1:4" x14ac:dyDescent="0.45">
      <c r="A111" s="3" t="s">
        <v>311</v>
      </c>
      <c r="B111" s="3" t="s">
        <v>312</v>
      </c>
      <c r="C111" s="5" t="s">
        <v>313</v>
      </c>
      <c r="D111" s="4" t="s">
        <v>314</v>
      </c>
    </row>
    <row r="112" spans="1:4" x14ac:dyDescent="0.45">
      <c r="A112" s="3" t="s">
        <v>315</v>
      </c>
      <c r="B112" s="3" t="s">
        <v>316</v>
      </c>
      <c r="C112" s="5" t="s">
        <v>317</v>
      </c>
      <c r="D112" s="4" t="s">
        <v>266</v>
      </c>
    </row>
    <row r="113" spans="1:4" x14ac:dyDescent="0.45">
      <c r="A113" s="3" t="s">
        <v>318</v>
      </c>
      <c r="B113" s="3" t="s">
        <v>319</v>
      </c>
      <c r="C113" s="5" t="s">
        <v>122</v>
      </c>
      <c r="D113" s="4" t="s">
        <v>88</v>
      </c>
    </row>
    <row r="114" spans="1:4" x14ac:dyDescent="0.45">
      <c r="A114" s="3" t="s">
        <v>320</v>
      </c>
      <c r="B114" s="3" t="s">
        <v>321</v>
      </c>
      <c r="C114" s="5" t="s">
        <v>122</v>
      </c>
      <c r="D114" s="4" t="s">
        <v>29</v>
      </c>
    </row>
    <row r="115" spans="1:4" x14ac:dyDescent="0.45">
      <c r="A115" s="3" t="s">
        <v>322</v>
      </c>
      <c r="B115" s="3" t="s">
        <v>323</v>
      </c>
      <c r="C115" s="5" t="s">
        <v>324</v>
      </c>
      <c r="D115" s="4" t="s">
        <v>325</v>
      </c>
    </row>
    <row r="116" spans="1:4" x14ac:dyDescent="0.45">
      <c r="A116" s="3" t="s">
        <v>326</v>
      </c>
      <c r="B116" s="3" t="s">
        <v>327</v>
      </c>
      <c r="C116" s="5" t="s">
        <v>122</v>
      </c>
      <c r="D116" s="4" t="s">
        <v>29</v>
      </c>
    </row>
    <row r="117" spans="1:4" x14ac:dyDescent="0.45">
      <c r="A117" s="3" t="s">
        <v>328</v>
      </c>
      <c r="B117" s="3" t="s">
        <v>329</v>
      </c>
      <c r="C117" s="5" t="s">
        <v>114</v>
      </c>
      <c r="D117" s="4" t="s">
        <v>330</v>
      </c>
    </row>
    <row r="118" spans="1:4" x14ac:dyDescent="0.45">
      <c r="A118" s="3" t="s">
        <v>331</v>
      </c>
      <c r="B118" s="3" t="s">
        <v>332</v>
      </c>
      <c r="C118" s="5" t="s">
        <v>333</v>
      </c>
      <c r="D118" s="4" t="s">
        <v>334</v>
      </c>
    </row>
    <row r="119" spans="1:4" x14ac:dyDescent="0.45">
      <c r="A119" s="3" t="s">
        <v>335</v>
      </c>
      <c r="B119" s="3" t="s">
        <v>336</v>
      </c>
      <c r="C119" s="5" t="s">
        <v>337</v>
      </c>
      <c r="D119" s="4" t="s">
        <v>338</v>
      </c>
    </row>
    <row r="120" spans="1:4" x14ac:dyDescent="0.45">
      <c r="A120" s="3" t="s">
        <v>339</v>
      </c>
      <c r="B120" s="3" t="s">
        <v>340</v>
      </c>
      <c r="C120" s="5" t="s">
        <v>341</v>
      </c>
      <c r="D120" s="4" t="s">
        <v>266</v>
      </c>
    </row>
    <row r="121" spans="1:4" x14ac:dyDescent="0.45">
      <c r="A121" s="3" t="s">
        <v>342</v>
      </c>
      <c r="B121" s="3" t="s">
        <v>343</v>
      </c>
      <c r="C121" s="5" t="s">
        <v>344</v>
      </c>
      <c r="D121" s="4" t="s">
        <v>345</v>
      </c>
    </row>
    <row r="122" spans="1:4" x14ac:dyDescent="0.45">
      <c r="A122" s="3" t="s">
        <v>346</v>
      </c>
      <c r="B122" s="3" t="s">
        <v>347</v>
      </c>
      <c r="C122" s="5" t="s">
        <v>348</v>
      </c>
      <c r="D122" s="4" t="s">
        <v>349</v>
      </c>
    </row>
    <row r="123" spans="1:4" x14ac:dyDescent="0.45">
      <c r="A123" s="3" t="s">
        <v>350</v>
      </c>
      <c r="B123" s="3" t="s">
        <v>40</v>
      </c>
      <c r="C123" s="5" t="s">
        <v>351</v>
      </c>
      <c r="D123" s="4" t="s">
        <v>352</v>
      </c>
    </row>
    <row r="124" spans="1:4" x14ac:dyDescent="0.45">
      <c r="A124" s="3" t="s">
        <v>353</v>
      </c>
      <c r="B124" s="3" t="s">
        <v>354</v>
      </c>
      <c r="C124" s="5" t="s">
        <v>355</v>
      </c>
      <c r="D124" s="4" t="s">
        <v>356</v>
      </c>
    </row>
    <row r="125" spans="1:4" x14ac:dyDescent="0.45">
      <c r="A125" s="3" t="s">
        <v>357</v>
      </c>
      <c r="B125" s="3" t="s">
        <v>358</v>
      </c>
      <c r="C125" s="5" t="s">
        <v>359</v>
      </c>
      <c r="D125" s="4" t="s">
        <v>360</v>
      </c>
    </row>
    <row r="126" spans="1:4" x14ac:dyDescent="0.45">
      <c r="A126" s="3" t="s">
        <v>361</v>
      </c>
      <c r="B126" s="3" t="s">
        <v>362</v>
      </c>
      <c r="C126" s="5" t="s">
        <v>363</v>
      </c>
      <c r="D126" s="4" t="s">
        <v>133</v>
      </c>
    </row>
    <row r="127" spans="1:4" x14ac:dyDescent="0.45">
      <c r="A127" s="3" t="s">
        <v>364</v>
      </c>
      <c r="B127" s="3" t="s">
        <v>365</v>
      </c>
      <c r="C127" s="5" t="s">
        <v>288</v>
      </c>
      <c r="D127" s="4" t="s">
        <v>366</v>
      </c>
    </row>
    <row r="128" spans="1:4" x14ac:dyDescent="0.45">
      <c r="A128" s="3" t="s">
        <v>367</v>
      </c>
      <c r="B128" s="3" t="s">
        <v>368</v>
      </c>
      <c r="C128" s="5" t="s">
        <v>108</v>
      </c>
      <c r="D128" s="4" t="s">
        <v>209</v>
      </c>
    </row>
    <row r="129" spans="1:4" x14ac:dyDescent="0.45">
      <c r="A129" s="3" t="s">
        <v>369</v>
      </c>
      <c r="B129" s="3" t="s">
        <v>370</v>
      </c>
      <c r="C129" s="5" t="s">
        <v>371</v>
      </c>
      <c r="D129" s="4" t="s">
        <v>372</v>
      </c>
    </row>
    <row r="130" spans="1:4" x14ac:dyDescent="0.45">
      <c r="A130" s="3" t="s">
        <v>373</v>
      </c>
      <c r="B130" s="3" t="s">
        <v>374</v>
      </c>
      <c r="C130" s="5" t="s">
        <v>375</v>
      </c>
      <c r="D130" s="4" t="s">
        <v>376</v>
      </c>
    </row>
    <row r="131" spans="1:4" x14ac:dyDescent="0.45">
      <c r="A131" s="3" t="s">
        <v>377</v>
      </c>
      <c r="B131" s="3" t="s">
        <v>378</v>
      </c>
      <c r="C131" s="5" t="s">
        <v>379</v>
      </c>
      <c r="D131" s="4" t="s">
        <v>144</v>
      </c>
    </row>
    <row r="132" spans="1:4" x14ac:dyDescent="0.45">
      <c r="A132" s="3" t="s">
        <v>380</v>
      </c>
      <c r="B132" s="3" t="s">
        <v>381</v>
      </c>
      <c r="C132" s="5" t="s">
        <v>122</v>
      </c>
      <c r="D132" s="4" t="s">
        <v>29</v>
      </c>
    </row>
    <row r="133" spans="1:4" x14ac:dyDescent="0.45">
      <c r="A133" s="3" t="s">
        <v>382</v>
      </c>
      <c r="B133" s="3" t="s">
        <v>383</v>
      </c>
      <c r="C133" s="5" t="s">
        <v>184</v>
      </c>
      <c r="D133" s="4" t="s">
        <v>384</v>
      </c>
    </row>
    <row r="134" spans="1:4" x14ac:dyDescent="0.45">
      <c r="A134" s="3" t="s">
        <v>385</v>
      </c>
      <c r="B134" s="3" t="s">
        <v>386</v>
      </c>
      <c r="C134" s="5" t="s">
        <v>387</v>
      </c>
      <c r="D134" s="4" t="s">
        <v>388</v>
      </c>
    </row>
    <row r="135" spans="1:4" x14ac:dyDescent="0.45">
      <c r="A135" s="3" t="s">
        <v>389</v>
      </c>
      <c r="B135" s="3" t="s">
        <v>390</v>
      </c>
      <c r="C135" s="5" t="s">
        <v>351</v>
      </c>
      <c r="D135" s="4" t="s">
        <v>64</v>
      </c>
    </row>
    <row r="136" spans="1:4" x14ac:dyDescent="0.45">
      <c r="A136" s="3" t="s">
        <v>438</v>
      </c>
      <c r="B136" s="3" t="s">
        <v>438</v>
      </c>
      <c r="C136" s="5" t="s">
        <v>438</v>
      </c>
      <c r="D136" s="4" t="s">
        <v>438</v>
      </c>
    </row>
    <row r="137" spans="1:4" x14ac:dyDescent="0.45">
      <c r="A137" s="3" t="s">
        <v>13</v>
      </c>
      <c r="B137" s="3" t="s">
        <v>14</v>
      </c>
      <c r="C137" s="5" t="s">
        <v>15</v>
      </c>
      <c r="D137" s="4" t="s">
        <v>16</v>
      </c>
    </row>
    <row r="138" spans="1:4" x14ac:dyDescent="0.45">
      <c r="A138" s="3" t="s">
        <v>439</v>
      </c>
      <c r="B138" s="3" t="s">
        <v>440</v>
      </c>
      <c r="C138" s="5" t="s">
        <v>441</v>
      </c>
      <c r="D138" s="4" t="s">
        <v>442</v>
      </c>
    </row>
    <row r="139" spans="1:4" x14ac:dyDescent="0.45">
      <c r="A139" s="3" t="s">
        <v>443</v>
      </c>
      <c r="B139" s="3" t="s">
        <v>444</v>
      </c>
      <c r="C139" s="5" t="s">
        <v>445</v>
      </c>
      <c r="D139" s="4" t="s">
        <v>446</v>
      </c>
    </row>
    <row r="140" spans="1:4" x14ac:dyDescent="0.45">
      <c r="A140" s="3" t="s">
        <v>447</v>
      </c>
      <c r="B140" s="3" t="s">
        <v>448</v>
      </c>
      <c r="C140" s="5" t="s">
        <v>87</v>
      </c>
      <c r="D140" s="4" t="s">
        <v>449</v>
      </c>
    </row>
    <row r="141" spans="1:4" x14ac:dyDescent="0.45">
      <c r="A141" s="3" t="s">
        <v>450</v>
      </c>
      <c r="B141" s="3" t="s">
        <v>451</v>
      </c>
      <c r="C141" s="5" t="s">
        <v>114</v>
      </c>
      <c r="D141" s="4" t="s">
        <v>452</v>
      </c>
    </row>
    <row r="142" spans="1:4" x14ac:dyDescent="0.45">
      <c r="A142" s="3" t="s">
        <v>453</v>
      </c>
      <c r="B142" s="3" t="s">
        <v>454</v>
      </c>
      <c r="C142" s="5" t="s">
        <v>455</v>
      </c>
      <c r="D142" s="4" t="s">
        <v>456</v>
      </c>
    </row>
    <row r="143" spans="1:4" x14ac:dyDescent="0.45">
      <c r="A143" s="3" t="s">
        <v>457</v>
      </c>
      <c r="B143" s="3" t="s">
        <v>458</v>
      </c>
      <c r="C143" s="5" t="s">
        <v>459</v>
      </c>
      <c r="D143" s="4" t="s">
        <v>133</v>
      </c>
    </row>
    <row r="144" spans="1:4" x14ac:dyDescent="0.45">
      <c r="A144" s="3" t="s">
        <v>460</v>
      </c>
      <c r="B144" s="3" t="s">
        <v>461</v>
      </c>
      <c r="C144" s="5" t="s">
        <v>462</v>
      </c>
      <c r="D144" s="4" t="s">
        <v>463</v>
      </c>
    </row>
    <row r="145" spans="1:4" x14ac:dyDescent="0.45">
      <c r="A145" s="3" t="s">
        <v>464</v>
      </c>
      <c r="B145" s="3" t="s">
        <v>465</v>
      </c>
      <c r="C145" s="5" t="s">
        <v>128</v>
      </c>
      <c r="D145" s="4" t="s">
        <v>466</v>
      </c>
    </row>
    <row r="146" spans="1:4" x14ac:dyDescent="0.45">
      <c r="A146" s="3" t="s">
        <v>467</v>
      </c>
      <c r="B146" s="3" t="s">
        <v>468</v>
      </c>
      <c r="C146" s="5" t="s">
        <v>184</v>
      </c>
      <c r="D146" s="4" t="s">
        <v>469</v>
      </c>
    </row>
    <row r="147" spans="1:4" x14ac:dyDescent="0.45">
      <c r="A147" s="3" t="s">
        <v>470</v>
      </c>
      <c r="B147" s="3" t="s">
        <v>471</v>
      </c>
      <c r="C147" s="5" t="s">
        <v>472</v>
      </c>
      <c r="D147" s="4" t="s">
        <v>473</v>
      </c>
    </row>
    <row r="148" spans="1:4" x14ac:dyDescent="0.45">
      <c r="A148" s="3" t="s">
        <v>474</v>
      </c>
      <c r="B148" s="3" t="s">
        <v>475</v>
      </c>
      <c r="C148" s="5" t="s">
        <v>476</v>
      </c>
      <c r="D148" s="4" t="s">
        <v>477</v>
      </c>
    </row>
    <row r="149" spans="1:4" x14ac:dyDescent="0.45">
      <c r="A149" s="3" t="s">
        <v>478</v>
      </c>
      <c r="B149" s="3" t="s">
        <v>204</v>
      </c>
      <c r="C149" s="5" t="s">
        <v>479</v>
      </c>
      <c r="D149" s="4" t="s">
        <v>480</v>
      </c>
    </row>
    <row r="150" spans="1:4" x14ac:dyDescent="0.45">
      <c r="A150" s="3" t="s">
        <v>481</v>
      </c>
      <c r="B150" s="3" t="s">
        <v>482</v>
      </c>
      <c r="C150" s="5" t="s">
        <v>78</v>
      </c>
      <c r="D150" s="4" t="s">
        <v>480</v>
      </c>
    </row>
    <row r="151" spans="1:4" x14ac:dyDescent="0.45">
      <c r="A151" s="3" t="s">
        <v>483</v>
      </c>
      <c r="B151" s="3" t="s">
        <v>484</v>
      </c>
      <c r="C151" s="5" t="s">
        <v>485</v>
      </c>
      <c r="D151" s="4" t="s">
        <v>486</v>
      </c>
    </row>
    <row r="152" spans="1:4" x14ac:dyDescent="0.45">
      <c r="A152" s="3" t="s">
        <v>487</v>
      </c>
      <c r="B152" s="3" t="s">
        <v>487</v>
      </c>
      <c r="C152" s="5" t="s">
        <v>487</v>
      </c>
      <c r="D152" s="4" t="s">
        <v>487</v>
      </c>
    </row>
    <row r="153" spans="1:4" x14ac:dyDescent="0.45">
      <c r="A153" s="3" t="s">
        <v>13</v>
      </c>
      <c r="B153" s="3" t="s">
        <v>14</v>
      </c>
      <c r="C153" s="5" t="s">
        <v>15</v>
      </c>
      <c r="D153" s="4" t="s">
        <v>16</v>
      </c>
    </row>
    <row r="154" spans="1:4" x14ac:dyDescent="0.45">
      <c r="A154" s="3" t="s">
        <v>488</v>
      </c>
      <c r="B154" s="3" t="s">
        <v>489</v>
      </c>
      <c r="C154" s="5" t="s">
        <v>490</v>
      </c>
      <c r="D154" s="4" t="s">
        <v>31</v>
      </c>
    </row>
    <row r="155" spans="1:4" x14ac:dyDescent="0.45">
      <c r="A155" s="3" t="s">
        <v>491</v>
      </c>
      <c r="B155" s="3" t="s">
        <v>492</v>
      </c>
      <c r="C155" s="5" t="s">
        <v>493</v>
      </c>
      <c r="D155" s="4" t="s">
        <v>494</v>
      </c>
    </row>
    <row r="156" spans="1:4" x14ac:dyDescent="0.45">
      <c r="A156" s="3" t="s">
        <v>495</v>
      </c>
      <c r="B156" s="3" t="s">
        <v>496</v>
      </c>
      <c r="C156" s="5" t="s">
        <v>497</v>
      </c>
      <c r="D156" s="4" t="s">
        <v>498</v>
      </c>
    </row>
    <row r="157" spans="1:4" x14ac:dyDescent="0.45">
      <c r="A157" s="3" t="s">
        <v>499</v>
      </c>
      <c r="B157" s="3" t="s">
        <v>500</v>
      </c>
      <c r="C157" s="5" t="s">
        <v>501</v>
      </c>
      <c r="D157" s="4" t="s">
        <v>502</v>
      </c>
    </row>
    <row r="158" spans="1:4" x14ac:dyDescent="0.45">
      <c r="A158" s="3" t="s">
        <v>503</v>
      </c>
      <c r="B158" s="3" t="s">
        <v>24</v>
      </c>
      <c r="C158" s="5" t="s">
        <v>168</v>
      </c>
      <c r="D158" s="4" t="s">
        <v>504</v>
      </c>
    </row>
    <row r="159" spans="1:4" x14ac:dyDescent="0.45">
      <c r="A159" s="3" t="s">
        <v>505</v>
      </c>
      <c r="B159" s="3" t="s">
        <v>482</v>
      </c>
      <c r="C159" s="5" t="s">
        <v>506</v>
      </c>
      <c r="D159" s="4" t="s">
        <v>31</v>
      </c>
    </row>
    <row r="160" spans="1:4" x14ac:dyDescent="0.45">
      <c r="A160" s="3" t="s">
        <v>507</v>
      </c>
      <c r="B160" s="3" t="s">
        <v>508</v>
      </c>
      <c r="C160" s="5" t="s">
        <v>397</v>
      </c>
      <c r="D160" s="4" t="s">
        <v>509</v>
      </c>
    </row>
    <row r="161" spans="1:4" x14ac:dyDescent="0.45">
      <c r="A161" s="3" t="s">
        <v>510</v>
      </c>
      <c r="B161" s="3" t="s">
        <v>511</v>
      </c>
      <c r="C161" s="5" t="s">
        <v>122</v>
      </c>
      <c r="D161" s="4" t="s">
        <v>512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O 7 l C S 6 G n J o y p A A A A + A A A A B I A H A B D b 2 5 m a W c v U G F j a 2 F n Z S 5 4 b W w g o h g A K K A U A A A A A A A A A A A A A A A A A A A A A A A A A A A A h Y / f C o I w H I V f R X b v N v 9 c m P y c F 0 E Q J A R B d D v m 1 J H O c L P 5 b l 3 0 S L 1 C Q l n d d X k O 3 4 H v P G 5 3 y K e u 9 a 5 y M K r X G Q o w R Z 7 U o i + V r j M 0 2 s p P U M 5 g z 8 W Z 1 9 K b Y W 3 S y a g M N d Z e U k K c c 9 h F u B 9 q E l I a k F O x O 4 h G d t x X 2 l i u h U S f V f l / h R g c X z I s x P E K x 0 k U 4 C g J g C w 1 F E p / k X A 2 x h T I T w n r s b X j I F m l / M 0 W y B K B v F + w J 1 B L A w Q U A A I A C A A 7 u U J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7 l C S 8 4 Q O u C q A g A A E R 0 A A B M A H A B G b 3 J t d W x h c y 9 T Z W N 0 a W 9 u M S 5 t I K I Y A C i g F A A A A A A A A A A A A A A A A A A A A A A A A A A A A O 2 Z 3 4 q b Q B T G 7 w N 5 B z F U D E w T x 0 S N L d K L b a F L t 7 C 0 o X 8 o p U z i y W o 1 K j N j 0 j T k b f o m f b H q u r t O W r 1 o T K G g Q j R 8 O u M 5 x 9 8 n e m S w 5 H 4 c S W + L L X 7 a 7 / V 7 z C M U X G k g z 8 k i B A l r s u R I I f B + T 8 q W q 5 8 / P B c y 5 T 0 s R t f k B t T 8 z 0 U c c Y g 4 U 2 W P 8 4 Q 9 G Y + 3 2 + 0 o I G m S k B A 8 7 o 9 W / t g Y + + M k p o z d b 4 I 0 X / N x 6 D N O R l 9 Z 8 o z C B i g D Z 0 V C B k p M X a A O C R O P K G t C A + D M + f D y x Z W y i c N 0 D c 4 y p U r C / O / g G J q S T 3 L p M i c g f h D 4 C n W X D j b A h Z n l T m y i 3 P h L 5 m g K h R U F 5 j m m p m S j K U T L n Q M p j Q f Y 0 E z b 0 j G 2 d F 2 T h 0 N U p P u c c I K 1 L N 0 i 7 z 3 W D p 9 y 7 f P d / o H 8 O k 0 5 c J 5 K f L d L E j 8 v 1 m 3 h R n N K I r a K 6 f o i j z a a 7 x J g a j E f 2 u / l Q s U y y g Y m I H H 4 x g 9 I u t f 1 G n 1 S o 0 9 r d K N G N 2 t 0 q 0 a f 1 e h 2 j Z 5 R U 7 P j O O P D 8 K G Q 1 3 F 2 B W 8 r y Q g l Q Q D A y 2 K + g X W 8 g W I K p v 5 Z d S Q m L O Q o p C V k I g Y p x v V Q T C G s V z H d k P x M h G 5 i M a A k J E t 4 R 8 I U 1 O r g k f w 4 + 2 k j 7 Z G M 7 g 6 n R + N Q e V U P w 3 7 P j 6 r P W e l K 3 H p X Y s G V + A y u x J 0 r / 5 k r p 6 W 5 G h j 0 2 C R V k V V a R W + 9 V X T B K v o Z r K J 3 V i m t I j L 5 e y 0 r e Z y 0 n s e J w O P k D D x O O h 4 b 8 D h t P Y 9 T g c f p G X i c d j y e z q P R d h y N k k a j O Y x G x + L p L J p t Z 9 E s W T S b s 2 h 2 L J 7 O o t V 2 F q 2 S R a s 5 i 1 b H 4 u k s z t r O 4 q x k c d a c x V n H 4 u k s 2 m 1 n 0 S 5 Z t J u z a H c s / j 2 L H z 2 3 a E b u v n C S h m k l k U X h L + L 1 w o 9 A 3 Q s f 2 J D Y 1 0 d i 5 x K J b S M k v r M j 4 Y U J C Q + s S H h g Q M I N G w m G O a 2 / W y R y 9 p 7 u / / S l 5 R d Q S w E C L Q A U A A I A C A A 7 u U J L o a c m j K k A A A D 4 A A A A E g A A A A A A A A A A A A A A A A A A A A A A Q 2 9 u Z m l n L 1 B h Y 2 t h Z 2 U u e G 1 s U E s B A i 0 A F A A C A A g A O 7 l C S w / K 6 a u k A A A A 6 Q A A A B M A A A A A A A A A A A A A A A A A 9 Q A A A F t D b 2 5 0 Z W 5 0 X 1 R 5 c G V z X S 5 4 b W x Q S w E C L Q A U A A I A C A A 7 u U J L z h A 6 4 K o C A A A R H Q A A E w A A A A A A A A A A A A A A A A D m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f Q A A A A A A A J 9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w L j k y M T c 4 M j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R X J y b 3 J D b 2 R l I i B W Y W x 1 Z T 0 i c 1 V u a 2 5 v d 2 4 i I C 8 + P E V u d H J 5 I F R 5 c G U 9 I k Z p b G x D b 2 x 1 b W 5 U e X B l c y I g V m F s d W U 9 I n N C Z 1 l H Q m c 9 P S I g L z 4 8 R W 5 0 c n k g V H l w Z T 0 i R m l s b E V y c m 9 y Q 2 9 1 b n Q i I F Z h b H V l P S J s M C I g L z 4 8 R W 5 0 c n k g V H l w Z T 0 i R m l s b E N v d W 5 0 I i B W Y W x 1 Z T 0 i b D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T X V 1 d G V 0 d H U g d H l 5 c H B p L n t D b 2 x 1 b W 4 x L D B 9 J n F 1 b 3 Q 7 L C Z x d W 9 0 O 1 N l Y 3 R p b 2 4 x L 1 R h Y m x l I D E w L 0 1 1 d X R l d H R 1 I H R 5 e X B w a S 5 7 Q 2 9 s d W 1 u M i w x f S Z x d W 9 0 O y w m c X V v d D t T Z W N 0 a W 9 u M S 9 U Y W J s Z S A x M C 9 L b 3 J 2 Y X R 0 d S B h c n Z v L n t D b 2 x 1 b W 4 z L D J 9 J n F 1 b 3 Q 7 L C Z x d W 9 0 O 1 N l Y 3 R p b 2 4 x L 1 R h Y m x l I D E w L 0 1 1 d X R l d H R 1 I H R 5 e X B w a S 5 7 Q 2 9 s d W 1 u O S w 4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M C 9 N d X V 0 Z X R 0 d S B 0 e X l w c G k u e 0 N v b H V t b j E s M H 0 m c X V v d D s s J n F 1 b 3 Q 7 U 2 V j d G l v b j E v V G F i b G U g M T A v T X V 1 d G V 0 d H U g d H l 5 c H B p L n t D b 2 x 1 b W 4 y L D F 9 J n F 1 b 3 Q 7 L C Z x d W 9 0 O 1 N l Y 3 R p b 2 4 x L 1 R h Y m x l I D E w L 0 t v c n Z h d H R 1 I G F y d m 8 u e 0 N v b H V t b j M s M n 0 m c X V v d D s s J n F 1 b 3 Q 7 U 2 V j d G l v b j E v V G F i b G U g M T A v T X V 1 d G V 0 d H U g d H l 5 c H B p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w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S 2 9 y d m F 0 d H U l M j B h c n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i 4 0 M z Y z O T I y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k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T X V 1 d G V 0 d H U g d H l 5 c H B p L n t D b 2 x 1 b W 4 x L D B 9 J n F 1 b 3 Q 7 L C Z x d W 9 0 O 1 N l Y 3 R p b 2 4 x L 1 R h Y m x l I D E x L 0 1 1 d X R l d H R 1 I H R 5 e X B w a S 5 7 Q 2 9 s d W 1 u M i w x f S Z x d W 9 0 O y w m c X V v d D t T Z W N 0 a W 9 u M S 9 U Y W J s Z S A x M S 9 N d X V 0 Z X R 0 d S B 0 e X l w c G k u e 0 N v b H V t b j M s M n 0 m c X V v d D s s J n F 1 b 3 Q 7 U 2 V j d G l v b j E v V G F i b G U g M T E v T X V 1 d G V 0 d H U g d H l 5 c H B p L n t D b 2 x 1 b W 4 5 L D h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x L 0 1 1 d X R l d H R 1 I H R 5 e X B w a S 5 7 Q 2 9 s d W 1 u M S w w f S Z x d W 9 0 O y w m c X V v d D t T Z W N 0 a W 9 u M S 9 U Y W J s Z S A x M S 9 N d X V 0 Z X R 0 d S B 0 e X l w c G k u e 0 N v b H V t b j I s M X 0 m c X V v d D s s J n F 1 b 3 Q 7 U 2 V j d G l v b j E v V G F i b G U g M T E v T X V 1 d G V 0 d H U g d H l 5 c H B p L n t D b 2 x 1 b W 4 z L D J 9 J n F 1 b 3 Q 7 L C Z x d W 9 0 O 1 N l Y 3 R p b 2 4 x L 1 R h Y m x l I D E x L 0 1 1 d X R l d H R 1 I H R 5 e X B w a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S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U z O T k 2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T I v T X V 1 d G V 0 d H U g d H l 5 c H B p L n t D b 2 x 1 b W 4 x L D B 9 J n F 1 b 3 Q 7 L C Z x d W 9 0 O 1 N l Y 3 R p b 2 4 x L 1 R h Y m x l I D E y L 0 1 1 d X R l d H R 1 I H R 5 e X B w a S 5 7 Q 2 9 s d W 1 u M i w x f S Z x d W 9 0 O y w m c X V v d D t T Z W N 0 a W 9 u M S 9 U Y W J s Z S A x M i 9 N d X V 0 Z X R 0 d S B 0 e X l w c G k u e 0 N v b H V t b j M s M n 0 m c X V v d D s s J n F 1 b 3 Q 7 U 2 V j d G l v b j E v V G F i b G U g M T I v T X V 1 d G V 0 d H U g d H l 5 c H B p L n t D b 2 x 1 b W 4 0 L D N 9 J n F 1 b 3 Q 7 L C Z x d W 9 0 O 1 N l Y 3 R p b 2 4 x L 1 R h Y m x l I D E y L 0 1 1 d X R l d H R 1 I H R 5 e X B w a S 5 7 Q 2 9 s d W 1 u N S w 0 f S Z x d W 9 0 O y w m c X V v d D t T Z W N 0 a W 9 u M S 9 U Y W J s Z S A x M i 9 N d X V 0 Z X R 0 d S B 0 e X l w c G k u e 0 N v b H V t b j Y s N X 0 m c X V v d D s s J n F 1 b 3 Q 7 U 2 V j d G l v b j E v V G F i b G U g M T I v T X V 1 d G V 0 d H U g d H l 5 c H B p L n t D b 2 x 1 b W 4 3 L D Z 9 J n F 1 b 3 Q 7 L C Z x d W 9 0 O 1 N l Y 3 R p b 2 4 x L 1 R h Y m x l I D E y L 0 1 1 d X R l d H R 1 I H R 5 e X B w a S 5 7 Q 2 9 s d W 1 u O C w 3 f S Z x d W 9 0 O y w m c X V v d D t T Z W N 0 a W 9 u M S 9 U Y W J s Z S A x M i 9 N d X V 0 Z X R 0 d S B 0 e X l w c G k u e 0 N v b H V t b j k s O H 0 m c X V v d D s s J n F 1 b 3 Q 7 U 2 V j d G l v b j E v V G F i b G U g M T I v T X V 1 d G V 0 d H U g d H l 5 c H B p L n t D b 2 x 1 b W 4 x M C w 5 f S Z x d W 9 0 O y w m c X V v d D t T Z W N 0 a W 9 u M S 9 U Y W J s Z S A x M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M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y L j Y 5 N D U 4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E z L 0 1 1 d X R l d H R 1 I H R 5 e X B w a S 5 7 Q 2 9 s d W 1 u M S w w f S Z x d W 9 0 O y w m c X V v d D t T Z W N 0 a W 9 u M S 9 U Y W J s Z S A x M y 9 N d X V 0 Z X R 0 d S B 0 e X l w c G k u e 0 N v b H V t b j I s M X 0 m c X V v d D s s J n F 1 b 3 Q 7 U 2 V j d G l v b j E v V G F i b G U g M T M v T X V 1 d G V 0 d H U g d H l 5 c H B p L n t D b 2 x 1 b W 4 z L D J 9 J n F 1 b 3 Q 7 L C Z x d W 9 0 O 1 N l Y 3 R p b 2 4 x L 1 R h Y m x l I D E z L 0 1 1 d X R l d H R 1 I H R 5 e X B w a S 5 7 Q 2 9 s d W 1 u N C w z f S Z x d W 9 0 O y w m c X V v d D t T Z W N 0 a W 9 u M S 9 U Y W J s Z S A x M y 9 N d X V 0 Z X R 0 d S B 0 e X l w c G k u e 0 N v b H V t b j U s N H 0 m c X V v d D s s J n F 1 b 3 Q 7 U 2 V j d G l v b j E v V G F i b G U g M T M v T X V 1 d G V 0 d H U g d H l 5 c H B p L n t D b 2 x 1 b W 4 2 L D V 9 J n F 1 b 3 Q 7 L C Z x d W 9 0 O 1 N l Y 3 R p b 2 4 x L 1 R h Y m x l I D E z L 0 1 1 d X R l d H R 1 I H R 5 e X B w a S 5 7 Q 2 9 s d W 1 u N y w 2 f S Z x d W 9 0 O y w m c X V v d D t T Z W N 0 a W 9 u M S 9 U Y W J s Z S A x M y 9 N d X V 0 Z X R 0 d S B 0 e X l w c G k u e 0 N v b H V t b j g s N 3 0 m c X V v d D s s J n F 1 b 3 Q 7 U 2 V j d G l v b j E v V G F i b G U g M T M v T X V 1 d G V 0 d H U g d H l 5 c H B p L n t D b 2 x 1 b W 4 5 L D h 9 J n F 1 b 3 Q 7 L C Z x d W 9 0 O 1 N l Y 3 R p b 2 4 x L 1 R h Y m x l I D E z L 0 1 1 d X R l d H R 1 I H R 5 e X B w a S 5 7 Q 2 9 s d W 1 u M T A s O X 0 m c X V v d D s s J n F 1 b 3 Q 7 U 2 V j d G l v b j E v V G F i b G U g M T M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T M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M S 4 x O T A 5 O D A 0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x N C 9 N d X V 0 Z X R 0 d S B 0 e X l w c G k u e 0 N v b H V t b j E s M H 0 m c X V v d D s s J n F 1 b 3 Q 7 U 2 V j d G l v b j E v V G F i b G U g M T Q v T X V 1 d G V 0 d H U g d H l 5 c H B p L n t D b 2 x 1 b W 4 y L D F 9 J n F 1 b 3 Q 7 L C Z x d W 9 0 O 1 N l Y 3 R p b 2 4 x L 1 R h Y m x l I D E 0 L 0 1 1 d X R l d H R 1 I H R 5 e X B w a S 5 7 Q 2 9 s d W 1 u M y w y f S Z x d W 9 0 O y w m c X V v d D t T Z W N 0 a W 9 u M S 9 U Y W J s Z S A x N C 9 N d X V 0 Z X R 0 d S B 0 e X l w c G k u e 0 N v b H V t b j Q s M 3 0 m c X V v d D s s J n F 1 b 3 Q 7 U 2 V j d G l v b j E v V G F i b G U g M T Q v T X V 1 d G V 0 d H U g d H l 5 c H B p L n t D b 2 x 1 b W 4 1 L D R 9 J n F 1 b 3 Q 7 L C Z x d W 9 0 O 1 N l Y 3 R p b 2 4 x L 1 R h Y m x l I D E 0 L 0 1 1 d X R l d H R 1 I H R 5 e X B w a S 5 7 Q 2 9 s d W 1 u N i w 1 f S Z x d W 9 0 O y w m c X V v d D t T Z W N 0 a W 9 u M S 9 U Y W J s Z S A x N C 9 N d X V 0 Z X R 0 d S B 0 e X l w c G k u e 0 N v b H V t b j c s N n 0 m c X V v d D s s J n F 1 b 3 Q 7 U 2 V j d G l v b j E v V G F i b G U g M T Q v T X V 1 d G V 0 d H U g d H l 5 c H B p L n t D b 2 x 1 b W 4 4 L D d 9 J n F 1 b 3 Q 7 L C Z x d W 9 0 O 1 N l Y 3 R p b 2 4 x L 1 R h Y m x l I D E 0 L 0 1 1 d X R l d H R 1 I H R 5 e X B w a S 5 7 Q 2 9 s d W 1 u O S w 4 f S Z x d W 9 0 O y w m c X V v d D t T Z W N 0 a W 9 u M S 9 U Y W J s Z S A x N C 9 N d X V 0 Z X R 0 d S B 0 e X l w c G k u e 0 N v b H V t b j E w L D l 9 J n F 1 b 3 Q 7 L C Z x d W 9 0 O 1 N l Y 3 R p b 2 4 x L 1 R h Y m x l I D E 0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I u O T E 0 M j Q x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1 1 d X R l d H R 1 I H R 5 e X B w a S 5 7 Q 2 9 s d W 1 u M S w w f S Z x d W 9 0 O y w m c X V v d D t T Z W N 0 a W 9 u M S 9 U Y W J s Z S A 1 L 0 1 1 d X R l d H R 1 I H R 5 e X B w a S 5 7 Q 2 9 s d W 1 u M i w x f S Z x d W 9 0 O y w m c X V v d D t T Z W N 0 a W 9 u M S 9 U Y W J s Z S A 1 L 0 1 1 d X R l d H R 1 I H R 5 e X B w a S 5 7 Q 2 9 s d W 1 u M y w y f S Z x d W 9 0 O y w m c X V v d D t T Z W N 0 a W 9 u M S 9 U Y W J s Z S A 1 L 0 1 1 d X R l d H R 1 I H R 5 e X B w a S 5 7 Q 2 9 s d W 1 u N C w z f S Z x d W 9 0 O y w m c X V v d D t T Z W N 0 a W 9 u M S 9 U Y W J s Z S A 1 L 0 1 1 d X R l d H R 1 I H R 5 e X B w a S 5 7 Q 2 9 s d W 1 u N S w 0 f S Z x d W 9 0 O y w m c X V v d D t T Z W N 0 a W 9 u M S 9 U Y W J s Z S A 1 L 0 1 1 d X R l d H R 1 I H R 5 e X B w a S 5 7 Q 2 9 s d W 1 u N i w 1 f S Z x d W 9 0 O y w m c X V v d D t T Z W N 0 a W 9 u M S 9 U Y W J s Z S A 1 L 0 1 1 d X R l d H R 1 I H R 5 e X B w a S 5 7 Q 2 9 s d W 1 u N y w 2 f S Z x d W 9 0 O y w m c X V v d D t T Z W N 0 a W 9 u M S 9 U Y W J s Z S A 1 L 0 1 1 d X R l d H R 1 I H R 5 e X B w a S 5 7 Q 2 9 s d W 1 u O C w 3 f S Z x d W 9 0 O y w m c X V v d D t T Z W N 0 a W 9 u M S 9 U Y W J s Z S A 1 L 0 1 1 d X R l d H R 1 I H R 5 e X B w a S 5 7 Q 2 9 s d W 1 u O S w 4 f S Z x d W 9 0 O y w m c X V v d D t T Z W N 0 a W 9 u M S 9 U Y W J s Z S A 1 L 0 1 1 d X R l d H R 1 I H R 5 e X B w a S 5 7 Q 2 9 s d W 1 u M T A s O X 0 m c X V v d D s s J n F 1 b 3 Q 7 U 2 V j d G l v b j E v V G F i b G U g N S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N S 9 N d X V 0 Z X R 0 d S B 0 e X l w c G k u e 0 N v b H V t b j E s M H 0 m c X V v d D s s J n F 1 b 3 Q 7 U 2 V j d G l v b j E v V G F i b G U g N S 9 N d X V 0 Z X R 0 d S B 0 e X l w c G k u e 0 N v b H V t b j I s M X 0 m c X V v d D s s J n F 1 b 3 Q 7 U 2 V j d G l v b j E v V G F i b G U g N S 9 N d X V 0 Z X R 0 d S B 0 e X l w c G k u e 0 N v b H V t b j M s M n 0 m c X V v d D s s J n F 1 b 3 Q 7 U 2 V j d G l v b j E v V G F i b G U g N S 9 N d X V 0 Z X R 0 d S B 0 e X l w c G k u e 0 N v b H V t b j Q s M 3 0 m c X V v d D s s J n F 1 b 3 Q 7 U 2 V j d G l v b j E v V G F i b G U g N S 9 N d X V 0 Z X R 0 d S B 0 e X l w c G k u e 0 N v b H V t b j U s N H 0 m c X V v d D s s J n F 1 b 3 Q 7 U 2 V j d G l v b j E v V G F i b G U g N S 9 N d X V 0 Z X R 0 d S B 0 e X l w c G k u e 0 N v b H V t b j Y s N X 0 m c X V v d D s s J n F 1 b 3 Q 7 U 2 V j d G l v b j E v V G F i b G U g N S 9 N d X V 0 Z X R 0 d S B 0 e X l w c G k u e 0 N v b H V t b j c s N n 0 m c X V v d D s s J n F 1 b 3 Q 7 U 2 V j d G l v b j E v V G F i b G U g N S 9 N d X V 0 Z X R 0 d S B 0 e X l w c G k u e 0 N v b H V t b j g s N 3 0 m c X V v d D s s J n F 1 b 3 Q 7 U 2 V j d G l v b j E v V G F i b G U g N S 9 N d X V 0 Z X R 0 d S B 0 e X l w c G k u e 0 N v b H V t b j k s O H 0 m c X V v d D s s J n F 1 b 3 Q 7 U 2 V j d G l v b j E v V G F i b G U g N S 9 N d X V 0 Z X R 0 d S B 0 e X l w c G k u e 0 N v b H V t b j E w L D l 9 J n F 1 b 3 Q 7 L C Z x d W 9 0 O 1 N l Y 3 R p b 2 4 x L 1 R h Y m x l I D U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A 0 N D M w M D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T X V 1 d G V 0 d H U g d H l 5 c H B p L n t D b 2 x 1 b W 4 x L D B 9 J n F 1 b 3 Q 7 L C Z x d W 9 0 O 1 N l Y 3 R p b 2 4 x L 1 R h Y m x l I D Y v T X V 1 d G V 0 d H U g d H l 5 c H B p L n t D b 2 x 1 b W 4 y L D F 9 J n F 1 b 3 Q 7 L C Z x d W 9 0 O 1 N l Y 3 R p b 2 4 x L 1 R h Y m x l I D Y v T X V 1 d G V 0 d H U g d H l 5 c H B p L n t D b 2 x 1 b W 4 z L D J 9 J n F 1 b 3 Q 7 L C Z x d W 9 0 O 1 N l Y 3 R p b 2 4 x L 1 R h Y m x l I D Y v T X V 1 d G V 0 d H U g d H l 5 c H B p L n t D b 2 x 1 b W 4 0 L D N 9 J n F 1 b 3 Q 7 L C Z x d W 9 0 O 1 N l Y 3 R p b 2 4 x L 1 R h Y m x l I D Y v T X V 1 d G V 0 d H U g d H l 5 c H B p L n t D b 2 x 1 b W 4 1 L D R 9 J n F 1 b 3 Q 7 L C Z x d W 9 0 O 1 N l Y 3 R p b 2 4 x L 1 R h Y m x l I D Y v T X V 1 d G V 0 d H U g d H l 5 c H B p L n t D b 2 x 1 b W 4 2 L D V 9 J n F 1 b 3 Q 7 L C Z x d W 9 0 O 1 N l Y 3 R p b 2 4 x L 1 R h Y m x l I D Y v T X V 1 d G V 0 d H U g d H l 5 c H B p L n t D b 2 x 1 b W 4 3 L D Z 9 J n F 1 b 3 Q 7 L C Z x d W 9 0 O 1 N l Y 3 R p b 2 4 x L 1 R h Y m x l I D Y v T X V 1 d G V 0 d H U g d H l 5 c H B p L n t D b 2 x 1 b W 4 4 L D d 9 J n F 1 b 3 Q 7 L C Z x d W 9 0 O 1 N l Y 3 R p b 2 4 x L 1 R h Y m x l I D Y v T X V 1 d G V 0 d H U g d H l 5 c H B p L n t D b 2 x 1 b W 4 5 L D h 9 J n F 1 b 3 Q 7 L C Z x d W 9 0 O 1 N l Y 3 R p b 2 4 x L 1 R h Y m x l I D Y v T X V 1 d G V 0 d H U g d H l 5 c H B p L n t D b 2 x 1 b W 4 x M C w 5 f S Z x d W 9 0 O y w m c X V v d D t T Z W N 0 a W 9 u M S 9 U Y W J s Z S A 2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2 L 0 1 1 d X R l d H R 1 I H R 5 e X B w a S 5 7 Q 2 9 s d W 1 u M S w w f S Z x d W 9 0 O y w m c X V v d D t T Z W N 0 a W 9 u M S 9 U Y W J s Z S A 2 L 0 1 1 d X R l d H R 1 I H R 5 e X B w a S 5 7 Q 2 9 s d W 1 u M i w x f S Z x d W 9 0 O y w m c X V v d D t T Z W N 0 a W 9 u M S 9 U Y W J s Z S A 2 L 0 1 1 d X R l d H R 1 I H R 5 e X B w a S 5 7 Q 2 9 s d W 1 u M y w y f S Z x d W 9 0 O y w m c X V v d D t T Z W N 0 a W 9 u M S 9 U Y W J s Z S A 2 L 0 1 1 d X R l d H R 1 I H R 5 e X B w a S 5 7 Q 2 9 s d W 1 u N C w z f S Z x d W 9 0 O y w m c X V v d D t T Z W N 0 a W 9 u M S 9 U Y W J s Z S A 2 L 0 1 1 d X R l d H R 1 I H R 5 e X B w a S 5 7 Q 2 9 s d W 1 u N S w 0 f S Z x d W 9 0 O y w m c X V v d D t T Z W N 0 a W 9 u M S 9 U Y W J s Z S A 2 L 0 1 1 d X R l d H R 1 I H R 5 e X B w a S 5 7 Q 2 9 s d W 1 u N i w 1 f S Z x d W 9 0 O y w m c X V v d D t T Z W N 0 a W 9 u M S 9 U Y W J s Z S A 2 L 0 1 1 d X R l d H R 1 I H R 5 e X B w a S 5 7 Q 2 9 s d W 1 u N y w 2 f S Z x d W 9 0 O y w m c X V v d D t T Z W N 0 a W 9 u M S 9 U Y W J s Z S A 2 L 0 1 1 d X R l d H R 1 I H R 5 e X B w a S 5 7 Q 2 9 s d W 1 u O C w 3 f S Z x d W 9 0 O y w m c X V v d D t T Z W N 0 a W 9 u M S 9 U Y W J s Z S A 2 L 0 1 1 d X R l d H R 1 I H R 5 e X B w a S 5 7 Q 2 9 s d W 1 u O S w 4 f S Z x d W 9 0 O y w m c X V v d D t T Z W N 0 a W 9 u M S 9 U Y W J s Z S A 2 L 0 1 1 d X R l d H R 1 I H R 5 e X B w a S 5 7 Q 2 9 s d W 1 u M T A s O X 0 m c X V v d D s s J n F 1 b 3 Q 7 U 2 V j d G l v b j E v V G F i b G U g N i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J U M j A 6 M D g 6 M j Y u N T c 5 N D I 1 N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R X J y b 3 J D b 2 R l I i B W Y W x 1 Z T 0 i c 1 V u a 2 5 v d 2 4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y 9 N d X V 0 Z X R 0 d S B 0 e X l w c G k u e 0 N v b H V t b j E s M H 0 m c X V v d D s s J n F 1 b 3 Q 7 U 2 V j d G l v b j E v V G F i b G U g N y 9 N d X V 0 Z X R 0 d S B 0 e X l w c G k u e 0 N v b H V t b j I s M X 0 m c X V v d D s s J n F 1 b 3 Q 7 U 2 V j d G l v b j E v V G F i b G U g N y 9 N d X V 0 Z X R 0 d S B 0 e X l w c G k u e 0 N v b H V t b j M s M n 0 m c X V v d D s s J n F 1 b 3 Q 7 U 2 V j d G l v b j E v V G F i b G U g N y 9 N d X V 0 Z X R 0 d S B 0 e X l w c G k u e 0 N v b H V t b j Q s M 3 0 m c X V v d D s s J n F 1 b 3 Q 7 U 2 V j d G l v b j E v V G F i b G U g N y 9 N d X V 0 Z X R 0 d S B 0 e X l w c G k u e 0 N v b H V t b j U s N H 0 m c X V v d D s s J n F 1 b 3 Q 7 U 2 V j d G l v b j E v V G F i b G U g N y 9 N d X V 0 Z X R 0 d S B 0 e X l w c G k u e 0 N v b H V t b j Y s N X 0 m c X V v d D s s J n F 1 b 3 Q 7 U 2 V j d G l v b j E v V G F i b G U g N y 9 N d X V 0 Z X R 0 d S B 0 e X l w c G k u e 0 N v b H V t b j c s N n 0 m c X V v d D s s J n F 1 b 3 Q 7 U 2 V j d G l v b j E v V G F i b G U g N y 9 N d X V 0 Z X R 0 d S B 0 e X l w c G k u e 0 N v b H V t b j g s N 3 0 m c X V v d D s s J n F 1 b 3 Q 7 U 2 V j d G l v b j E v V G F i b G U g N y 9 N d X V 0 Z X R 0 d S B 0 e X l w c G k u e 0 N v b H V t b j k s O H 0 m c X V v d D s s J n F 1 b 3 Q 7 U 2 V j d G l v b j E v V G F i b G U g N y 9 N d X V 0 Z X R 0 d S B 0 e X l w c G k u e 0 N v b H V t b j E w L D l 9 J n F 1 b 3 Q 7 L C Z x d W 9 0 O 1 N l Y 3 R p b 2 4 x L 1 R h Y m x l I D c v T X V 1 d G V 0 d H U g d H l 5 c H B p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c v T X V 1 d G V 0 d H U g d H l 5 c H B p L n t D b 2 x 1 b W 4 x L D B 9 J n F 1 b 3 Q 7 L C Z x d W 9 0 O 1 N l Y 3 R p b 2 4 x L 1 R h Y m x l I D c v T X V 1 d G V 0 d H U g d H l 5 c H B p L n t D b 2 x 1 b W 4 y L D F 9 J n F 1 b 3 Q 7 L C Z x d W 9 0 O 1 N l Y 3 R p b 2 4 x L 1 R h Y m x l I D c v T X V 1 d G V 0 d H U g d H l 5 c H B p L n t D b 2 x 1 b W 4 z L D J 9 J n F 1 b 3 Q 7 L C Z x d W 9 0 O 1 N l Y 3 R p b 2 4 x L 1 R h Y m x l I D c v T X V 1 d G V 0 d H U g d H l 5 c H B p L n t D b 2 x 1 b W 4 0 L D N 9 J n F 1 b 3 Q 7 L C Z x d W 9 0 O 1 N l Y 3 R p b 2 4 x L 1 R h Y m x l I D c v T X V 1 d G V 0 d H U g d H l 5 c H B p L n t D b 2 x 1 b W 4 1 L D R 9 J n F 1 b 3 Q 7 L C Z x d W 9 0 O 1 N l Y 3 R p b 2 4 x L 1 R h Y m x l I D c v T X V 1 d G V 0 d H U g d H l 5 c H B p L n t D b 2 x 1 b W 4 2 L D V 9 J n F 1 b 3 Q 7 L C Z x d W 9 0 O 1 N l Y 3 R p b 2 4 x L 1 R h Y m x l I D c v T X V 1 d G V 0 d H U g d H l 5 c H B p L n t D b 2 x 1 b W 4 3 L D Z 9 J n F 1 b 3 Q 7 L C Z x d W 9 0 O 1 N l Y 3 R p b 2 4 x L 1 R h Y m x l I D c v T X V 1 d G V 0 d H U g d H l 5 c H B p L n t D b 2 x 1 b W 4 4 L D d 9 J n F 1 b 3 Q 7 L C Z x d W 9 0 O 1 N l Y 3 R p b 2 4 x L 1 R h Y m x l I D c v T X V 1 d G V 0 d H U g d H l 5 c H B p L n t D b 2 x 1 b W 4 5 L D h 9 J n F 1 b 3 Q 7 L C Z x d W 9 0 O 1 N l Y 3 R p b 2 4 x L 1 R h Y m x l I D c v T X V 1 d G V 0 d H U g d H l 5 c H B p L n t D b 2 x 1 b W 4 x M C w 5 f S Z x d W 9 0 O y w m c X V v d D t T Z W N 0 a W 9 u M S 9 U Y W J s Z S A 3 L 0 1 1 d X R l d H R 1 I H R 5 e X B w a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c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x M C 0 w M l Q y M D o w O D o y O S 4 w O D U z M z A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T 0 i I C 8 + P E V u d H J 5 I F R 5 c G U 9 I k Z p b G x F c n J v c k N v d W 5 0 I i B W Y W x 1 Z T 0 i b D A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1 1 d X R l d H R 1 I H R 5 e X B w a S 5 7 Q 2 9 s d W 1 u M S w w f S Z x d W 9 0 O y w m c X V v d D t T Z W N 0 a W 9 u M S 9 U Y W J s Z S A 4 L 0 1 1 d X R l d H R 1 I H R 5 e X B w a S 5 7 Q 2 9 s d W 1 u M i w x f S Z x d W 9 0 O y w m c X V v d D t T Z W N 0 a W 9 u M S 9 U Y W J s Z S A 4 L 0 1 1 d X R l d H R 1 I H R 5 e X B w a S 5 7 Q 2 9 s d W 1 u M y w y f S Z x d W 9 0 O y w m c X V v d D t T Z W N 0 a W 9 u M S 9 U Y W J s Z S A 4 L 0 1 1 d X R l d H R 1 I H R 5 e X B w a S 5 7 Q 2 9 s d W 1 u N C w z f S Z x d W 9 0 O y w m c X V v d D t T Z W N 0 a W 9 u M S 9 U Y W J s Z S A 4 L 0 1 1 d X R l d H R 1 I H R 5 e X B w a S 5 7 Q 2 9 s d W 1 u N S w 0 f S Z x d W 9 0 O y w m c X V v d D t T Z W N 0 a W 9 u M S 9 U Y W J s Z S A 4 L 0 1 1 d X R l d H R 1 I H R 5 e X B w a S 5 7 Q 2 9 s d W 1 u N i w 1 f S Z x d W 9 0 O y w m c X V v d D t T Z W N 0 a W 9 u M S 9 U Y W J s Z S A 4 L 0 1 1 d X R l d H R 1 I H R 5 e X B w a S 5 7 Q 2 9 s d W 1 u N y w 2 f S Z x d W 9 0 O y w m c X V v d D t T Z W N 0 a W 9 u M S 9 U Y W J s Z S A 4 L 0 1 1 d X R l d H R 1 I H R 5 e X B w a S 5 7 Q 2 9 s d W 1 u O C w 3 f S Z x d W 9 0 O y w m c X V v d D t T Z W N 0 a W 9 u M S 9 U Y W J s Z S A 4 L 0 1 1 d X R l d H R 1 I H R 5 e X B w a S 5 7 Q 2 9 s d W 1 u O S w 4 f S Z x d W 9 0 O y w m c X V v d D t T Z W N 0 a W 9 u M S 9 U Y W J s Z S A 4 L 0 1 1 d X R l d H R 1 I H R 5 e X B w a S 5 7 Q 2 9 s d W 1 u M T A s O X 0 m c X V v d D s s J n F 1 b 3 Q 7 U 2 V j d G l v b j E v V G F i b G U g O C 9 N d X V 0 Z X R 0 d S B 0 e X l w c G k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O C 9 N d X V 0 Z X R 0 d S B 0 e X l w c G k u e 0 N v b H V t b j E s M H 0 m c X V v d D s s J n F 1 b 3 Q 7 U 2 V j d G l v b j E v V G F i b G U g O C 9 N d X V 0 Z X R 0 d S B 0 e X l w c G k u e 0 N v b H V t b j I s M X 0 m c X V v d D s s J n F 1 b 3 Q 7 U 2 V j d G l v b j E v V G F i b G U g O C 9 N d X V 0 Z X R 0 d S B 0 e X l w c G k u e 0 N v b H V t b j M s M n 0 m c X V v d D s s J n F 1 b 3 Q 7 U 2 V j d G l v b j E v V G F i b G U g O C 9 N d X V 0 Z X R 0 d S B 0 e X l w c G k u e 0 N v b H V t b j Q s M 3 0 m c X V v d D s s J n F 1 b 3 Q 7 U 2 V j d G l v b j E v V G F i b G U g O C 9 N d X V 0 Z X R 0 d S B 0 e X l w c G k u e 0 N v b H V t b j U s N H 0 m c X V v d D s s J n F 1 b 3 Q 7 U 2 V j d G l v b j E v V G F i b G U g O C 9 N d X V 0 Z X R 0 d S B 0 e X l w c G k u e 0 N v b H V t b j Y s N X 0 m c X V v d D s s J n F 1 b 3 Q 7 U 2 V j d G l v b j E v V G F i b G U g O C 9 N d X V 0 Z X R 0 d S B 0 e X l w c G k u e 0 N v b H V t b j c s N n 0 m c X V v d D s s J n F 1 b 3 Q 7 U 2 V j d G l v b j E v V G F i b G U g O C 9 N d X V 0 Z X R 0 d S B 0 e X l w c G k u e 0 N v b H V t b j g s N 3 0 m c X V v d D s s J n F 1 b 3 Q 7 U 2 V j d G l v b j E v V G F i b G U g O C 9 N d X V 0 Z X R 0 d S B 0 e X l w c G k u e 0 N v b H V t b j k s O H 0 m c X V v d D s s J n F 1 b 3 Q 7 U 2 V j d G l v b j E v V G F i b G U g O C 9 N d X V 0 Z X R 0 d S B 0 e X l w c G k u e 0 N v b H V t b j E w L D l 9 J n F 1 b 3 Q 7 L C Z x d W 9 0 O 1 N l Y 3 R p b 2 4 x L 1 R h Y m x l I D g v T X V 1 d G V 0 d H U g d H l 5 c H B p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C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4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A y V D I w O j A 4 O j I 5 L j E 1 M T M 3 O T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P S I g L z 4 8 R W 5 0 c n k g V H l w Z T 0 i R m l s b E V y c m 9 y Q 2 9 1 b n Q i I F Z h b H V l P S J s M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T X V 1 d G V 0 d H U g d H l 5 c H B p L n t D b 2 x 1 b W 4 x L D B 9 J n F 1 b 3 Q 7 L C Z x d W 9 0 O 1 N l Y 3 R p b 2 4 x L 1 R h Y m x l I D k v T X V 1 d G V 0 d H U g d H l 5 c H B p L n t D b 2 x 1 b W 4 y L D F 9 J n F 1 b 3 Q 7 L C Z x d W 9 0 O 1 N l Y 3 R p b 2 4 x L 1 R h Y m x l I D k v T X V 1 d G V 0 d H U g d H l 5 c H B p L n t D b 2 x 1 b W 4 z L D J 9 J n F 1 b 3 Q 7 L C Z x d W 9 0 O 1 N l Y 3 R p b 2 4 x L 1 R h Y m x l I D k v T X V 1 d G V 0 d H U g d H l 5 c H B p L n t D b 2 x 1 b W 4 0 L D N 9 J n F 1 b 3 Q 7 L C Z x d W 9 0 O 1 N l Y 3 R p b 2 4 x L 1 R h Y m x l I D k v T X V 1 d G V 0 d H U g d H l 5 c H B p L n t D b 2 x 1 b W 4 1 L D R 9 J n F 1 b 3 Q 7 L C Z x d W 9 0 O 1 N l Y 3 R p b 2 4 x L 1 R h Y m x l I D k v T X V 1 d G V 0 d H U g d H l 5 c H B p L n t D b 2 x 1 b W 4 2 L D V 9 J n F 1 b 3 Q 7 L C Z x d W 9 0 O 1 N l Y 3 R p b 2 4 x L 1 R h Y m x l I D k v T X V 1 d G V 0 d H U g d H l 5 c H B p L n t D b 2 x 1 b W 4 3 L D Z 9 J n F 1 b 3 Q 7 L C Z x d W 9 0 O 1 N l Y 3 R p b 2 4 x L 1 R h Y m x l I D k v T X V 1 d G V 0 d H U g d H l 5 c H B p L n t D b 2 x 1 b W 4 4 L D d 9 J n F 1 b 3 Q 7 L C Z x d W 9 0 O 1 N l Y 3 R p b 2 4 x L 1 R h Y m x l I D k v T X V 1 d G V 0 d H U g d H l 5 c H B p L n t D b 2 x 1 b W 4 5 L D h 9 J n F 1 b 3 Q 7 L C Z x d W 9 0 O 1 N l Y 3 R p b 2 4 x L 1 R h Y m x l I D k v T X V 1 d G V 0 d H U g d H l 5 c H B p L n t D b 2 x 1 b W 4 x M C w 5 f S Z x d W 9 0 O y w m c X V v d D t T Z W N 0 a W 9 u M S 9 U Y W J s Z S A 5 L 0 1 1 d X R l d H R 1 I H R 5 e X B w a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5 L 0 1 1 d X R l d H R 1 I H R 5 e X B w a S 5 7 Q 2 9 s d W 1 u M S w w f S Z x d W 9 0 O y w m c X V v d D t T Z W N 0 a W 9 u M S 9 U Y W J s Z S A 5 L 0 1 1 d X R l d H R 1 I H R 5 e X B w a S 5 7 Q 2 9 s d W 1 u M i w x f S Z x d W 9 0 O y w m c X V v d D t T Z W N 0 a W 9 u M S 9 U Y W J s Z S A 5 L 0 1 1 d X R l d H R 1 I H R 5 e X B w a S 5 7 Q 2 9 s d W 1 u M y w y f S Z x d W 9 0 O y w m c X V v d D t T Z W N 0 a W 9 u M S 9 U Y W J s Z S A 5 L 0 1 1 d X R l d H R 1 I H R 5 e X B w a S 5 7 Q 2 9 s d W 1 u N C w z f S Z x d W 9 0 O y w m c X V v d D t T Z W N 0 a W 9 u M S 9 U Y W J s Z S A 5 L 0 1 1 d X R l d H R 1 I H R 5 e X B w a S 5 7 Q 2 9 s d W 1 u N S w 0 f S Z x d W 9 0 O y w m c X V v d D t T Z W N 0 a W 9 u M S 9 U Y W J s Z S A 5 L 0 1 1 d X R l d H R 1 I H R 5 e X B w a S 5 7 Q 2 9 s d W 1 u N i w 1 f S Z x d W 9 0 O y w m c X V v d D t T Z W N 0 a W 9 u M S 9 U Y W J s Z S A 5 L 0 1 1 d X R l d H R 1 I H R 5 e X B w a S 5 7 Q 2 9 s d W 1 u N y w 2 f S Z x d W 9 0 O y w m c X V v d D t T Z W N 0 a W 9 u M S 9 U Y W J s Z S A 5 L 0 1 1 d X R l d H R 1 I H R 5 e X B w a S 5 7 Q 2 9 s d W 1 u O C w 3 f S Z x d W 9 0 O y w m c X V v d D t T Z W N 0 a W 9 u M S 9 U Y W J s Z S A 5 L 0 1 1 d X R l d H R 1 I H R 5 e X B w a S 5 7 Q 2 9 s d W 1 u O S w 4 f S Z x d W 9 0 O y w m c X V v d D t T Z W N 0 a W 9 u M S 9 U Y W J s Z S A 5 L 0 1 1 d X R l d H R 1 I H R 5 e X B w a S 5 7 Q 2 9 s d W 1 u M T A s O X 0 m c X V v d D s s J n F 1 b 3 Q 7 U 2 V j d G l v b j E v V G F i b G U g O S 9 N d X V 0 Z X R 0 d S B 0 e X l w c G k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5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1 1 d X R l d H R 1 J T I w d H l 5 c H B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M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T X V 1 d G V 0 d H U l M j B 0 e X l w c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o Z G l z d G V 0 d H l f d G F 1 b H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J U M j A 6 M D g 6 M j c u O T c 3 N D Q 5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5 J n F 1 b 3 Q 7 X S I g L z 4 8 R W 5 0 c n k g V H l w Z T 0 i R m l s b E N v b H V t b l R 5 c G V z I i B W Y W x 1 Z T 0 i c 0 J n W U d C Z z 0 9 I i A v P j x F b n R y e S B U e X B l P S J G a W x s R X J y b 3 J D b 3 V u d C I g V m F s d W U 9 I m w w I i A v P j x F b n R y e S B U e X B l P S J G a W x s Q 2 9 1 b n Q i I F Z h b H V l P S J s M T Y w I i A v P j x F b n R y e S B U e X B l P S J G a W x s U 3 R h d H V z I i B W Y W x 1 Z T 0 i c 0 N v b X B s Z X R l I i A v P j x F b n R y e S B U e X B l P S J G a W x s V G F y Z 2 V 0 I i B W Y W x 1 Z T 0 i c 1 l o Z G l z d G V 0 d H l f d G F 1 b H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R p c 3 R l d H R 5 X 3 R h d W x 1 L 0 z D p G h k Z S 5 7 Q 2 9 s d W 1 u M S w w f S Z x d W 9 0 O y w m c X V v d D t T Z W N 0 a W 9 u M S 9 Z a G R p c 3 R l d H R 5 X 3 R h d W x 1 L 0 z D p G h k Z S 5 7 Q 2 9 s d W 1 u M i w x f S Z x d W 9 0 O y w m c X V v d D t T Z W N 0 a W 9 u M S 9 Z a G R p c 3 R l d H R 5 X 3 R h d W x 1 L 0 t v c n Z h d H R 1 I G F y d m 8 u e 0 N v b H V t b j M s M n 0 m c X V v d D s s J n F 1 b 3 Q 7 U 2 V j d G l v b j E v W W h k a X N 0 Z X R 0 e V 9 0 Y X V s d S 9 M w 6 R o Z G U u e 0 N v b H V t b j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W W h k a X N 0 Z X R 0 e V 9 0 Y X V s d S 9 M w 6 R o Z G U u e 0 N v b H V t b j E s M H 0 m c X V v d D s s J n F 1 b 3 Q 7 U 2 V j d G l v b j E v W W h k a X N 0 Z X R 0 e V 9 0 Y X V s d S 9 M w 6 R o Z G U u e 0 N v b H V t b j I s M X 0 m c X V v d D s s J n F 1 b 3 Q 7 U 2 V j d G l v b j E v W W h k a X N 0 Z X R 0 e V 9 0 Y X V s d S 9 L b 3 J 2 Y X R 0 d S B h c n Z v L n t D b 2 x 1 b W 4 z L D J 9 J n F 1 b 3 Q 7 L C Z x d W 9 0 O 1 N l Y 3 R p b 2 4 x L 1 l o Z G l z d G V 0 d H l f d G F 1 b H U v T M O k a G R l L n t D b 2 x 1 b W 4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R p c 3 R l d H R 5 X 3 R h d W x 1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R p c 3 R l d H R 5 X 3 R h d W x 1 L 1 B v a X N 0 Z X R 0 d S U y M H N h c m F r a 2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o Z G l z d G V 0 d H l f d G F 1 b H U v S 2 9 y d m F 0 d H U l M j B h c n Z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e N 7 + v d m 5 H o o 2 r m / q g R x 4 A A A A A A g A A A A A A E G Y A A A A B A A A g A A A A / Q g g 3 V 2 q t 6 h e z A 4 t y / s w R K P 5 T + y Q f 0 j U A b s a / H 8 c / I Y A A A A A D o A A A A A C A A A g A A A A O H i O 1 7 J v s f c j S b F 5 f T l H b c f 0 d 3 5 0 6 N U U D x n j w r o e D J d Q A A A A U v 1 7 3 0 K u v v t P 7 D Q k i K F F Z O 9 M v w t b 7 P e t m i c X Z J D U N 2 J W q b V R 2 J 8 i V Z 7 M V M 2 C y M S k 3 F 7 u M r j R N P 1 X O 9 r Y R P U 7 U 7 A A 2 y 5 K y 8 m R I Z s l 2 U b 4 y H R A A A A A M O p A j G p E 9 N v f l T w T Z s n F t s 5 i u I J G 3 A o 8 4 m V q g F + / i h D l 0 M Q K G x 7 z L d b a 4 q o x Y e E O V Y + J K W 7 b J b E M + K U P A C p k q A = = < / D a t a M a s h u p > 
</file>

<file path=customXml/itemProps1.xml><?xml version="1.0" encoding="utf-8"?>
<ds:datastoreItem xmlns:ds="http://schemas.openxmlformats.org/officeDocument/2006/customXml" ds:itemID="{61EB5197-675B-41FE-B20E-2B3CC1F39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Kannus</dc:creator>
  <cp:lastModifiedBy>Kristian Kannus</cp:lastModifiedBy>
  <dcterms:created xsi:type="dcterms:W3CDTF">2017-10-02T18:08:10Z</dcterms:created>
  <dcterms:modified xsi:type="dcterms:W3CDTF">2017-10-03T21:55:11Z</dcterms:modified>
</cp:coreProperties>
</file>