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ebastian\Desktop\"/>
    </mc:Choice>
  </mc:AlternateContent>
  <bookViews>
    <workbookView xWindow="0" yWindow="0" windowWidth="28800" windowHeight="12300" activeTab="1"/>
  </bookViews>
  <sheets>
    <sheet name="STATISTIK" sheetId="8" r:id="rId1"/>
    <sheet name="PROGNOSE" sheetId="6" r:id="rId2"/>
    <sheet name="Anleitung" sheetId="2" r:id="rId3"/>
  </sheets>
  <definedNames>
    <definedName name="_xlnm._FilterDatabase" localSheetId="1" hidden="1">PROGNOSE!$A$1:$AC$597</definedName>
    <definedName name="_xlnm._FilterDatabase" localSheetId="0" hidden="1">STATISTIK!$A$1:$I$584</definedName>
  </definedNames>
  <calcPr calcId="162913"/>
</workbook>
</file>

<file path=xl/calcChain.xml><?xml version="1.0" encoding="utf-8"?>
<calcChain xmlns="http://schemas.openxmlformats.org/spreadsheetml/2006/main">
  <c r="D596" i="6" l="1"/>
  <c r="I596" i="6" s="1"/>
  <c r="D597" i="6"/>
  <c r="I597" i="6" s="1"/>
  <c r="N597" i="6" s="1"/>
  <c r="O597" i="6" s="1"/>
  <c r="P597" i="6" s="1"/>
  <c r="Q597" i="6" s="1"/>
  <c r="R597" i="6" s="1"/>
  <c r="S597" i="6" s="1"/>
  <c r="D595" i="6"/>
  <c r="I595" i="6" s="1"/>
  <c r="N595" i="6" s="1"/>
  <c r="O595" i="6" s="1"/>
  <c r="P595" i="6" s="1"/>
  <c r="Q595" i="6" s="1"/>
  <c r="R595" i="6" s="1"/>
  <c r="S595" i="6" s="1"/>
  <c r="D594" i="6"/>
  <c r="I594" i="6" s="1"/>
  <c r="K594" i="6" s="1"/>
  <c r="M594" i="6" s="1"/>
  <c r="D593" i="6"/>
  <c r="I593" i="6" s="1"/>
  <c r="N593" i="6" s="1"/>
  <c r="O593" i="6" s="1"/>
  <c r="P593" i="6" s="1"/>
  <c r="Q593" i="6" s="1"/>
  <c r="R593" i="6" s="1"/>
  <c r="S593" i="6" s="1"/>
  <c r="D592" i="6"/>
  <c r="I592" i="6" s="1"/>
  <c r="N592" i="6" s="1"/>
  <c r="O592" i="6" s="1"/>
  <c r="P592" i="6" s="1"/>
  <c r="Q592" i="6" s="1"/>
  <c r="R592" i="6" s="1"/>
  <c r="S592" i="6" s="1"/>
  <c r="D589" i="6"/>
  <c r="D588" i="6"/>
  <c r="D587" i="6"/>
  <c r="I587" i="6" s="1"/>
  <c r="N587" i="6" s="1"/>
  <c r="O587" i="6" s="1"/>
  <c r="P587" i="6" s="1"/>
  <c r="Q587" i="6" s="1"/>
  <c r="R587" i="6" s="1"/>
  <c r="S587" i="6" s="1"/>
  <c r="K596" i="6" l="1"/>
  <c r="M596" i="6" s="1"/>
  <c r="N596" i="6"/>
  <c r="O596" i="6" s="1"/>
  <c r="P596" i="6" s="1"/>
  <c r="Q596" i="6" s="1"/>
  <c r="R596" i="6" s="1"/>
  <c r="S596" i="6" s="1"/>
  <c r="K595" i="6"/>
  <c r="M595" i="6" s="1"/>
  <c r="N594" i="6"/>
  <c r="O594" i="6" s="1"/>
  <c r="P594" i="6" s="1"/>
  <c r="Q594" i="6" s="1"/>
  <c r="R594" i="6" s="1"/>
  <c r="S594" i="6" s="1"/>
  <c r="K592" i="6"/>
  <c r="M592" i="6" s="1"/>
  <c r="K597" i="6"/>
  <c r="M597" i="6" s="1"/>
  <c r="K587" i="6"/>
  <c r="M587" i="6" s="1"/>
  <c r="K593" i="6"/>
  <c r="M593" i="6" s="1"/>
  <c r="F592" i="8"/>
  <c r="G592" i="8"/>
  <c r="I592" i="8"/>
  <c r="F593" i="8"/>
  <c r="G593" i="8"/>
  <c r="I593" i="8"/>
  <c r="F594" i="8"/>
  <c r="G594" i="8"/>
  <c r="I594" i="8"/>
  <c r="F595" i="8"/>
  <c r="G595" i="8"/>
  <c r="I595" i="8"/>
  <c r="F596" i="8"/>
  <c r="G596" i="8"/>
  <c r="I596" i="8"/>
  <c r="F591" i="8" l="1"/>
  <c r="G591" i="8"/>
  <c r="I591" i="8"/>
  <c r="I589" i="6"/>
  <c r="I588" i="6"/>
  <c r="D586" i="6"/>
  <c r="I586" i="6" s="1"/>
  <c r="K586" i="6" s="1"/>
  <c r="I590" i="6"/>
  <c r="K590" i="6" s="1"/>
  <c r="I591" i="6"/>
  <c r="N591" i="6" s="1"/>
  <c r="O591" i="6" s="1"/>
  <c r="P591" i="6" s="1"/>
  <c r="Q591" i="6" s="1"/>
  <c r="R591" i="6" s="1"/>
  <c r="S591" i="6" s="1"/>
  <c r="F585" i="8"/>
  <c r="G585" i="8"/>
  <c r="I585" i="8"/>
  <c r="F586" i="8"/>
  <c r="G586" i="8"/>
  <c r="I586" i="8"/>
  <c r="F587" i="8"/>
  <c r="G587" i="8"/>
  <c r="I587" i="8"/>
  <c r="F588" i="8"/>
  <c r="G588" i="8"/>
  <c r="I588" i="8"/>
  <c r="F589" i="8"/>
  <c r="G589" i="8"/>
  <c r="I589" i="8"/>
  <c r="F590" i="8"/>
  <c r="G590" i="8"/>
  <c r="I590" i="8"/>
  <c r="N589" i="6" l="1"/>
  <c r="O589" i="6" s="1"/>
  <c r="P589" i="6" s="1"/>
  <c r="Q589" i="6" s="1"/>
  <c r="R589" i="6" s="1"/>
  <c r="S589" i="6" s="1"/>
  <c r="K589" i="6"/>
  <c r="M589" i="6" s="1"/>
  <c r="K588" i="6"/>
  <c r="M588" i="6" s="1"/>
  <c r="N588" i="6"/>
  <c r="O588" i="6" s="1"/>
  <c r="P588" i="6" s="1"/>
  <c r="Q588" i="6" s="1"/>
  <c r="R588" i="6" s="1"/>
  <c r="S588" i="6" s="1"/>
  <c r="M590" i="6"/>
  <c r="M586" i="6"/>
  <c r="N590" i="6"/>
  <c r="O590" i="6" s="1"/>
  <c r="P590" i="6" s="1"/>
  <c r="Q590" i="6" s="1"/>
  <c r="R590" i="6" s="1"/>
  <c r="S590" i="6" s="1"/>
  <c r="N586" i="6"/>
  <c r="O586" i="6" s="1"/>
  <c r="P586" i="6" s="1"/>
  <c r="Q586" i="6" s="1"/>
  <c r="R586" i="6" s="1"/>
  <c r="S586" i="6" s="1"/>
  <c r="K591" i="6"/>
  <c r="M591" i="6" s="1"/>
  <c r="D585" i="6"/>
  <c r="I585" i="6" s="1"/>
  <c r="D584" i="6"/>
  <c r="I584" i="6" s="1"/>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72" i="8"/>
  <c r="G173" i="8"/>
  <c r="G174" i="8"/>
  <c r="G175" i="8"/>
  <c r="G176" i="8"/>
  <c r="G177" i="8"/>
  <c r="G178" i="8"/>
  <c r="G179" i="8"/>
  <c r="G180" i="8"/>
  <c r="G181" i="8"/>
  <c r="G182" i="8"/>
  <c r="G183" i="8"/>
  <c r="G184" i="8"/>
  <c r="G185" i="8"/>
  <c r="G186" i="8"/>
  <c r="G187" i="8"/>
  <c r="G188" i="8"/>
  <c r="G189" i="8"/>
  <c r="G190" i="8"/>
  <c r="G191" i="8"/>
  <c r="G192" i="8"/>
  <c r="G193" i="8"/>
  <c r="G194" i="8"/>
  <c r="G195" i="8"/>
  <c r="G196" i="8"/>
  <c r="G197" i="8"/>
  <c r="G198" i="8"/>
  <c r="G199" i="8"/>
  <c r="G200" i="8"/>
  <c r="G201" i="8"/>
  <c r="G202" i="8"/>
  <c r="G203" i="8"/>
  <c r="G204" i="8"/>
  <c r="G205" i="8"/>
  <c r="G206" i="8"/>
  <c r="G207" i="8"/>
  <c r="G208" i="8"/>
  <c r="G209" i="8"/>
  <c r="G210" i="8"/>
  <c r="G211" i="8"/>
  <c r="G212" i="8"/>
  <c r="G213" i="8"/>
  <c r="G214" i="8"/>
  <c r="G215" i="8"/>
  <c r="G216" i="8"/>
  <c r="G217" i="8"/>
  <c r="G218" i="8"/>
  <c r="G219" i="8"/>
  <c r="G220" i="8"/>
  <c r="G221" i="8"/>
  <c r="G222" i="8"/>
  <c r="G223" i="8"/>
  <c r="G224" i="8"/>
  <c r="G225" i="8"/>
  <c r="G226" i="8"/>
  <c r="G227" i="8"/>
  <c r="G228" i="8"/>
  <c r="G229" i="8"/>
  <c r="G230" i="8"/>
  <c r="G231" i="8"/>
  <c r="G232" i="8"/>
  <c r="G233" i="8"/>
  <c r="G234" i="8"/>
  <c r="G235" i="8"/>
  <c r="G236" i="8"/>
  <c r="G237" i="8"/>
  <c r="G238" i="8"/>
  <c r="G239" i="8"/>
  <c r="G240" i="8"/>
  <c r="G241" i="8"/>
  <c r="G242" i="8"/>
  <c r="G243" i="8"/>
  <c r="G244" i="8"/>
  <c r="G245" i="8"/>
  <c r="G246" i="8"/>
  <c r="G247" i="8"/>
  <c r="G248" i="8"/>
  <c r="G249" i="8"/>
  <c r="G250" i="8"/>
  <c r="G251" i="8"/>
  <c r="G252" i="8"/>
  <c r="G253" i="8"/>
  <c r="G254" i="8"/>
  <c r="G255" i="8"/>
  <c r="G256" i="8"/>
  <c r="G257" i="8"/>
  <c r="G258" i="8"/>
  <c r="G259" i="8"/>
  <c r="G260" i="8"/>
  <c r="G261" i="8"/>
  <c r="G262" i="8"/>
  <c r="G263" i="8"/>
  <c r="G264" i="8"/>
  <c r="G265" i="8"/>
  <c r="G266" i="8"/>
  <c r="G267" i="8"/>
  <c r="G268" i="8"/>
  <c r="G269" i="8"/>
  <c r="G270" i="8"/>
  <c r="G271" i="8"/>
  <c r="G272" i="8"/>
  <c r="G273" i="8"/>
  <c r="G274" i="8"/>
  <c r="G275" i="8"/>
  <c r="G276" i="8"/>
  <c r="G277" i="8"/>
  <c r="G278" i="8"/>
  <c r="G279" i="8"/>
  <c r="G280" i="8"/>
  <c r="G281" i="8"/>
  <c r="G282" i="8"/>
  <c r="G283" i="8"/>
  <c r="G284" i="8"/>
  <c r="G285" i="8"/>
  <c r="G286" i="8"/>
  <c r="G287" i="8"/>
  <c r="G288" i="8"/>
  <c r="G289" i="8"/>
  <c r="G290" i="8"/>
  <c r="G291" i="8"/>
  <c r="G292" i="8"/>
  <c r="G293" i="8"/>
  <c r="G294" i="8"/>
  <c r="G295" i="8"/>
  <c r="G296" i="8"/>
  <c r="G297" i="8"/>
  <c r="G298" i="8"/>
  <c r="G299" i="8"/>
  <c r="G300" i="8"/>
  <c r="G301" i="8"/>
  <c r="G302" i="8"/>
  <c r="G303" i="8"/>
  <c r="G304" i="8"/>
  <c r="G305" i="8"/>
  <c r="G306" i="8"/>
  <c r="G307" i="8"/>
  <c r="G308" i="8"/>
  <c r="G309" i="8"/>
  <c r="G310" i="8"/>
  <c r="G311" i="8"/>
  <c r="G312" i="8"/>
  <c r="G313" i="8"/>
  <c r="G314" i="8"/>
  <c r="G315" i="8"/>
  <c r="G316" i="8"/>
  <c r="G317" i="8"/>
  <c r="G318" i="8"/>
  <c r="G319" i="8"/>
  <c r="G320" i="8"/>
  <c r="G321" i="8"/>
  <c r="G322" i="8"/>
  <c r="G323" i="8"/>
  <c r="G324" i="8"/>
  <c r="G325" i="8"/>
  <c r="G326" i="8"/>
  <c r="G327" i="8"/>
  <c r="G328" i="8"/>
  <c r="G329" i="8"/>
  <c r="G330" i="8"/>
  <c r="G331" i="8"/>
  <c r="G332" i="8"/>
  <c r="G333" i="8"/>
  <c r="G334" i="8"/>
  <c r="G335" i="8"/>
  <c r="G336" i="8"/>
  <c r="G337" i="8"/>
  <c r="G338" i="8"/>
  <c r="G339" i="8"/>
  <c r="G340" i="8"/>
  <c r="G341" i="8"/>
  <c r="G342" i="8"/>
  <c r="G343" i="8"/>
  <c r="G344" i="8"/>
  <c r="G345" i="8"/>
  <c r="G346" i="8"/>
  <c r="G347" i="8"/>
  <c r="G348" i="8"/>
  <c r="G349" i="8"/>
  <c r="G350" i="8"/>
  <c r="G351" i="8"/>
  <c r="G352" i="8"/>
  <c r="G353" i="8"/>
  <c r="G354" i="8"/>
  <c r="G355" i="8"/>
  <c r="G356" i="8"/>
  <c r="G357" i="8"/>
  <c r="G358" i="8"/>
  <c r="G359" i="8"/>
  <c r="G360" i="8"/>
  <c r="G361" i="8"/>
  <c r="G362" i="8"/>
  <c r="G363" i="8"/>
  <c r="G364" i="8"/>
  <c r="G365" i="8"/>
  <c r="G366" i="8"/>
  <c r="G367" i="8"/>
  <c r="G368" i="8"/>
  <c r="G369" i="8"/>
  <c r="G370" i="8"/>
  <c r="G371" i="8"/>
  <c r="G372" i="8"/>
  <c r="G373" i="8"/>
  <c r="G374" i="8"/>
  <c r="G375" i="8"/>
  <c r="G376" i="8"/>
  <c r="G377" i="8"/>
  <c r="G378" i="8"/>
  <c r="G379" i="8"/>
  <c r="G380" i="8"/>
  <c r="G381" i="8"/>
  <c r="G382" i="8"/>
  <c r="G383" i="8"/>
  <c r="G384" i="8"/>
  <c r="G385" i="8"/>
  <c r="G386" i="8"/>
  <c r="G387" i="8"/>
  <c r="G388" i="8"/>
  <c r="G389" i="8"/>
  <c r="G390" i="8"/>
  <c r="G391" i="8"/>
  <c r="G392" i="8"/>
  <c r="G393" i="8"/>
  <c r="G394" i="8"/>
  <c r="G395" i="8"/>
  <c r="G396" i="8"/>
  <c r="G397" i="8"/>
  <c r="G398" i="8"/>
  <c r="G399" i="8"/>
  <c r="G400" i="8"/>
  <c r="G401" i="8"/>
  <c r="G402" i="8"/>
  <c r="G403" i="8"/>
  <c r="G404" i="8"/>
  <c r="G405" i="8"/>
  <c r="G406" i="8"/>
  <c r="G407" i="8"/>
  <c r="G408" i="8"/>
  <c r="G409" i="8"/>
  <c r="G410" i="8"/>
  <c r="G411" i="8"/>
  <c r="G412" i="8"/>
  <c r="G413" i="8"/>
  <c r="G414" i="8"/>
  <c r="G415" i="8"/>
  <c r="G416" i="8"/>
  <c r="G417" i="8"/>
  <c r="G418" i="8"/>
  <c r="G419" i="8"/>
  <c r="G420" i="8"/>
  <c r="G421" i="8"/>
  <c r="G422" i="8"/>
  <c r="G423" i="8"/>
  <c r="G424" i="8"/>
  <c r="G425" i="8"/>
  <c r="G426" i="8"/>
  <c r="G427" i="8"/>
  <c r="G428" i="8"/>
  <c r="G429" i="8"/>
  <c r="G430" i="8"/>
  <c r="G431" i="8"/>
  <c r="G432" i="8"/>
  <c r="G433" i="8"/>
  <c r="G434" i="8"/>
  <c r="G435" i="8"/>
  <c r="G436" i="8"/>
  <c r="G437" i="8"/>
  <c r="G438" i="8"/>
  <c r="G439" i="8"/>
  <c r="G440" i="8"/>
  <c r="G441" i="8"/>
  <c r="G442" i="8"/>
  <c r="G443" i="8"/>
  <c r="G444" i="8"/>
  <c r="G445" i="8"/>
  <c r="G446" i="8"/>
  <c r="G447" i="8"/>
  <c r="G448" i="8"/>
  <c r="G449" i="8"/>
  <c r="G450" i="8"/>
  <c r="G451" i="8"/>
  <c r="G452" i="8"/>
  <c r="G453" i="8"/>
  <c r="G454" i="8"/>
  <c r="G455" i="8"/>
  <c r="G456" i="8"/>
  <c r="G457" i="8"/>
  <c r="G458" i="8"/>
  <c r="G459" i="8"/>
  <c r="G460" i="8"/>
  <c r="G461" i="8"/>
  <c r="G462" i="8"/>
  <c r="G463" i="8"/>
  <c r="G464" i="8"/>
  <c r="G465" i="8"/>
  <c r="G466" i="8"/>
  <c r="G467" i="8"/>
  <c r="G468" i="8"/>
  <c r="G469" i="8"/>
  <c r="G470" i="8"/>
  <c r="G471" i="8"/>
  <c r="G472" i="8"/>
  <c r="G473" i="8"/>
  <c r="G474" i="8"/>
  <c r="G475" i="8"/>
  <c r="G476" i="8"/>
  <c r="G477" i="8"/>
  <c r="G478" i="8"/>
  <c r="G479" i="8"/>
  <c r="G480" i="8"/>
  <c r="G481" i="8"/>
  <c r="G482" i="8"/>
  <c r="G483" i="8"/>
  <c r="G484" i="8"/>
  <c r="G485" i="8"/>
  <c r="G486" i="8"/>
  <c r="G487" i="8"/>
  <c r="G488" i="8"/>
  <c r="G489" i="8"/>
  <c r="G490" i="8"/>
  <c r="G491" i="8"/>
  <c r="G492" i="8"/>
  <c r="G493" i="8"/>
  <c r="G494" i="8"/>
  <c r="G495" i="8"/>
  <c r="G496" i="8"/>
  <c r="G497" i="8"/>
  <c r="G498" i="8"/>
  <c r="G499" i="8"/>
  <c r="G500" i="8"/>
  <c r="G501" i="8"/>
  <c r="G502" i="8"/>
  <c r="G503" i="8"/>
  <c r="G504" i="8"/>
  <c r="G505" i="8"/>
  <c r="G506" i="8"/>
  <c r="G507" i="8"/>
  <c r="G508" i="8"/>
  <c r="G509" i="8"/>
  <c r="G510" i="8"/>
  <c r="G511" i="8"/>
  <c r="G512" i="8"/>
  <c r="G513" i="8"/>
  <c r="G514" i="8"/>
  <c r="G515" i="8"/>
  <c r="G516" i="8"/>
  <c r="G517" i="8"/>
  <c r="G518" i="8"/>
  <c r="G519" i="8"/>
  <c r="G520" i="8"/>
  <c r="G521" i="8"/>
  <c r="G522" i="8"/>
  <c r="G523" i="8"/>
  <c r="G524" i="8"/>
  <c r="G525" i="8"/>
  <c r="G526" i="8"/>
  <c r="G527" i="8"/>
  <c r="G528" i="8"/>
  <c r="G529" i="8"/>
  <c r="G530" i="8"/>
  <c r="G531" i="8"/>
  <c r="G532" i="8"/>
  <c r="G533" i="8"/>
  <c r="G534" i="8"/>
  <c r="G535" i="8"/>
  <c r="G536" i="8"/>
  <c r="G537" i="8"/>
  <c r="G538" i="8"/>
  <c r="G539" i="8"/>
  <c r="G540" i="8"/>
  <c r="G541" i="8"/>
  <c r="G542" i="8"/>
  <c r="G543" i="8"/>
  <c r="G544" i="8"/>
  <c r="G545" i="8"/>
  <c r="G546" i="8"/>
  <c r="G547" i="8"/>
  <c r="G548" i="8"/>
  <c r="G549" i="8"/>
  <c r="G550" i="8"/>
  <c r="G551" i="8"/>
  <c r="G552" i="8"/>
  <c r="G553" i="8"/>
  <c r="G554" i="8"/>
  <c r="G555" i="8"/>
  <c r="G556" i="8"/>
  <c r="G557" i="8"/>
  <c r="G558" i="8"/>
  <c r="G559" i="8"/>
  <c r="G560" i="8"/>
  <c r="G561" i="8"/>
  <c r="G562" i="8"/>
  <c r="G563" i="8"/>
  <c r="G564" i="8"/>
  <c r="G565" i="8"/>
  <c r="G566" i="8"/>
  <c r="G567" i="8"/>
  <c r="G568" i="8"/>
  <c r="G569" i="8"/>
  <c r="G570" i="8"/>
  <c r="G571" i="8"/>
  <c r="G572" i="8"/>
  <c r="G573" i="8"/>
  <c r="G574" i="8"/>
  <c r="G575" i="8"/>
  <c r="G576" i="8"/>
  <c r="G577" i="8"/>
  <c r="G578" i="8"/>
  <c r="G579" i="8"/>
  <c r="G580" i="8"/>
  <c r="G581" i="8"/>
  <c r="G582" i="8"/>
  <c r="G583" i="8"/>
  <c r="G584" i="8"/>
  <c r="F584" i="8"/>
  <c r="I584" i="8"/>
  <c r="N584" i="6" l="1"/>
  <c r="O584" i="6" s="1"/>
  <c r="P584" i="6" s="1"/>
  <c r="Q584" i="6" s="1"/>
  <c r="R584" i="6" s="1"/>
  <c r="S584" i="6" s="1"/>
  <c r="K585" i="6"/>
  <c r="M585" i="6" s="1"/>
  <c r="N585" i="6"/>
  <c r="O585" i="6" s="1"/>
  <c r="P585" i="6" s="1"/>
  <c r="Q585" i="6" s="1"/>
  <c r="R585" i="6" s="1"/>
  <c r="S585" i="6" s="1"/>
  <c r="K584" i="6"/>
  <c r="M584" i="6" s="1"/>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7" i="8"/>
  <c r="I218" i="8"/>
  <c r="I219" i="8"/>
  <c r="I220" i="8"/>
  <c r="I221" i="8"/>
  <c r="I222" i="8"/>
  <c r="I223" i="8"/>
  <c r="I224" i="8"/>
  <c r="I225" i="8"/>
  <c r="I226" i="8"/>
  <c r="I227" i="8"/>
  <c r="I228" i="8"/>
  <c r="I229" i="8"/>
  <c r="I230" i="8"/>
  <c r="I231" i="8"/>
  <c r="I232" i="8"/>
  <c r="I233" i="8"/>
  <c r="I234" i="8"/>
  <c r="I235" i="8"/>
  <c r="I236" i="8"/>
  <c r="I237" i="8"/>
  <c r="I238" i="8"/>
  <c r="I239" i="8"/>
  <c r="I240" i="8"/>
  <c r="I241" i="8"/>
  <c r="I242" i="8"/>
  <c r="I243" i="8"/>
  <c r="I244" i="8"/>
  <c r="I245" i="8"/>
  <c r="I246" i="8"/>
  <c r="I247" i="8"/>
  <c r="I248" i="8"/>
  <c r="I249" i="8"/>
  <c r="I250" i="8"/>
  <c r="I251" i="8"/>
  <c r="I252" i="8"/>
  <c r="I253" i="8"/>
  <c r="I254" i="8"/>
  <c r="I255" i="8"/>
  <c r="I256" i="8"/>
  <c r="I257" i="8"/>
  <c r="I258" i="8"/>
  <c r="I259" i="8"/>
  <c r="I260" i="8"/>
  <c r="I261" i="8"/>
  <c r="I262" i="8"/>
  <c r="I263" i="8"/>
  <c r="I264" i="8"/>
  <c r="I265" i="8"/>
  <c r="I266" i="8"/>
  <c r="I267" i="8"/>
  <c r="I268" i="8"/>
  <c r="I269" i="8"/>
  <c r="I270" i="8"/>
  <c r="I271" i="8"/>
  <c r="I272" i="8"/>
  <c r="I273" i="8"/>
  <c r="I274" i="8"/>
  <c r="I275" i="8"/>
  <c r="I276" i="8"/>
  <c r="I277" i="8"/>
  <c r="I278" i="8"/>
  <c r="I279" i="8"/>
  <c r="I280" i="8"/>
  <c r="I281" i="8"/>
  <c r="I282" i="8"/>
  <c r="I283" i="8"/>
  <c r="I284" i="8"/>
  <c r="I285" i="8"/>
  <c r="I286" i="8"/>
  <c r="I287" i="8"/>
  <c r="I288" i="8"/>
  <c r="I289" i="8"/>
  <c r="I290" i="8"/>
  <c r="I291" i="8"/>
  <c r="I292" i="8"/>
  <c r="I293" i="8"/>
  <c r="I294" i="8"/>
  <c r="I295" i="8"/>
  <c r="I296" i="8"/>
  <c r="I297" i="8"/>
  <c r="I298" i="8"/>
  <c r="I299" i="8"/>
  <c r="I300" i="8"/>
  <c r="I301" i="8"/>
  <c r="I302" i="8"/>
  <c r="I303" i="8"/>
  <c r="I304" i="8"/>
  <c r="I305" i="8"/>
  <c r="I306" i="8"/>
  <c r="I307" i="8"/>
  <c r="I308" i="8"/>
  <c r="I309" i="8"/>
  <c r="I310" i="8"/>
  <c r="I311" i="8"/>
  <c r="I312" i="8"/>
  <c r="I313" i="8"/>
  <c r="I314" i="8"/>
  <c r="I315" i="8"/>
  <c r="I316" i="8"/>
  <c r="I317" i="8"/>
  <c r="I318" i="8"/>
  <c r="I319" i="8"/>
  <c r="I320" i="8"/>
  <c r="I321" i="8"/>
  <c r="I322" i="8"/>
  <c r="I323" i="8"/>
  <c r="I324" i="8"/>
  <c r="I325" i="8"/>
  <c r="I326" i="8"/>
  <c r="I327" i="8"/>
  <c r="I328" i="8"/>
  <c r="I329" i="8"/>
  <c r="I330" i="8"/>
  <c r="I331" i="8"/>
  <c r="I332" i="8"/>
  <c r="I333" i="8"/>
  <c r="I334" i="8"/>
  <c r="I335" i="8"/>
  <c r="I336" i="8"/>
  <c r="I337" i="8"/>
  <c r="I338" i="8"/>
  <c r="I339" i="8"/>
  <c r="I340" i="8"/>
  <c r="I341" i="8"/>
  <c r="I342" i="8"/>
  <c r="I343" i="8"/>
  <c r="I344" i="8"/>
  <c r="I345" i="8"/>
  <c r="I346" i="8"/>
  <c r="I347" i="8"/>
  <c r="I348" i="8"/>
  <c r="I349" i="8"/>
  <c r="I350" i="8"/>
  <c r="I351" i="8"/>
  <c r="I352" i="8"/>
  <c r="I353" i="8"/>
  <c r="I354" i="8"/>
  <c r="I355" i="8"/>
  <c r="I356" i="8"/>
  <c r="I357" i="8"/>
  <c r="I358" i="8"/>
  <c r="I359" i="8"/>
  <c r="I360" i="8"/>
  <c r="I361" i="8"/>
  <c r="I362" i="8"/>
  <c r="I363" i="8"/>
  <c r="I364" i="8"/>
  <c r="I365" i="8"/>
  <c r="I366" i="8"/>
  <c r="I367" i="8"/>
  <c r="I368" i="8"/>
  <c r="I369" i="8"/>
  <c r="I370" i="8"/>
  <c r="I371" i="8"/>
  <c r="I372" i="8"/>
  <c r="I373" i="8"/>
  <c r="I374" i="8"/>
  <c r="I375" i="8"/>
  <c r="I376" i="8"/>
  <c r="I377" i="8"/>
  <c r="I378" i="8"/>
  <c r="I379" i="8"/>
  <c r="I380" i="8"/>
  <c r="I381" i="8"/>
  <c r="I382" i="8"/>
  <c r="I383" i="8"/>
  <c r="I384" i="8"/>
  <c r="I385" i="8"/>
  <c r="I386" i="8"/>
  <c r="I387" i="8"/>
  <c r="I388" i="8"/>
  <c r="I389" i="8"/>
  <c r="I390" i="8"/>
  <c r="I391" i="8"/>
  <c r="I392" i="8"/>
  <c r="I393" i="8"/>
  <c r="I394" i="8"/>
  <c r="I395" i="8"/>
  <c r="I396" i="8"/>
  <c r="I397" i="8"/>
  <c r="I398" i="8"/>
  <c r="I399" i="8"/>
  <c r="I400" i="8"/>
  <c r="I401" i="8"/>
  <c r="I402" i="8"/>
  <c r="I403" i="8"/>
  <c r="I404" i="8"/>
  <c r="I405" i="8"/>
  <c r="I406" i="8"/>
  <c r="I407" i="8"/>
  <c r="I408" i="8"/>
  <c r="I409" i="8"/>
  <c r="I410" i="8"/>
  <c r="I411" i="8"/>
  <c r="I412" i="8"/>
  <c r="I413" i="8"/>
  <c r="I414" i="8"/>
  <c r="I415" i="8"/>
  <c r="I416" i="8"/>
  <c r="I417" i="8"/>
  <c r="I418" i="8"/>
  <c r="I419" i="8"/>
  <c r="I420" i="8"/>
  <c r="I421" i="8"/>
  <c r="I422" i="8"/>
  <c r="I423" i="8"/>
  <c r="I424" i="8"/>
  <c r="I425" i="8"/>
  <c r="I426" i="8"/>
  <c r="I427" i="8"/>
  <c r="I428" i="8"/>
  <c r="I429" i="8"/>
  <c r="I430" i="8"/>
  <c r="I431" i="8"/>
  <c r="I432" i="8"/>
  <c r="I433" i="8"/>
  <c r="I434" i="8"/>
  <c r="I435" i="8"/>
  <c r="I436" i="8"/>
  <c r="I437" i="8"/>
  <c r="I438" i="8"/>
  <c r="I439" i="8"/>
  <c r="I440" i="8"/>
  <c r="I441" i="8"/>
  <c r="I442" i="8"/>
  <c r="I443" i="8"/>
  <c r="I444" i="8"/>
  <c r="I445" i="8"/>
  <c r="I446" i="8"/>
  <c r="I447" i="8"/>
  <c r="I448" i="8"/>
  <c r="I449" i="8"/>
  <c r="I450" i="8"/>
  <c r="I451" i="8"/>
  <c r="I452" i="8"/>
  <c r="I453" i="8"/>
  <c r="I454" i="8"/>
  <c r="I455" i="8"/>
  <c r="I456" i="8"/>
  <c r="I457" i="8"/>
  <c r="I458" i="8"/>
  <c r="I459" i="8"/>
  <c r="I460" i="8"/>
  <c r="I461" i="8"/>
  <c r="I462" i="8"/>
  <c r="I463" i="8"/>
  <c r="I464" i="8"/>
  <c r="I465" i="8"/>
  <c r="I466" i="8"/>
  <c r="I467" i="8"/>
  <c r="I468" i="8"/>
  <c r="I469" i="8"/>
  <c r="I470" i="8"/>
  <c r="I471" i="8"/>
  <c r="I472" i="8"/>
  <c r="I473" i="8"/>
  <c r="I474" i="8"/>
  <c r="I475" i="8"/>
  <c r="I476" i="8"/>
  <c r="I477" i="8"/>
  <c r="I478" i="8"/>
  <c r="I479" i="8"/>
  <c r="I480" i="8"/>
  <c r="I481" i="8"/>
  <c r="I482" i="8"/>
  <c r="I483" i="8"/>
  <c r="I484" i="8"/>
  <c r="I485" i="8"/>
  <c r="I486" i="8"/>
  <c r="I487" i="8"/>
  <c r="I488" i="8"/>
  <c r="I489" i="8"/>
  <c r="I490" i="8"/>
  <c r="I491" i="8"/>
  <c r="I492" i="8"/>
  <c r="I493" i="8"/>
  <c r="I494" i="8"/>
  <c r="I495" i="8"/>
  <c r="I496" i="8"/>
  <c r="I497" i="8"/>
  <c r="I498" i="8"/>
  <c r="I499" i="8"/>
  <c r="I500" i="8"/>
  <c r="I501" i="8"/>
  <c r="I502" i="8"/>
  <c r="I503" i="8"/>
  <c r="I504" i="8"/>
  <c r="I505" i="8"/>
  <c r="I506" i="8"/>
  <c r="I507" i="8"/>
  <c r="I508" i="8"/>
  <c r="I509" i="8"/>
  <c r="I510" i="8"/>
  <c r="I511" i="8"/>
  <c r="I512" i="8"/>
  <c r="I513" i="8"/>
  <c r="I514" i="8"/>
  <c r="I515" i="8"/>
  <c r="I516" i="8"/>
  <c r="I517" i="8"/>
  <c r="I518" i="8"/>
  <c r="I519" i="8"/>
  <c r="I520" i="8"/>
  <c r="I521" i="8"/>
  <c r="I522" i="8"/>
  <c r="I523" i="8"/>
  <c r="I524" i="8"/>
  <c r="I525" i="8"/>
  <c r="I526" i="8"/>
  <c r="I527" i="8"/>
  <c r="I528" i="8"/>
  <c r="I529" i="8"/>
  <c r="I530" i="8"/>
  <c r="I531" i="8"/>
  <c r="I532" i="8"/>
  <c r="I533" i="8"/>
  <c r="I534" i="8"/>
  <c r="I535" i="8"/>
  <c r="I536" i="8"/>
  <c r="I537" i="8"/>
  <c r="I538" i="8"/>
  <c r="I539" i="8"/>
  <c r="I540" i="8"/>
  <c r="I541" i="8"/>
  <c r="I542" i="8"/>
  <c r="I543" i="8"/>
  <c r="I544" i="8"/>
  <c r="I545" i="8"/>
  <c r="I546" i="8"/>
  <c r="I547" i="8"/>
  <c r="I548" i="8"/>
  <c r="I549" i="8"/>
  <c r="I550" i="8"/>
  <c r="I551" i="8"/>
  <c r="I552" i="8"/>
  <c r="I553" i="8"/>
  <c r="I554" i="8"/>
  <c r="I555" i="8"/>
  <c r="I556" i="8"/>
  <c r="I557" i="8"/>
  <c r="I558" i="8"/>
  <c r="I559" i="8"/>
  <c r="I560" i="8"/>
  <c r="I561" i="8"/>
  <c r="I562" i="8"/>
  <c r="I563" i="8"/>
  <c r="I564" i="8"/>
  <c r="I565" i="8"/>
  <c r="I566" i="8"/>
  <c r="I567" i="8"/>
  <c r="I568" i="8"/>
  <c r="I569" i="8"/>
  <c r="I570" i="8"/>
  <c r="I571" i="8"/>
  <c r="I572" i="8"/>
  <c r="I573" i="8"/>
  <c r="I574" i="8"/>
  <c r="I575" i="8"/>
  <c r="I576" i="8"/>
  <c r="I577" i="8"/>
  <c r="I578" i="8"/>
  <c r="I579" i="8"/>
  <c r="I580" i="8"/>
  <c r="I581" i="8"/>
  <c r="I582" i="8"/>
  <c r="I583" i="8"/>
  <c r="I2" i="8"/>
  <c r="G2" i="8"/>
  <c r="D11" i="6"/>
  <c r="I11" i="6" s="1"/>
  <c r="D12" i="6"/>
  <c r="I12" i="6" s="1"/>
  <c r="D13" i="6"/>
  <c r="I13" i="6" s="1"/>
  <c r="N13" i="6" s="1"/>
  <c r="O13" i="6" s="1"/>
  <c r="P13" i="6" s="1"/>
  <c r="Q13" i="6" s="1"/>
  <c r="R13" i="6" s="1"/>
  <c r="S13" i="6" s="1"/>
  <c r="D14" i="6"/>
  <c r="I14" i="6" s="1"/>
  <c r="N14" i="6" s="1"/>
  <c r="O14" i="6" s="1"/>
  <c r="P14" i="6" s="1"/>
  <c r="Q14" i="6" s="1"/>
  <c r="D15" i="6"/>
  <c r="I15" i="6" s="1"/>
  <c r="N15" i="6" s="1"/>
  <c r="O15" i="6" s="1"/>
  <c r="P15" i="6" s="1"/>
  <c r="Q15" i="6" s="1"/>
  <c r="D16" i="6"/>
  <c r="I16" i="6" s="1"/>
  <c r="D17" i="6"/>
  <c r="I17" i="6" s="1"/>
  <c r="D18" i="6"/>
  <c r="I18" i="6" s="1"/>
  <c r="N18" i="6" s="1"/>
  <c r="O18" i="6" s="1"/>
  <c r="P18" i="6" s="1"/>
  <c r="Q18" i="6" s="1"/>
  <c r="D19" i="6"/>
  <c r="I19" i="6" s="1"/>
  <c r="N19" i="6" s="1"/>
  <c r="O19" i="6" s="1"/>
  <c r="P19" i="6" s="1"/>
  <c r="Q19" i="6" s="1"/>
  <c r="D20" i="6"/>
  <c r="I20" i="6" s="1"/>
  <c r="D21" i="6"/>
  <c r="I21" i="6" s="1"/>
  <c r="N21" i="6" s="1"/>
  <c r="O21" i="6" s="1"/>
  <c r="P21" i="6" s="1"/>
  <c r="D22" i="6"/>
  <c r="I22" i="6" s="1"/>
  <c r="D23" i="6"/>
  <c r="I23" i="6" s="1"/>
  <c r="N23" i="6" s="1"/>
  <c r="O23" i="6" s="1"/>
  <c r="P23" i="6" s="1"/>
  <c r="Q23" i="6" s="1"/>
  <c r="S23" i="6" s="1"/>
  <c r="D24" i="6"/>
  <c r="I24" i="6" s="1"/>
  <c r="D25" i="6"/>
  <c r="I25" i="6" s="1"/>
  <c r="D26" i="6"/>
  <c r="I26" i="6" s="1"/>
  <c r="D27" i="6"/>
  <c r="I27" i="6" s="1"/>
  <c r="D28" i="6"/>
  <c r="I28" i="6" s="1"/>
  <c r="D29" i="6"/>
  <c r="I29" i="6" s="1"/>
  <c r="D30" i="6"/>
  <c r="I30" i="6" s="1"/>
  <c r="D31" i="6"/>
  <c r="I31" i="6" s="1"/>
  <c r="D32" i="6"/>
  <c r="I32" i="6" s="1"/>
  <c r="D33" i="6"/>
  <c r="I33" i="6" s="1"/>
  <c r="D34" i="6"/>
  <c r="I34" i="6" s="1"/>
  <c r="D35" i="6"/>
  <c r="I35" i="6" s="1"/>
  <c r="D36" i="6"/>
  <c r="I36" i="6" s="1"/>
  <c r="N36" i="6" s="1"/>
  <c r="O36" i="6" s="1"/>
  <c r="P36" i="6" s="1"/>
  <c r="Q36" i="6" s="1"/>
  <c r="R36" i="6" s="1"/>
  <c r="S36" i="6" s="1"/>
  <c r="D37" i="6"/>
  <c r="I37" i="6" s="1"/>
  <c r="D38" i="6"/>
  <c r="I38" i="6" s="1"/>
  <c r="D39" i="6"/>
  <c r="I39" i="6" s="1"/>
  <c r="D40" i="6"/>
  <c r="I40" i="6" s="1"/>
  <c r="D41" i="6"/>
  <c r="I41" i="6" s="1"/>
  <c r="D42" i="6"/>
  <c r="I42" i="6" s="1"/>
  <c r="D43" i="6"/>
  <c r="I43" i="6" s="1"/>
  <c r="D44" i="6"/>
  <c r="I44" i="6" s="1"/>
  <c r="D45" i="6"/>
  <c r="I45" i="6" s="1"/>
  <c r="D46" i="6"/>
  <c r="I46" i="6" s="1"/>
  <c r="D47" i="6"/>
  <c r="I47" i="6" s="1"/>
  <c r="D48" i="6"/>
  <c r="I48" i="6" s="1"/>
  <c r="D49" i="6"/>
  <c r="I49" i="6" s="1"/>
  <c r="D50" i="6"/>
  <c r="I50" i="6" s="1"/>
  <c r="D51" i="6"/>
  <c r="I51" i="6" s="1"/>
  <c r="D52" i="6"/>
  <c r="I52" i="6" s="1"/>
  <c r="D53" i="6"/>
  <c r="I53" i="6" s="1"/>
  <c r="D54" i="6"/>
  <c r="I54" i="6" s="1"/>
  <c r="D55" i="6"/>
  <c r="I55" i="6" s="1"/>
  <c r="D56" i="6"/>
  <c r="I56" i="6" s="1"/>
  <c r="D57" i="6"/>
  <c r="I57" i="6" s="1"/>
  <c r="D58" i="6"/>
  <c r="I58" i="6" s="1"/>
  <c r="D59" i="6"/>
  <c r="I59" i="6" s="1"/>
  <c r="D60" i="6"/>
  <c r="I60" i="6" s="1"/>
  <c r="D61" i="6"/>
  <c r="I61" i="6" s="1"/>
  <c r="D62" i="6"/>
  <c r="I62" i="6" s="1"/>
  <c r="D63" i="6"/>
  <c r="I63" i="6" s="1"/>
  <c r="D64" i="6"/>
  <c r="I64" i="6" s="1"/>
  <c r="D65" i="6"/>
  <c r="I65" i="6" s="1"/>
  <c r="D66" i="6"/>
  <c r="I66" i="6" s="1"/>
  <c r="D67" i="6"/>
  <c r="I67" i="6" s="1"/>
  <c r="D68" i="6"/>
  <c r="I68" i="6" s="1"/>
  <c r="D69" i="6"/>
  <c r="I69" i="6" s="1"/>
  <c r="D70" i="6"/>
  <c r="I70" i="6" s="1"/>
  <c r="D71" i="6"/>
  <c r="I71" i="6" s="1"/>
  <c r="D72" i="6"/>
  <c r="I72" i="6" s="1"/>
  <c r="D73" i="6"/>
  <c r="I73" i="6" s="1"/>
  <c r="D74" i="6"/>
  <c r="I74" i="6" s="1"/>
  <c r="D75" i="6"/>
  <c r="I75" i="6" s="1"/>
  <c r="D76" i="6"/>
  <c r="I76" i="6" s="1"/>
  <c r="D77" i="6"/>
  <c r="I77" i="6" s="1"/>
  <c r="D78" i="6"/>
  <c r="I78" i="6" s="1"/>
  <c r="D79" i="6"/>
  <c r="I79" i="6" s="1"/>
  <c r="D80" i="6"/>
  <c r="I80" i="6" s="1"/>
  <c r="D81" i="6"/>
  <c r="I81" i="6" s="1"/>
  <c r="D82" i="6"/>
  <c r="I82" i="6" s="1"/>
  <c r="D83" i="6"/>
  <c r="I83" i="6" s="1"/>
  <c r="D84" i="6"/>
  <c r="I84" i="6" s="1"/>
  <c r="D85" i="6"/>
  <c r="I85" i="6" s="1"/>
  <c r="D86" i="6"/>
  <c r="I86" i="6" s="1"/>
  <c r="D87" i="6"/>
  <c r="I87" i="6" s="1"/>
  <c r="D88" i="6"/>
  <c r="I88" i="6" s="1"/>
  <c r="D89" i="6"/>
  <c r="I89" i="6" s="1"/>
  <c r="D90" i="6"/>
  <c r="I90" i="6" s="1"/>
  <c r="D91" i="6"/>
  <c r="I91" i="6" s="1"/>
  <c r="D92" i="6"/>
  <c r="I92" i="6" s="1"/>
  <c r="D93" i="6"/>
  <c r="I93" i="6" s="1"/>
  <c r="D94" i="6"/>
  <c r="I94" i="6" s="1"/>
  <c r="D95" i="6"/>
  <c r="I95" i="6" s="1"/>
  <c r="D96" i="6"/>
  <c r="I96" i="6" s="1"/>
  <c r="D97" i="6"/>
  <c r="I97" i="6" s="1"/>
  <c r="D98" i="6"/>
  <c r="I98" i="6" s="1"/>
  <c r="D99" i="6"/>
  <c r="I99" i="6" s="1"/>
  <c r="D100" i="6"/>
  <c r="I100" i="6" s="1"/>
  <c r="D101" i="6"/>
  <c r="I101" i="6" s="1"/>
  <c r="D102" i="6"/>
  <c r="I102" i="6" s="1"/>
  <c r="D103" i="6"/>
  <c r="I103" i="6" s="1"/>
  <c r="D104" i="6"/>
  <c r="I104" i="6" s="1"/>
  <c r="D105" i="6"/>
  <c r="I105" i="6" s="1"/>
  <c r="D106" i="6"/>
  <c r="I106" i="6" s="1"/>
  <c r="D107" i="6"/>
  <c r="I107" i="6" s="1"/>
  <c r="D108" i="6"/>
  <c r="I108" i="6" s="1"/>
  <c r="D109" i="6"/>
  <c r="I109" i="6" s="1"/>
  <c r="D110" i="6"/>
  <c r="I110" i="6" s="1"/>
  <c r="D111" i="6"/>
  <c r="I111" i="6" s="1"/>
  <c r="D112" i="6"/>
  <c r="I112" i="6" s="1"/>
  <c r="D113" i="6"/>
  <c r="I113" i="6" s="1"/>
  <c r="D114" i="6"/>
  <c r="I114" i="6" s="1"/>
  <c r="D115" i="6"/>
  <c r="I115" i="6" s="1"/>
  <c r="N115" i="6" s="1"/>
  <c r="O115" i="6" s="1"/>
  <c r="P115" i="6" s="1"/>
  <c r="Q115" i="6" s="1"/>
  <c r="R115" i="6" s="1"/>
  <c r="S115" i="6" s="1"/>
  <c r="D116" i="6"/>
  <c r="I116" i="6" s="1"/>
  <c r="D117" i="6"/>
  <c r="I117" i="6" s="1"/>
  <c r="D118" i="6"/>
  <c r="I118" i="6" s="1"/>
  <c r="D119" i="6"/>
  <c r="I119" i="6" s="1"/>
  <c r="D120" i="6"/>
  <c r="I120" i="6" s="1"/>
  <c r="D121" i="6"/>
  <c r="I121" i="6" s="1"/>
  <c r="K121" i="6" s="1"/>
  <c r="D122" i="6"/>
  <c r="I122" i="6" s="1"/>
  <c r="D123" i="6"/>
  <c r="I123" i="6" s="1"/>
  <c r="D124" i="6"/>
  <c r="I124" i="6" s="1"/>
  <c r="D125" i="6"/>
  <c r="I125" i="6" s="1"/>
  <c r="D126" i="6"/>
  <c r="I126" i="6" s="1"/>
  <c r="K126" i="6" s="1"/>
  <c r="D127" i="6"/>
  <c r="I127" i="6" s="1"/>
  <c r="D128" i="6"/>
  <c r="I128" i="6" s="1"/>
  <c r="D129" i="6"/>
  <c r="I129" i="6" s="1"/>
  <c r="D130" i="6"/>
  <c r="I130" i="6" s="1"/>
  <c r="D131" i="6"/>
  <c r="I131" i="6" s="1"/>
  <c r="D132" i="6"/>
  <c r="I132" i="6" s="1"/>
  <c r="D133" i="6"/>
  <c r="I133" i="6" s="1"/>
  <c r="D134" i="6"/>
  <c r="I134" i="6" s="1"/>
  <c r="D135" i="6"/>
  <c r="I135" i="6" s="1"/>
  <c r="D136" i="6"/>
  <c r="I136" i="6" s="1"/>
  <c r="D137" i="6"/>
  <c r="I137" i="6" s="1"/>
  <c r="D138" i="6"/>
  <c r="I138" i="6" s="1"/>
  <c r="D139" i="6"/>
  <c r="I139" i="6" s="1"/>
  <c r="D140" i="6"/>
  <c r="I140" i="6" s="1"/>
  <c r="D141" i="6"/>
  <c r="I141" i="6" s="1"/>
  <c r="D142" i="6"/>
  <c r="I142" i="6" s="1"/>
  <c r="N142" i="6" s="1"/>
  <c r="O142" i="6" s="1"/>
  <c r="P142" i="6" s="1"/>
  <c r="Q142" i="6" s="1"/>
  <c r="R142" i="6" s="1"/>
  <c r="S142" i="6" s="1"/>
  <c r="D143" i="6"/>
  <c r="I143" i="6" s="1"/>
  <c r="D144" i="6"/>
  <c r="I144" i="6" s="1"/>
  <c r="D145" i="6"/>
  <c r="I145" i="6" s="1"/>
  <c r="D146" i="6"/>
  <c r="I146" i="6" s="1"/>
  <c r="D147" i="6"/>
  <c r="I147" i="6" s="1"/>
  <c r="D148" i="6"/>
  <c r="I148" i="6" s="1"/>
  <c r="D149" i="6"/>
  <c r="I149" i="6" s="1"/>
  <c r="D150" i="6"/>
  <c r="I150" i="6" s="1"/>
  <c r="D151" i="6"/>
  <c r="I151" i="6" s="1"/>
  <c r="D152" i="6"/>
  <c r="I152" i="6" s="1"/>
  <c r="D153" i="6"/>
  <c r="I153" i="6" s="1"/>
  <c r="K153" i="6" s="1"/>
  <c r="D154" i="6"/>
  <c r="I154" i="6" s="1"/>
  <c r="D155" i="6"/>
  <c r="I155" i="6" s="1"/>
  <c r="D156" i="6"/>
  <c r="I156" i="6" s="1"/>
  <c r="D157" i="6"/>
  <c r="I157" i="6" s="1"/>
  <c r="D158" i="6"/>
  <c r="I158" i="6" s="1"/>
  <c r="N158" i="6" s="1"/>
  <c r="O158" i="6" s="1"/>
  <c r="P158" i="6" s="1"/>
  <c r="Q158" i="6" s="1"/>
  <c r="R158" i="6" s="1"/>
  <c r="S158" i="6" s="1"/>
  <c r="D159" i="6"/>
  <c r="I159" i="6" s="1"/>
  <c r="D160" i="6"/>
  <c r="I160" i="6" s="1"/>
  <c r="D161" i="6"/>
  <c r="I161" i="6" s="1"/>
  <c r="D162" i="6"/>
  <c r="I162" i="6" s="1"/>
  <c r="D163" i="6"/>
  <c r="I163" i="6" s="1"/>
  <c r="D164" i="6"/>
  <c r="I164" i="6" s="1"/>
  <c r="D165" i="6"/>
  <c r="I165" i="6" s="1"/>
  <c r="D166" i="6"/>
  <c r="I166" i="6" s="1"/>
  <c r="D167" i="6"/>
  <c r="I167" i="6" s="1"/>
  <c r="D168" i="6"/>
  <c r="I168" i="6" s="1"/>
  <c r="D169" i="6"/>
  <c r="I169" i="6" s="1"/>
  <c r="D170" i="6"/>
  <c r="I170" i="6" s="1"/>
  <c r="K170" i="6" s="1"/>
  <c r="D171" i="6"/>
  <c r="I171" i="6" s="1"/>
  <c r="D172" i="6"/>
  <c r="I172" i="6" s="1"/>
  <c r="D173" i="6"/>
  <c r="I173" i="6" s="1"/>
  <c r="D174" i="6"/>
  <c r="I174" i="6" s="1"/>
  <c r="K174" i="6" s="1"/>
  <c r="D175" i="6"/>
  <c r="I175" i="6" s="1"/>
  <c r="D176" i="6"/>
  <c r="I176" i="6" s="1"/>
  <c r="D177" i="6"/>
  <c r="I177" i="6" s="1"/>
  <c r="D178" i="6"/>
  <c r="I178" i="6" s="1"/>
  <c r="D179" i="6"/>
  <c r="I179" i="6" s="1"/>
  <c r="D180" i="6"/>
  <c r="I180" i="6" s="1"/>
  <c r="D181" i="6"/>
  <c r="I181" i="6" s="1"/>
  <c r="D182" i="6"/>
  <c r="I182" i="6" s="1"/>
  <c r="D183" i="6"/>
  <c r="I183" i="6" s="1"/>
  <c r="K183" i="6" s="1"/>
  <c r="D184" i="6"/>
  <c r="I184" i="6" s="1"/>
  <c r="D185" i="6"/>
  <c r="I185" i="6" s="1"/>
  <c r="D186" i="6"/>
  <c r="I186" i="6" s="1"/>
  <c r="D187" i="6"/>
  <c r="I187" i="6" s="1"/>
  <c r="D188" i="6"/>
  <c r="I188" i="6" s="1"/>
  <c r="D189" i="6"/>
  <c r="I189" i="6" s="1"/>
  <c r="D190" i="6"/>
  <c r="I190" i="6" s="1"/>
  <c r="K190" i="6" s="1"/>
  <c r="D191" i="6"/>
  <c r="I191" i="6" s="1"/>
  <c r="D192" i="6"/>
  <c r="I192" i="6" s="1"/>
  <c r="D193" i="6"/>
  <c r="I193" i="6" s="1"/>
  <c r="D194" i="6"/>
  <c r="I194" i="6" s="1"/>
  <c r="D195" i="6"/>
  <c r="I195" i="6" s="1"/>
  <c r="D196" i="6"/>
  <c r="I196" i="6" s="1"/>
  <c r="D197" i="6"/>
  <c r="I197" i="6" s="1"/>
  <c r="D198" i="6"/>
  <c r="I198" i="6" s="1"/>
  <c r="D199" i="6"/>
  <c r="I199" i="6" s="1"/>
  <c r="D200" i="6"/>
  <c r="I200" i="6" s="1"/>
  <c r="D201" i="6"/>
  <c r="I201" i="6" s="1"/>
  <c r="D202" i="6"/>
  <c r="I202" i="6" s="1"/>
  <c r="D203" i="6"/>
  <c r="I203" i="6" s="1"/>
  <c r="D204" i="6"/>
  <c r="I204" i="6" s="1"/>
  <c r="D205" i="6"/>
  <c r="I205" i="6" s="1"/>
  <c r="D206" i="6"/>
  <c r="I206" i="6" s="1"/>
  <c r="D207" i="6"/>
  <c r="I207" i="6" s="1"/>
  <c r="D208" i="6"/>
  <c r="I208" i="6" s="1"/>
  <c r="D209" i="6"/>
  <c r="I209" i="6" s="1"/>
  <c r="D210" i="6"/>
  <c r="I210" i="6" s="1"/>
  <c r="D211" i="6"/>
  <c r="I211" i="6" s="1"/>
  <c r="D212" i="6"/>
  <c r="I212" i="6" s="1"/>
  <c r="D213" i="6"/>
  <c r="I213" i="6" s="1"/>
  <c r="D214" i="6"/>
  <c r="I214" i="6" s="1"/>
  <c r="D215" i="6"/>
  <c r="I215" i="6" s="1"/>
  <c r="D216" i="6"/>
  <c r="I216" i="6" s="1"/>
  <c r="D217" i="6"/>
  <c r="I217" i="6" s="1"/>
  <c r="D218" i="6"/>
  <c r="I218" i="6" s="1"/>
  <c r="D219" i="6"/>
  <c r="I219" i="6" s="1"/>
  <c r="D220" i="6"/>
  <c r="I220" i="6" s="1"/>
  <c r="D221" i="6"/>
  <c r="I221" i="6" s="1"/>
  <c r="D222" i="6"/>
  <c r="I222" i="6" s="1"/>
  <c r="D223" i="6"/>
  <c r="I223" i="6" s="1"/>
  <c r="N223" i="6" s="1"/>
  <c r="O223" i="6" s="1"/>
  <c r="P223" i="6" s="1"/>
  <c r="Q223" i="6" s="1"/>
  <c r="R223" i="6" s="1"/>
  <c r="S223" i="6" s="1"/>
  <c r="D224" i="6"/>
  <c r="I224" i="6" s="1"/>
  <c r="D225" i="6"/>
  <c r="I225" i="6" s="1"/>
  <c r="D226" i="6"/>
  <c r="I226" i="6" s="1"/>
  <c r="D227" i="6"/>
  <c r="I227" i="6" s="1"/>
  <c r="D228" i="6"/>
  <c r="I228" i="6" s="1"/>
  <c r="D229" i="6"/>
  <c r="I229" i="6" s="1"/>
  <c r="D230" i="6"/>
  <c r="I230" i="6" s="1"/>
  <c r="D231" i="6"/>
  <c r="I231" i="6" s="1"/>
  <c r="D232" i="6"/>
  <c r="I232" i="6" s="1"/>
  <c r="D233" i="6"/>
  <c r="I233" i="6" s="1"/>
  <c r="D234" i="6"/>
  <c r="I234" i="6" s="1"/>
  <c r="D235" i="6"/>
  <c r="I235" i="6" s="1"/>
  <c r="D236" i="6"/>
  <c r="I236" i="6" s="1"/>
  <c r="D237" i="6"/>
  <c r="I237" i="6" s="1"/>
  <c r="D238" i="6"/>
  <c r="I238" i="6" s="1"/>
  <c r="D239" i="6"/>
  <c r="I239" i="6" s="1"/>
  <c r="D240" i="6"/>
  <c r="I240" i="6" s="1"/>
  <c r="D241" i="6"/>
  <c r="I241" i="6" s="1"/>
  <c r="D242" i="6"/>
  <c r="I242" i="6" s="1"/>
  <c r="D243" i="6"/>
  <c r="I243" i="6" s="1"/>
  <c r="D244" i="6"/>
  <c r="I244" i="6" s="1"/>
  <c r="D245" i="6"/>
  <c r="I245" i="6" s="1"/>
  <c r="D246" i="6"/>
  <c r="I246" i="6" s="1"/>
  <c r="D247" i="6"/>
  <c r="I247" i="6" s="1"/>
  <c r="D248" i="6"/>
  <c r="I248" i="6" s="1"/>
  <c r="D249" i="6"/>
  <c r="I249" i="6" s="1"/>
  <c r="D250" i="6"/>
  <c r="I250" i="6" s="1"/>
  <c r="D251" i="6"/>
  <c r="I251" i="6" s="1"/>
  <c r="D252" i="6"/>
  <c r="I252" i="6" s="1"/>
  <c r="D253" i="6"/>
  <c r="I253" i="6" s="1"/>
  <c r="D254" i="6"/>
  <c r="I254" i="6" s="1"/>
  <c r="D255" i="6"/>
  <c r="I255" i="6" s="1"/>
  <c r="D256" i="6"/>
  <c r="I256" i="6" s="1"/>
  <c r="D257" i="6"/>
  <c r="I257" i="6" s="1"/>
  <c r="D258" i="6"/>
  <c r="I258" i="6" s="1"/>
  <c r="D259" i="6"/>
  <c r="I259" i="6" s="1"/>
  <c r="D260" i="6"/>
  <c r="I260" i="6" s="1"/>
  <c r="D261" i="6"/>
  <c r="I261" i="6" s="1"/>
  <c r="D262" i="6"/>
  <c r="I262" i="6" s="1"/>
  <c r="D263" i="6"/>
  <c r="I263" i="6" s="1"/>
  <c r="D264" i="6"/>
  <c r="I264" i="6" s="1"/>
  <c r="D265" i="6"/>
  <c r="I265" i="6" s="1"/>
  <c r="D266" i="6"/>
  <c r="I266" i="6" s="1"/>
  <c r="D267" i="6"/>
  <c r="I267" i="6" s="1"/>
  <c r="D268" i="6"/>
  <c r="I268" i="6" s="1"/>
  <c r="D269" i="6"/>
  <c r="I269" i="6" s="1"/>
  <c r="D270" i="6"/>
  <c r="I270" i="6" s="1"/>
  <c r="K270" i="6" s="1"/>
  <c r="D271" i="6"/>
  <c r="I271" i="6" s="1"/>
  <c r="D272" i="6"/>
  <c r="I272" i="6" s="1"/>
  <c r="D273" i="6"/>
  <c r="I273" i="6" s="1"/>
  <c r="D274" i="6"/>
  <c r="I274" i="6" s="1"/>
  <c r="D275" i="6"/>
  <c r="I275" i="6" s="1"/>
  <c r="D276" i="6"/>
  <c r="I276" i="6" s="1"/>
  <c r="D277" i="6"/>
  <c r="I277" i="6" s="1"/>
  <c r="D278" i="6"/>
  <c r="I278" i="6" s="1"/>
  <c r="D279" i="6"/>
  <c r="I279" i="6" s="1"/>
  <c r="D280" i="6"/>
  <c r="I280" i="6" s="1"/>
  <c r="D281" i="6"/>
  <c r="I281" i="6" s="1"/>
  <c r="K281" i="6" s="1"/>
  <c r="D282" i="6"/>
  <c r="I282" i="6" s="1"/>
  <c r="D283" i="6"/>
  <c r="I283" i="6" s="1"/>
  <c r="D284" i="6"/>
  <c r="I284" i="6" s="1"/>
  <c r="D285" i="6"/>
  <c r="I285" i="6" s="1"/>
  <c r="D286" i="6"/>
  <c r="I286" i="6" s="1"/>
  <c r="K286" i="6" s="1"/>
  <c r="D287" i="6"/>
  <c r="I287" i="6" s="1"/>
  <c r="D288" i="6"/>
  <c r="I288" i="6" s="1"/>
  <c r="D289" i="6"/>
  <c r="I289" i="6" s="1"/>
  <c r="D290" i="6"/>
  <c r="I290" i="6" s="1"/>
  <c r="D291" i="6"/>
  <c r="I291" i="6" s="1"/>
  <c r="D292" i="6"/>
  <c r="I292" i="6" s="1"/>
  <c r="D293" i="6"/>
  <c r="I293" i="6" s="1"/>
  <c r="D294" i="6"/>
  <c r="I294" i="6" s="1"/>
  <c r="D295" i="6"/>
  <c r="I295" i="6" s="1"/>
  <c r="D296" i="6"/>
  <c r="I296" i="6" s="1"/>
  <c r="D297" i="6"/>
  <c r="I297" i="6" s="1"/>
  <c r="D298" i="6"/>
  <c r="I298" i="6" s="1"/>
  <c r="D299" i="6"/>
  <c r="I299" i="6" s="1"/>
  <c r="D300" i="6"/>
  <c r="I300" i="6" s="1"/>
  <c r="D301" i="6"/>
  <c r="I301" i="6" s="1"/>
  <c r="D302" i="6"/>
  <c r="I302" i="6" s="1"/>
  <c r="K302" i="6" s="1"/>
  <c r="D303" i="6"/>
  <c r="I303" i="6" s="1"/>
  <c r="D304" i="6"/>
  <c r="I304" i="6" s="1"/>
  <c r="D305" i="6"/>
  <c r="I305" i="6" s="1"/>
  <c r="D306" i="6"/>
  <c r="I306" i="6" s="1"/>
  <c r="D307" i="6"/>
  <c r="I307" i="6" s="1"/>
  <c r="D308" i="6"/>
  <c r="I308" i="6" s="1"/>
  <c r="D309" i="6"/>
  <c r="I309" i="6" s="1"/>
  <c r="D310" i="6"/>
  <c r="I310" i="6" s="1"/>
  <c r="D311" i="6"/>
  <c r="I311" i="6" s="1"/>
  <c r="D312" i="6"/>
  <c r="I312" i="6" s="1"/>
  <c r="D313" i="6"/>
  <c r="I313" i="6" s="1"/>
  <c r="K313" i="6" s="1"/>
  <c r="D314" i="6"/>
  <c r="I314" i="6" s="1"/>
  <c r="D315" i="6"/>
  <c r="I315" i="6" s="1"/>
  <c r="D316" i="6"/>
  <c r="I316" i="6" s="1"/>
  <c r="D317" i="6"/>
  <c r="I317" i="6" s="1"/>
  <c r="D318" i="6"/>
  <c r="I318" i="6" s="1"/>
  <c r="K318" i="6" s="1"/>
  <c r="D319" i="6"/>
  <c r="I319" i="6" s="1"/>
  <c r="D320" i="6"/>
  <c r="I320" i="6" s="1"/>
  <c r="D321" i="6"/>
  <c r="I321" i="6" s="1"/>
  <c r="D322" i="6"/>
  <c r="I322" i="6" s="1"/>
  <c r="K322" i="6" s="1"/>
  <c r="D323" i="6"/>
  <c r="I323" i="6" s="1"/>
  <c r="D324" i="6"/>
  <c r="I324" i="6" s="1"/>
  <c r="D325" i="6"/>
  <c r="I325" i="6" s="1"/>
  <c r="D326" i="6"/>
  <c r="I326" i="6" s="1"/>
  <c r="D327" i="6"/>
  <c r="I327" i="6" s="1"/>
  <c r="D328" i="6"/>
  <c r="I328" i="6" s="1"/>
  <c r="D329" i="6"/>
  <c r="I329" i="6" s="1"/>
  <c r="D330" i="6"/>
  <c r="I330" i="6" s="1"/>
  <c r="D331" i="6"/>
  <c r="I331" i="6" s="1"/>
  <c r="D332" i="6"/>
  <c r="I332" i="6" s="1"/>
  <c r="D333" i="6"/>
  <c r="I333" i="6" s="1"/>
  <c r="D334" i="6"/>
  <c r="I334" i="6" s="1"/>
  <c r="K334" i="6" s="1"/>
  <c r="D335" i="6"/>
  <c r="I335" i="6" s="1"/>
  <c r="D336" i="6"/>
  <c r="I336" i="6" s="1"/>
  <c r="D337" i="6"/>
  <c r="I337" i="6" s="1"/>
  <c r="D338" i="6"/>
  <c r="I338" i="6" s="1"/>
  <c r="N338" i="6" s="1"/>
  <c r="O338" i="6" s="1"/>
  <c r="P338" i="6" s="1"/>
  <c r="Q338" i="6" s="1"/>
  <c r="R338" i="6" s="1"/>
  <c r="S338" i="6" s="1"/>
  <c r="D339" i="6"/>
  <c r="I339" i="6" s="1"/>
  <c r="D340" i="6"/>
  <c r="I340" i="6" s="1"/>
  <c r="D341" i="6"/>
  <c r="I341" i="6" s="1"/>
  <c r="D342" i="6"/>
  <c r="I342" i="6" s="1"/>
  <c r="D343" i="6"/>
  <c r="I343" i="6" s="1"/>
  <c r="D344" i="6"/>
  <c r="I344" i="6" s="1"/>
  <c r="D345" i="6"/>
  <c r="I345" i="6" s="1"/>
  <c r="N345" i="6" s="1"/>
  <c r="O345" i="6" s="1"/>
  <c r="P345" i="6" s="1"/>
  <c r="Q345" i="6" s="1"/>
  <c r="R345" i="6" s="1"/>
  <c r="S345" i="6" s="1"/>
  <c r="D346" i="6"/>
  <c r="I346" i="6" s="1"/>
  <c r="D347" i="6"/>
  <c r="I347" i="6" s="1"/>
  <c r="D348" i="6"/>
  <c r="I348" i="6" s="1"/>
  <c r="D349" i="6"/>
  <c r="I349" i="6" s="1"/>
  <c r="D350" i="6"/>
  <c r="I350" i="6" s="1"/>
  <c r="K350" i="6" s="1"/>
  <c r="D351" i="6"/>
  <c r="I351" i="6" s="1"/>
  <c r="D352" i="6"/>
  <c r="I352" i="6" s="1"/>
  <c r="D353" i="6"/>
  <c r="I353" i="6" s="1"/>
  <c r="D354" i="6"/>
  <c r="I354" i="6" s="1"/>
  <c r="K354" i="6" s="1"/>
  <c r="D355" i="6"/>
  <c r="I355" i="6" s="1"/>
  <c r="D356" i="6"/>
  <c r="I356" i="6" s="1"/>
  <c r="D357" i="6"/>
  <c r="I357" i="6" s="1"/>
  <c r="D358" i="6"/>
  <c r="I358" i="6" s="1"/>
  <c r="D359" i="6"/>
  <c r="I359" i="6" s="1"/>
  <c r="D360" i="6"/>
  <c r="I360" i="6" s="1"/>
  <c r="D361" i="6"/>
  <c r="I361" i="6" s="1"/>
  <c r="D362" i="6"/>
  <c r="I362" i="6" s="1"/>
  <c r="D363" i="6"/>
  <c r="I363" i="6" s="1"/>
  <c r="D364" i="6"/>
  <c r="I364" i="6" s="1"/>
  <c r="D365" i="6"/>
  <c r="I365" i="6" s="1"/>
  <c r="D366" i="6"/>
  <c r="I366" i="6" s="1"/>
  <c r="K366" i="6" s="1"/>
  <c r="D367" i="6"/>
  <c r="I367" i="6" s="1"/>
  <c r="D368" i="6"/>
  <c r="I368" i="6" s="1"/>
  <c r="D369" i="6"/>
  <c r="I369" i="6" s="1"/>
  <c r="D370" i="6"/>
  <c r="I370" i="6" s="1"/>
  <c r="D371" i="6"/>
  <c r="I371" i="6" s="1"/>
  <c r="D372" i="6"/>
  <c r="I372" i="6" s="1"/>
  <c r="D373" i="6"/>
  <c r="I373" i="6" s="1"/>
  <c r="D374" i="6"/>
  <c r="I374" i="6" s="1"/>
  <c r="D375" i="6"/>
  <c r="I375" i="6" s="1"/>
  <c r="D376" i="6"/>
  <c r="I376" i="6" s="1"/>
  <c r="D377" i="6"/>
  <c r="I377" i="6" s="1"/>
  <c r="K377" i="6" s="1"/>
  <c r="D378" i="6"/>
  <c r="I378" i="6" s="1"/>
  <c r="D379" i="6"/>
  <c r="I379" i="6" s="1"/>
  <c r="D380" i="6"/>
  <c r="I380" i="6" s="1"/>
  <c r="D381" i="6"/>
  <c r="I381" i="6" s="1"/>
  <c r="D382" i="6"/>
  <c r="I382" i="6" s="1"/>
  <c r="K382" i="6" s="1"/>
  <c r="D383" i="6"/>
  <c r="I383" i="6" s="1"/>
  <c r="D384" i="6"/>
  <c r="I384" i="6" s="1"/>
  <c r="D385" i="6"/>
  <c r="I385" i="6" s="1"/>
  <c r="D386" i="6"/>
  <c r="I386" i="6" s="1"/>
  <c r="K386" i="6" s="1"/>
  <c r="D387" i="6"/>
  <c r="I387" i="6" s="1"/>
  <c r="K387" i="6" s="1"/>
  <c r="D388" i="6"/>
  <c r="I388" i="6" s="1"/>
  <c r="D389" i="6"/>
  <c r="I389" i="6" s="1"/>
  <c r="D390" i="6"/>
  <c r="I390" i="6" s="1"/>
  <c r="D391" i="6"/>
  <c r="I391" i="6" s="1"/>
  <c r="D392" i="6"/>
  <c r="I392" i="6" s="1"/>
  <c r="D393" i="6"/>
  <c r="I393" i="6" s="1"/>
  <c r="D394" i="6"/>
  <c r="I394" i="6" s="1"/>
  <c r="D395" i="6"/>
  <c r="I395" i="6" s="1"/>
  <c r="D396" i="6"/>
  <c r="I396" i="6" s="1"/>
  <c r="D397" i="6"/>
  <c r="I397" i="6" s="1"/>
  <c r="D398" i="6"/>
  <c r="I398" i="6" s="1"/>
  <c r="N398" i="6" s="1"/>
  <c r="O398" i="6" s="1"/>
  <c r="P398" i="6" s="1"/>
  <c r="Q398" i="6" s="1"/>
  <c r="R398" i="6" s="1"/>
  <c r="S398" i="6" s="1"/>
  <c r="D399" i="6"/>
  <c r="I399" i="6" s="1"/>
  <c r="D400" i="6"/>
  <c r="I400" i="6" s="1"/>
  <c r="D401" i="6"/>
  <c r="I401" i="6" s="1"/>
  <c r="D402" i="6"/>
  <c r="I402" i="6" s="1"/>
  <c r="N402" i="6" s="1"/>
  <c r="O402" i="6" s="1"/>
  <c r="P402" i="6" s="1"/>
  <c r="Q402" i="6" s="1"/>
  <c r="R402" i="6" s="1"/>
  <c r="S402" i="6" s="1"/>
  <c r="D403" i="6"/>
  <c r="I403" i="6" s="1"/>
  <c r="D404" i="6"/>
  <c r="I404" i="6" s="1"/>
  <c r="D405" i="6"/>
  <c r="I405" i="6" s="1"/>
  <c r="D406" i="6"/>
  <c r="I406" i="6" s="1"/>
  <c r="D407" i="6"/>
  <c r="I407" i="6" s="1"/>
  <c r="D408" i="6"/>
  <c r="I408" i="6" s="1"/>
  <c r="D409" i="6"/>
  <c r="I409" i="6" s="1"/>
  <c r="K409" i="6" s="1"/>
  <c r="D410" i="6"/>
  <c r="I410" i="6" s="1"/>
  <c r="D411" i="6"/>
  <c r="I411" i="6" s="1"/>
  <c r="D412" i="6"/>
  <c r="I412" i="6" s="1"/>
  <c r="D413" i="6"/>
  <c r="I413" i="6" s="1"/>
  <c r="D414" i="6"/>
  <c r="I414" i="6" s="1"/>
  <c r="K414" i="6" s="1"/>
  <c r="D415" i="6"/>
  <c r="I415" i="6" s="1"/>
  <c r="D416" i="6"/>
  <c r="I416" i="6" s="1"/>
  <c r="D417" i="6"/>
  <c r="I417" i="6" s="1"/>
  <c r="D418" i="6"/>
  <c r="I418" i="6" s="1"/>
  <c r="K418" i="6" s="1"/>
  <c r="D419" i="6"/>
  <c r="I419" i="6" s="1"/>
  <c r="D420" i="6"/>
  <c r="I420" i="6" s="1"/>
  <c r="D421" i="6"/>
  <c r="I421" i="6" s="1"/>
  <c r="D422" i="6"/>
  <c r="I422" i="6" s="1"/>
  <c r="D423" i="6"/>
  <c r="I423" i="6" s="1"/>
  <c r="D424" i="6"/>
  <c r="I424" i="6" s="1"/>
  <c r="D425" i="6"/>
  <c r="I425" i="6" s="1"/>
  <c r="D426" i="6"/>
  <c r="I426" i="6" s="1"/>
  <c r="D427" i="6"/>
  <c r="I427" i="6" s="1"/>
  <c r="D428" i="6"/>
  <c r="I428" i="6" s="1"/>
  <c r="D429" i="6"/>
  <c r="I429" i="6" s="1"/>
  <c r="D430" i="6"/>
  <c r="I430" i="6" s="1"/>
  <c r="N430" i="6" s="1"/>
  <c r="O430" i="6" s="1"/>
  <c r="P430" i="6" s="1"/>
  <c r="Q430" i="6" s="1"/>
  <c r="R430" i="6" s="1"/>
  <c r="S430" i="6" s="1"/>
  <c r="D431" i="6"/>
  <c r="I431" i="6" s="1"/>
  <c r="D432" i="6"/>
  <c r="I432" i="6" s="1"/>
  <c r="D433" i="6"/>
  <c r="I433" i="6" s="1"/>
  <c r="D434" i="6"/>
  <c r="I434" i="6" s="1"/>
  <c r="D435" i="6"/>
  <c r="I435" i="6" s="1"/>
  <c r="D436" i="6"/>
  <c r="I436" i="6" s="1"/>
  <c r="D437" i="6"/>
  <c r="I437" i="6" s="1"/>
  <c r="D438" i="6"/>
  <c r="I438" i="6" s="1"/>
  <c r="D439" i="6"/>
  <c r="I439" i="6" s="1"/>
  <c r="D440" i="6"/>
  <c r="I440" i="6" s="1"/>
  <c r="D441" i="6"/>
  <c r="I441" i="6" s="1"/>
  <c r="K441" i="6" s="1"/>
  <c r="D442" i="6"/>
  <c r="I442" i="6" s="1"/>
  <c r="D443" i="6"/>
  <c r="I443" i="6" s="1"/>
  <c r="D444" i="6"/>
  <c r="I444" i="6" s="1"/>
  <c r="D445" i="6"/>
  <c r="I445" i="6" s="1"/>
  <c r="D446" i="6"/>
  <c r="I446" i="6" s="1"/>
  <c r="K446" i="6" s="1"/>
  <c r="D447" i="6"/>
  <c r="I447" i="6" s="1"/>
  <c r="D448" i="6"/>
  <c r="I448" i="6" s="1"/>
  <c r="D449" i="6"/>
  <c r="I449" i="6" s="1"/>
  <c r="D450" i="6"/>
  <c r="I450" i="6" s="1"/>
  <c r="K450" i="6" s="1"/>
  <c r="M450" i="6" s="1"/>
  <c r="D451" i="6"/>
  <c r="I451" i="6" s="1"/>
  <c r="D452" i="6"/>
  <c r="I452" i="6" s="1"/>
  <c r="D453" i="6"/>
  <c r="I453" i="6" s="1"/>
  <c r="D454" i="6"/>
  <c r="I454" i="6" s="1"/>
  <c r="D455" i="6"/>
  <c r="I455" i="6" s="1"/>
  <c r="K455" i="6" s="1"/>
  <c r="D456" i="6"/>
  <c r="I456" i="6" s="1"/>
  <c r="D457" i="6"/>
  <c r="I457" i="6" s="1"/>
  <c r="D458" i="6"/>
  <c r="I458" i="6" s="1"/>
  <c r="D459" i="6"/>
  <c r="I459" i="6" s="1"/>
  <c r="D460" i="6"/>
  <c r="I460" i="6" s="1"/>
  <c r="D461" i="6"/>
  <c r="I461" i="6" s="1"/>
  <c r="D462" i="6"/>
  <c r="I462" i="6" s="1"/>
  <c r="K462" i="6" s="1"/>
  <c r="D463" i="6"/>
  <c r="I463" i="6" s="1"/>
  <c r="D464" i="6"/>
  <c r="I464" i="6" s="1"/>
  <c r="D465" i="6"/>
  <c r="I465" i="6" s="1"/>
  <c r="D466" i="6"/>
  <c r="I466" i="6" s="1"/>
  <c r="D467" i="6"/>
  <c r="I467" i="6" s="1"/>
  <c r="D468" i="6"/>
  <c r="I468" i="6" s="1"/>
  <c r="D469" i="6"/>
  <c r="I469" i="6" s="1"/>
  <c r="D470" i="6"/>
  <c r="I470" i="6" s="1"/>
  <c r="D471" i="6"/>
  <c r="I471" i="6" s="1"/>
  <c r="D472" i="6"/>
  <c r="I472" i="6" s="1"/>
  <c r="D473" i="6"/>
  <c r="I473" i="6" s="1"/>
  <c r="K473" i="6" s="1"/>
  <c r="D474" i="6"/>
  <c r="I474" i="6" s="1"/>
  <c r="D475" i="6"/>
  <c r="I475" i="6" s="1"/>
  <c r="D476" i="6"/>
  <c r="I476" i="6" s="1"/>
  <c r="D477" i="6"/>
  <c r="I477" i="6" s="1"/>
  <c r="D478" i="6"/>
  <c r="I478" i="6" s="1"/>
  <c r="D479" i="6"/>
  <c r="I479" i="6" s="1"/>
  <c r="D480" i="6"/>
  <c r="I480" i="6" s="1"/>
  <c r="D481" i="6"/>
  <c r="I481" i="6" s="1"/>
  <c r="D482" i="6"/>
  <c r="I482" i="6" s="1"/>
  <c r="D483" i="6"/>
  <c r="I483" i="6" s="1"/>
  <c r="D484" i="6"/>
  <c r="I484" i="6" s="1"/>
  <c r="D485" i="6"/>
  <c r="I485" i="6" s="1"/>
  <c r="D486" i="6"/>
  <c r="I486" i="6" s="1"/>
  <c r="D487" i="6"/>
  <c r="I487" i="6" s="1"/>
  <c r="D488" i="6"/>
  <c r="I488" i="6" s="1"/>
  <c r="D489" i="6"/>
  <c r="I489" i="6" s="1"/>
  <c r="D490" i="6"/>
  <c r="I490" i="6" s="1"/>
  <c r="D491" i="6"/>
  <c r="I491" i="6" s="1"/>
  <c r="D492" i="6"/>
  <c r="I492" i="6" s="1"/>
  <c r="D493" i="6"/>
  <c r="I493" i="6" s="1"/>
  <c r="D494" i="6"/>
  <c r="I494" i="6" s="1"/>
  <c r="D495" i="6"/>
  <c r="I495" i="6" s="1"/>
  <c r="D496" i="6"/>
  <c r="I496" i="6" s="1"/>
  <c r="D497" i="6"/>
  <c r="I497" i="6" s="1"/>
  <c r="D498" i="6"/>
  <c r="I498" i="6" s="1"/>
  <c r="D499" i="6"/>
  <c r="I499" i="6" s="1"/>
  <c r="D500" i="6"/>
  <c r="I500" i="6" s="1"/>
  <c r="D501" i="6"/>
  <c r="I501" i="6" s="1"/>
  <c r="D502" i="6"/>
  <c r="I502" i="6" s="1"/>
  <c r="D503" i="6"/>
  <c r="I503" i="6" s="1"/>
  <c r="D504" i="6"/>
  <c r="I504" i="6" s="1"/>
  <c r="D505" i="6"/>
  <c r="I505" i="6" s="1"/>
  <c r="K505" i="6" s="1"/>
  <c r="D506" i="6"/>
  <c r="I506" i="6" s="1"/>
  <c r="D507" i="6"/>
  <c r="I507" i="6" s="1"/>
  <c r="D508" i="6"/>
  <c r="I508" i="6" s="1"/>
  <c r="D509" i="6"/>
  <c r="I509" i="6" s="1"/>
  <c r="D510" i="6"/>
  <c r="I510" i="6" s="1"/>
  <c r="K510" i="6" s="1"/>
  <c r="D511" i="6"/>
  <c r="I511" i="6" s="1"/>
  <c r="D512" i="6"/>
  <c r="I512" i="6" s="1"/>
  <c r="D513" i="6"/>
  <c r="I513" i="6" s="1"/>
  <c r="D514" i="6"/>
  <c r="I514" i="6" s="1"/>
  <c r="K514" i="6" s="1"/>
  <c r="D515" i="6"/>
  <c r="I515" i="6" s="1"/>
  <c r="D516" i="6"/>
  <c r="I516" i="6" s="1"/>
  <c r="D517" i="6"/>
  <c r="I517" i="6" s="1"/>
  <c r="D518" i="6"/>
  <c r="I518" i="6" s="1"/>
  <c r="D519" i="6"/>
  <c r="I519" i="6" s="1"/>
  <c r="D520" i="6"/>
  <c r="I520" i="6" s="1"/>
  <c r="D521" i="6"/>
  <c r="I521" i="6" s="1"/>
  <c r="D522" i="6"/>
  <c r="I522" i="6" s="1"/>
  <c r="D523" i="6"/>
  <c r="I523" i="6" s="1"/>
  <c r="D524" i="6"/>
  <c r="I524" i="6" s="1"/>
  <c r="D525" i="6"/>
  <c r="I525" i="6" s="1"/>
  <c r="D526" i="6"/>
  <c r="I526" i="6" s="1"/>
  <c r="D527" i="6"/>
  <c r="I527" i="6" s="1"/>
  <c r="D528" i="6"/>
  <c r="I528" i="6" s="1"/>
  <c r="D529" i="6"/>
  <c r="I529" i="6" s="1"/>
  <c r="N529" i="6" s="1"/>
  <c r="O529" i="6" s="1"/>
  <c r="P529" i="6" s="1"/>
  <c r="Q529" i="6" s="1"/>
  <c r="R529" i="6" s="1"/>
  <c r="S529" i="6" s="1"/>
  <c r="D530" i="6"/>
  <c r="I530" i="6" s="1"/>
  <c r="D531" i="6"/>
  <c r="I531" i="6" s="1"/>
  <c r="D532" i="6"/>
  <c r="I532" i="6" s="1"/>
  <c r="D533" i="6"/>
  <c r="I533" i="6" s="1"/>
  <c r="D534" i="6"/>
  <c r="I534" i="6" s="1"/>
  <c r="D535" i="6"/>
  <c r="I535" i="6" s="1"/>
  <c r="D536" i="6"/>
  <c r="I536" i="6" s="1"/>
  <c r="D537" i="6"/>
  <c r="I537" i="6" s="1"/>
  <c r="K537" i="6" s="1"/>
  <c r="D538" i="6"/>
  <c r="I538" i="6" s="1"/>
  <c r="D539" i="6"/>
  <c r="I539" i="6" s="1"/>
  <c r="D540" i="6"/>
  <c r="I540" i="6" s="1"/>
  <c r="D541" i="6"/>
  <c r="I541" i="6" s="1"/>
  <c r="D542" i="6"/>
  <c r="I542" i="6" s="1"/>
  <c r="D543" i="6"/>
  <c r="I543" i="6" s="1"/>
  <c r="D544" i="6"/>
  <c r="I544" i="6" s="1"/>
  <c r="D545" i="6"/>
  <c r="I545" i="6" s="1"/>
  <c r="D546" i="6"/>
  <c r="I546" i="6" s="1"/>
  <c r="D547" i="6"/>
  <c r="I547" i="6" s="1"/>
  <c r="D548" i="6"/>
  <c r="I548" i="6" s="1"/>
  <c r="D549" i="6"/>
  <c r="I549" i="6" s="1"/>
  <c r="D550" i="6"/>
  <c r="I550" i="6" s="1"/>
  <c r="D551" i="6"/>
  <c r="I551" i="6" s="1"/>
  <c r="D552" i="6"/>
  <c r="I552" i="6" s="1"/>
  <c r="D553" i="6"/>
  <c r="I553" i="6" s="1"/>
  <c r="D554" i="6"/>
  <c r="I554" i="6" s="1"/>
  <c r="D555" i="6"/>
  <c r="I555" i="6" s="1"/>
  <c r="D556" i="6"/>
  <c r="I556" i="6" s="1"/>
  <c r="D557" i="6"/>
  <c r="I557" i="6" s="1"/>
  <c r="D558" i="6"/>
  <c r="I558" i="6" s="1"/>
  <c r="K558" i="6" s="1"/>
  <c r="D559" i="6"/>
  <c r="I559" i="6" s="1"/>
  <c r="D560" i="6"/>
  <c r="I560" i="6" s="1"/>
  <c r="D561" i="6"/>
  <c r="I561" i="6" s="1"/>
  <c r="D562" i="6"/>
  <c r="I562" i="6" s="1"/>
  <c r="D563" i="6"/>
  <c r="I563" i="6" s="1"/>
  <c r="D564" i="6"/>
  <c r="I564" i="6" s="1"/>
  <c r="D565" i="6"/>
  <c r="I565" i="6" s="1"/>
  <c r="D566" i="6"/>
  <c r="I566" i="6" s="1"/>
  <c r="D567" i="6"/>
  <c r="I567" i="6" s="1"/>
  <c r="D568" i="6"/>
  <c r="I568" i="6" s="1"/>
  <c r="D569" i="6"/>
  <c r="I569" i="6" s="1"/>
  <c r="K569" i="6" s="1"/>
  <c r="D570" i="6"/>
  <c r="I570" i="6" s="1"/>
  <c r="D571" i="6"/>
  <c r="I571" i="6" s="1"/>
  <c r="D572" i="6"/>
  <c r="I572" i="6" s="1"/>
  <c r="D573" i="6"/>
  <c r="I573" i="6" s="1"/>
  <c r="D574" i="6"/>
  <c r="I574" i="6" s="1"/>
  <c r="D575" i="6"/>
  <c r="I575" i="6" s="1"/>
  <c r="D576" i="6"/>
  <c r="I576" i="6" s="1"/>
  <c r="D577" i="6"/>
  <c r="I577" i="6" s="1"/>
  <c r="D578" i="6"/>
  <c r="I578" i="6" s="1"/>
  <c r="K578" i="6" s="1"/>
  <c r="D579" i="6"/>
  <c r="I579" i="6" s="1"/>
  <c r="D580" i="6"/>
  <c r="I580" i="6" s="1"/>
  <c r="D581" i="6"/>
  <c r="I581" i="6" s="1"/>
  <c r="D582" i="6"/>
  <c r="I582" i="6" s="1"/>
  <c r="D583" i="6"/>
  <c r="I583" i="6" s="1"/>
  <c r="D3" i="6"/>
  <c r="I3" i="6" s="1"/>
  <c r="N3" i="6" s="1"/>
  <c r="O3" i="6" s="1"/>
  <c r="P3" i="6" s="1"/>
  <c r="D4" i="6"/>
  <c r="I4" i="6" s="1"/>
  <c r="D5" i="6"/>
  <c r="I5" i="6" s="1"/>
  <c r="N5" i="6" s="1"/>
  <c r="O5" i="6" s="1"/>
  <c r="P5" i="6" s="1"/>
  <c r="Q5" i="6" s="1"/>
  <c r="R5" i="6" s="1"/>
  <c r="D6" i="6"/>
  <c r="I6" i="6" s="1"/>
  <c r="D7" i="6"/>
  <c r="I7" i="6" s="1"/>
  <c r="N7" i="6" s="1"/>
  <c r="O7" i="6" s="1"/>
  <c r="P7" i="6" s="1"/>
  <c r="Q7" i="6" s="1"/>
  <c r="D8" i="6"/>
  <c r="I8" i="6" s="1"/>
  <c r="D9" i="6"/>
  <c r="I9" i="6" s="1"/>
  <c r="D10" i="6"/>
  <c r="I10" i="6" s="1"/>
  <c r="N10" i="6" s="1"/>
  <c r="O10" i="6" s="1"/>
  <c r="P10" i="6" s="1"/>
  <c r="Q10" i="6" s="1"/>
  <c r="R10" i="6" s="1"/>
  <c r="D2" i="6"/>
  <c r="I2" i="6" s="1"/>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5" i="8"/>
  <c r="F386" i="8"/>
  <c r="F387" i="8"/>
  <c r="F388" i="8"/>
  <c r="F389" i="8"/>
  <c r="F390" i="8"/>
  <c r="F391" i="8"/>
  <c r="F392" i="8"/>
  <c r="F393" i="8"/>
  <c r="F394" i="8"/>
  <c r="F395" i="8"/>
  <c r="F396" i="8"/>
  <c r="F397" i="8"/>
  <c r="F398" i="8"/>
  <c r="F399" i="8"/>
  <c r="F400" i="8"/>
  <c r="F401" i="8"/>
  <c r="F402" i="8"/>
  <c r="F403" i="8"/>
  <c r="F404" i="8"/>
  <c r="F405" i="8"/>
  <c r="F406" i="8"/>
  <c r="F407" i="8"/>
  <c r="F408" i="8"/>
  <c r="F409" i="8"/>
  <c r="F410" i="8"/>
  <c r="F411" i="8"/>
  <c r="F412" i="8"/>
  <c r="F413" i="8"/>
  <c r="F414" i="8"/>
  <c r="F415" i="8"/>
  <c r="F416" i="8"/>
  <c r="F417" i="8"/>
  <c r="F418" i="8"/>
  <c r="F419" i="8"/>
  <c r="F420" i="8"/>
  <c r="F421" i="8"/>
  <c r="F422" i="8"/>
  <c r="F423" i="8"/>
  <c r="F424" i="8"/>
  <c r="F425" i="8"/>
  <c r="F426" i="8"/>
  <c r="F427" i="8"/>
  <c r="F428" i="8"/>
  <c r="F429" i="8"/>
  <c r="F430" i="8"/>
  <c r="F431" i="8"/>
  <c r="F432" i="8"/>
  <c r="F433" i="8"/>
  <c r="F434" i="8"/>
  <c r="F435" i="8"/>
  <c r="F436" i="8"/>
  <c r="F437" i="8"/>
  <c r="F438" i="8"/>
  <c r="F439" i="8"/>
  <c r="F440" i="8"/>
  <c r="F441" i="8"/>
  <c r="F442" i="8"/>
  <c r="F443" i="8"/>
  <c r="F444" i="8"/>
  <c r="F445" i="8"/>
  <c r="F446" i="8"/>
  <c r="F447" i="8"/>
  <c r="F448" i="8"/>
  <c r="F449" i="8"/>
  <c r="F450" i="8"/>
  <c r="F451" i="8"/>
  <c r="F452" i="8"/>
  <c r="F453" i="8"/>
  <c r="F454" i="8"/>
  <c r="F455" i="8"/>
  <c r="F456" i="8"/>
  <c r="F457" i="8"/>
  <c r="F458" i="8"/>
  <c r="F459" i="8"/>
  <c r="F460" i="8"/>
  <c r="F461" i="8"/>
  <c r="F462" i="8"/>
  <c r="F463" i="8"/>
  <c r="F464" i="8"/>
  <c r="F465" i="8"/>
  <c r="F466" i="8"/>
  <c r="F467" i="8"/>
  <c r="F468" i="8"/>
  <c r="F469" i="8"/>
  <c r="F470" i="8"/>
  <c r="F471" i="8"/>
  <c r="F472" i="8"/>
  <c r="F473" i="8"/>
  <c r="F474" i="8"/>
  <c r="F475" i="8"/>
  <c r="F476" i="8"/>
  <c r="F477" i="8"/>
  <c r="F478" i="8"/>
  <c r="F479" i="8"/>
  <c r="F480" i="8"/>
  <c r="F481" i="8"/>
  <c r="F482" i="8"/>
  <c r="F483" i="8"/>
  <c r="F484" i="8"/>
  <c r="F485" i="8"/>
  <c r="F486" i="8"/>
  <c r="F487" i="8"/>
  <c r="F488" i="8"/>
  <c r="F489" i="8"/>
  <c r="F490" i="8"/>
  <c r="F491" i="8"/>
  <c r="F492" i="8"/>
  <c r="F493" i="8"/>
  <c r="F494" i="8"/>
  <c r="F495" i="8"/>
  <c r="F496" i="8"/>
  <c r="F497" i="8"/>
  <c r="F498" i="8"/>
  <c r="F500" i="8"/>
  <c r="F501" i="8"/>
  <c r="F502" i="8"/>
  <c r="F503" i="8"/>
  <c r="F504" i="8"/>
  <c r="F505" i="8"/>
  <c r="F506" i="8"/>
  <c r="F507" i="8"/>
  <c r="F508" i="8"/>
  <c r="F509" i="8"/>
  <c r="F510" i="8"/>
  <c r="F511" i="8"/>
  <c r="F512" i="8"/>
  <c r="F513" i="8"/>
  <c r="F514" i="8"/>
  <c r="F515" i="8"/>
  <c r="F516" i="8"/>
  <c r="F517" i="8"/>
  <c r="F518" i="8"/>
  <c r="F519" i="8"/>
  <c r="F520" i="8"/>
  <c r="F521" i="8"/>
  <c r="F522" i="8"/>
  <c r="F523" i="8"/>
  <c r="F524" i="8"/>
  <c r="F525" i="8"/>
  <c r="F526" i="8"/>
  <c r="F527" i="8"/>
  <c r="F528" i="8"/>
  <c r="F529" i="8"/>
  <c r="F530" i="8"/>
  <c r="F531" i="8"/>
  <c r="F532" i="8"/>
  <c r="F533" i="8"/>
  <c r="F534" i="8"/>
  <c r="F535" i="8"/>
  <c r="F536" i="8"/>
  <c r="F537" i="8"/>
  <c r="F538" i="8"/>
  <c r="F539" i="8"/>
  <c r="F540" i="8"/>
  <c r="F541" i="8"/>
  <c r="F542" i="8"/>
  <c r="F543" i="8"/>
  <c r="F544" i="8"/>
  <c r="F545" i="8"/>
  <c r="F546" i="8"/>
  <c r="F547" i="8"/>
  <c r="F548" i="8"/>
  <c r="F549" i="8"/>
  <c r="F550" i="8"/>
  <c r="F551" i="8"/>
  <c r="F552" i="8"/>
  <c r="F553" i="8"/>
  <c r="F554" i="8"/>
  <c r="F555" i="8"/>
  <c r="F556" i="8"/>
  <c r="F557" i="8"/>
  <c r="F558" i="8"/>
  <c r="F559" i="8"/>
  <c r="F560" i="8"/>
  <c r="F561" i="8"/>
  <c r="F562" i="8"/>
  <c r="F563" i="8"/>
  <c r="F564" i="8"/>
  <c r="F565" i="8"/>
  <c r="F566" i="8"/>
  <c r="F567" i="8"/>
  <c r="F568" i="8"/>
  <c r="F569" i="8"/>
  <c r="F570" i="8"/>
  <c r="F571" i="8"/>
  <c r="F572" i="8"/>
  <c r="F573" i="8"/>
  <c r="F574" i="8"/>
  <c r="F575" i="8"/>
  <c r="F576" i="8"/>
  <c r="F577" i="8"/>
  <c r="F578" i="8"/>
  <c r="F579" i="8"/>
  <c r="F580" i="8"/>
  <c r="F581" i="8"/>
  <c r="F582" i="8"/>
  <c r="F583" i="8"/>
  <c r="F3" i="8"/>
  <c r="F4" i="8"/>
  <c r="F5" i="8"/>
  <c r="F6" i="8"/>
  <c r="F7" i="8"/>
  <c r="F8" i="8"/>
  <c r="F2" i="8"/>
  <c r="N491" i="6" l="1"/>
  <c r="O491" i="6" s="1"/>
  <c r="P491" i="6" s="1"/>
  <c r="Q491" i="6" s="1"/>
  <c r="R491" i="6" s="1"/>
  <c r="S491" i="6" s="1"/>
  <c r="N483" i="6"/>
  <c r="O483" i="6" s="1"/>
  <c r="P483" i="6" s="1"/>
  <c r="Q483" i="6" s="1"/>
  <c r="R483" i="6" s="1"/>
  <c r="S483" i="6" s="1"/>
  <c r="N255" i="6"/>
  <c r="O255" i="6" s="1"/>
  <c r="P255" i="6" s="1"/>
  <c r="Q255" i="6" s="1"/>
  <c r="R255" i="6" s="1"/>
  <c r="S255" i="6" s="1"/>
  <c r="N247" i="6"/>
  <c r="O247" i="6" s="1"/>
  <c r="P247" i="6" s="1"/>
  <c r="Q247" i="6" s="1"/>
  <c r="R247" i="6" s="1"/>
  <c r="S247" i="6" s="1"/>
  <c r="N243" i="6"/>
  <c r="O243" i="6" s="1"/>
  <c r="P243" i="6" s="1"/>
  <c r="Q243" i="6" s="1"/>
  <c r="R243" i="6" s="1"/>
  <c r="S243" i="6" s="1"/>
  <c r="N235" i="6"/>
  <c r="O235" i="6" s="1"/>
  <c r="P235" i="6" s="1"/>
  <c r="Q235" i="6" s="1"/>
  <c r="R235" i="6" s="1"/>
  <c r="S235" i="6" s="1"/>
  <c r="N231" i="6"/>
  <c r="O231" i="6" s="1"/>
  <c r="P231" i="6" s="1"/>
  <c r="Q231" i="6" s="1"/>
  <c r="R231" i="6" s="1"/>
  <c r="S231" i="6" s="1"/>
  <c r="N219" i="6"/>
  <c r="O219" i="6" s="1"/>
  <c r="P219" i="6" s="1"/>
  <c r="Q219" i="6" s="1"/>
  <c r="R219" i="6" s="1"/>
  <c r="S219" i="6" s="1"/>
  <c r="N211" i="6"/>
  <c r="O211" i="6" s="1"/>
  <c r="P211" i="6" s="1"/>
  <c r="Q211" i="6" s="1"/>
  <c r="R211" i="6" s="1"/>
  <c r="S211" i="6" s="1"/>
  <c r="N203" i="6"/>
  <c r="O203" i="6" s="1"/>
  <c r="P203" i="6" s="1"/>
  <c r="Q203" i="6" s="1"/>
  <c r="R203" i="6" s="1"/>
  <c r="S203" i="6" s="1"/>
  <c r="N155" i="6"/>
  <c r="O155" i="6" s="1"/>
  <c r="P155" i="6" s="1"/>
  <c r="Q155" i="6" s="1"/>
  <c r="R155" i="6" s="1"/>
  <c r="S155" i="6" s="1"/>
  <c r="N103" i="6"/>
  <c r="O103" i="6" s="1"/>
  <c r="P103" i="6" s="1"/>
  <c r="Q103" i="6" s="1"/>
  <c r="R103" i="6" s="1"/>
  <c r="S103" i="6" s="1"/>
  <c r="N95" i="6"/>
  <c r="O95" i="6" s="1"/>
  <c r="P95" i="6" s="1"/>
  <c r="Q95" i="6" s="1"/>
  <c r="R95" i="6" s="1"/>
  <c r="S95" i="6" s="1"/>
  <c r="N87" i="6"/>
  <c r="O87" i="6" s="1"/>
  <c r="P87" i="6" s="1"/>
  <c r="Q87" i="6" s="1"/>
  <c r="R87" i="6" s="1"/>
  <c r="S87" i="6" s="1"/>
  <c r="N79" i="6"/>
  <c r="O79" i="6" s="1"/>
  <c r="P79" i="6" s="1"/>
  <c r="Q79" i="6" s="1"/>
  <c r="R79" i="6" s="1"/>
  <c r="S79" i="6" s="1"/>
  <c r="N71" i="6"/>
  <c r="O71" i="6" s="1"/>
  <c r="P71" i="6" s="1"/>
  <c r="Q71" i="6" s="1"/>
  <c r="R71" i="6" s="1"/>
  <c r="S71" i="6" s="1"/>
  <c r="N47" i="6"/>
  <c r="O47" i="6" s="1"/>
  <c r="P47" i="6" s="1"/>
  <c r="Q47" i="6" s="1"/>
  <c r="R47" i="6" s="1"/>
  <c r="S47" i="6" s="1"/>
  <c r="N494" i="6"/>
  <c r="O494" i="6" s="1"/>
  <c r="P494" i="6" s="1"/>
  <c r="Q494" i="6" s="1"/>
  <c r="R494" i="6" s="1"/>
  <c r="S494" i="6" s="1"/>
  <c r="N490" i="6"/>
  <c r="O490" i="6" s="1"/>
  <c r="P490" i="6" s="1"/>
  <c r="Q490" i="6" s="1"/>
  <c r="R490" i="6" s="1"/>
  <c r="S490" i="6" s="1"/>
  <c r="N486" i="6"/>
  <c r="O486" i="6" s="1"/>
  <c r="P486" i="6" s="1"/>
  <c r="Q486" i="6" s="1"/>
  <c r="R486" i="6" s="1"/>
  <c r="S486" i="6" s="1"/>
  <c r="N482" i="6"/>
  <c r="O482" i="6" s="1"/>
  <c r="P482" i="6" s="1"/>
  <c r="Q482" i="6" s="1"/>
  <c r="R482" i="6" s="1"/>
  <c r="S482" i="6" s="1"/>
  <c r="N478" i="6"/>
  <c r="O478" i="6" s="1"/>
  <c r="P478" i="6" s="1"/>
  <c r="Q478" i="6" s="1"/>
  <c r="R478" i="6" s="1"/>
  <c r="S478" i="6" s="1"/>
  <c r="N254" i="6"/>
  <c r="O254" i="6" s="1"/>
  <c r="P254" i="6" s="1"/>
  <c r="Q254" i="6" s="1"/>
  <c r="R254" i="6" s="1"/>
  <c r="S254" i="6" s="1"/>
  <c r="N250" i="6"/>
  <c r="O250" i="6" s="1"/>
  <c r="P250" i="6" s="1"/>
  <c r="Q250" i="6" s="1"/>
  <c r="R250" i="6" s="1"/>
  <c r="S250" i="6" s="1"/>
  <c r="N246" i="6"/>
  <c r="O246" i="6" s="1"/>
  <c r="P246" i="6" s="1"/>
  <c r="Q246" i="6" s="1"/>
  <c r="R246" i="6" s="1"/>
  <c r="S246" i="6" s="1"/>
  <c r="N242" i="6"/>
  <c r="O242" i="6" s="1"/>
  <c r="P242" i="6" s="1"/>
  <c r="Q242" i="6" s="1"/>
  <c r="R242" i="6" s="1"/>
  <c r="S242" i="6" s="1"/>
  <c r="N238" i="6"/>
  <c r="O238" i="6" s="1"/>
  <c r="P238" i="6" s="1"/>
  <c r="Q238" i="6" s="1"/>
  <c r="R238" i="6" s="1"/>
  <c r="S238" i="6" s="1"/>
  <c r="N234" i="6"/>
  <c r="O234" i="6" s="1"/>
  <c r="P234" i="6" s="1"/>
  <c r="Q234" i="6" s="1"/>
  <c r="R234" i="6" s="1"/>
  <c r="S234" i="6" s="1"/>
  <c r="N230" i="6"/>
  <c r="O230" i="6" s="1"/>
  <c r="P230" i="6" s="1"/>
  <c r="Q230" i="6" s="1"/>
  <c r="R230" i="6" s="1"/>
  <c r="S230" i="6" s="1"/>
  <c r="N222" i="6"/>
  <c r="O222" i="6" s="1"/>
  <c r="P222" i="6" s="1"/>
  <c r="Q222" i="6" s="1"/>
  <c r="R222" i="6" s="1"/>
  <c r="S222" i="6" s="1"/>
  <c r="N218" i="6"/>
  <c r="O218" i="6" s="1"/>
  <c r="P218" i="6" s="1"/>
  <c r="Q218" i="6" s="1"/>
  <c r="R218" i="6" s="1"/>
  <c r="S218" i="6" s="1"/>
  <c r="N214" i="6"/>
  <c r="O214" i="6" s="1"/>
  <c r="P214" i="6" s="1"/>
  <c r="Q214" i="6" s="1"/>
  <c r="R214" i="6" s="1"/>
  <c r="S214" i="6" s="1"/>
  <c r="N210" i="6"/>
  <c r="O210" i="6" s="1"/>
  <c r="P210" i="6" s="1"/>
  <c r="Q210" i="6" s="1"/>
  <c r="R210" i="6" s="1"/>
  <c r="S210" i="6" s="1"/>
  <c r="N206" i="6"/>
  <c r="O206" i="6" s="1"/>
  <c r="P206" i="6" s="1"/>
  <c r="Q206" i="6" s="1"/>
  <c r="R206" i="6" s="1"/>
  <c r="S206" i="6" s="1"/>
  <c r="N202" i="6"/>
  <c r="O202" i="6" s="1"/>
  <c r="P202" i="6" s="1"/>
  <c r="Q202" i="6" s="1"/>
  <c r="R202" i="6" s="1"/>
  <c r="S202" i="6" s="1"/>
  <c r="N198" i="6"/>
  <c r="O198" i="6" s="1"/>
  <c r="P198" i="6" s="1"/>
  <c r="Q198" i="6" s="1"/>
  <c r="R198" i="6" s="1"/>
  <c r="S198" i="6" s="1"/>
  <c r="N110" i="6"/>
  <c r="O110" i="6" s="1"/>
  <c r="P110" i="6" s="1"/>
  <c r="Q110" i="6" s="1"/>
  <c r="R110" i="6" s="1"/>
  <c r="S110" i="6" s="1"/>
  <c r="N106" i="6"/>
  <c r="O106" i="6" s="1"/>
  <c r="P106" i="6" s="1"/>
  <c r="Q106" i="6" s="1"/>
  <c r="R106" i="6" s="1"/>
  <c r="S106" i="6" s="1"/>
  <c r="N102" i="6"/>
  <c r="O102" i="6" s="1"/>
  <c r="P102" i="6" s="1"/>
  <c r="Q102" i="6" s="1"/>
  <c r="R102" i="6" s="1"/>
  <c r="S102" i="6" s="1"/>
  <c r="N98" i="6"/>
  <c r="O98" i="6" s="1"/>
  <c r="P98" i="6" s="1"/>
  <c r="Q98" i="6" s="1"/>
  <c r="R98" i="6" s="1"/>
  <c r="S98" i="6" s="1"/>
  <c r="K94" i="6"/>
  <c r="M94" i="6" s="1"/>
  <c r="N94" i="6"/>
  <c r="O94" i="6" s="1"/>
  <c r="P94" i="6" s="1"/>
  <c r="Q94" i="6" s="1"/>
  <c r="R94" i="6" s="1"/>
  <c r="S94" i="6" s="1"/>
  <c r="N90" i="6"/>
  <c r="O90" i="6" s="1"/>
  <c r="P90" i="6" s="1"/>
  <c r="Q90" i="6" s="1"/>
  <c r="R90" i="6" s="1"/>
  <c r="S90" i="6" s="1"/>
  <c r="N86" i="6"/>
  <c r="O86" i="6" s="1"/>
  <c r="P86" i="6" s="1"/>
  <c r="Q86" i="6" s="1"/>
  <c r="R86" i="6" s="1"/>
  <c r="S86" i="6" s="1"/>
  <c r="N82" i="6"/>
  <c r="O82" i="6" s="1"/>
  <c r="P82" i="6" s="1"/>
  <c r="Q82" i="6" s="1"/>
  <c r="R82" i="6" s="1"/>
  <c r="S82" i="6" s="1"/>
  <c r="N78" i="6"/>
  <c r="O78" i="6" s="1"/>
  <c r="P78" i="6" s="1"/>
  <c r="Q78" i="6" s="1"/>
  <c r="R78" i="6" s="1"/>
  <c r="S78" i="6" s="1"/>
  <c r="N74" i="6"/>
  <c r="O74" i="6" s="1"/>
  <c r="P74" i="6" s="1"/>
  <c r="Q74" i="6" s="1"/>
  <c r="R74" i="6" s="1"/>
  <c r="S74" i="6" s="1"/>
  <c r="N70" i="6"/>
  <c r="O70" i="6" s="1"/>
  <c r="P70" i="6" s="1"/>
  <c r="Q70" i="6" s="1"/>
  <c r="R70" i="6" s="1"/>
  <c r="S70" i="6" s="1"/>
  <c r="N66" i="6"/>
  <c r="O66" i="6" s="1"/>
  <c r="P66" i="6" s="1"/>
  <c r="Q66" i="6" s="1"/>
  <c r="R66" i="6" s="1"/>
  <c r="S66" i="6" s="1"/>
  <c r="K62" i="6"/>
  <c r="M62" i="6" s="1"/>
  <c r="N62" i="6"/>
  <c r="O62" i="6" s="1"/>
  <c r="P62" i="6" s="1"/>
  <c r="Q62" i="6" s="1"/>
  <c r="R62" i="6" s="1"/>
  <c r="S62" i="6" s="1"/>
  <c r="K50" i="6"/>
  <c r="M50" i="6" s="1"/>
  <c r="N50" i="6"/>
  <c r="O50" i="6" s="1"/>
  <c r="P50" i="6" s="1"/>
  <c r="Q50" i="6" s="1"/>
  <c r="R50" i="6" s="1"/>
  <c r="S50" i="6" s="1"/>
  <c r="N46" i="6"/>
  <c r="O46" i="6" s="1"/>
  <c r="P46" i="6" s="1"/>
  <c r="Q46" i="6" s="1"/>
  <c r="R46" i="6" s="1"/>
  <c r="S46" i="6" s="1"/>
  <c r="N42" i="6"/>
  <c r="O42" i="6" s="1"/>
  <c r="P42" i="6" s="1"/>
  <c r="Q42" i="6" s="1"/>
  <c r="R42" i="6" s="1"/>
  <c r="S42" i="6" s="1"/>
  <c r="N38" i="6"/>
  <c r="O38" i="6" s="1"/>
  <c r="P38" i="6" s="1"/>
  <c r="Q38" i="6" s="1"/>
  <c r="R38" i="6" s="1"/>
  <c r="S38" i="6" s="1"/>
  <c r="N493" i="6"/>
  <c r="O493" i="6" s="1"/>
  <c r="P493" i="6" s="1"/>
  <c r="Q493" i="6" s="1"/>
  <c r="R493" i="6" s="1"/>
  <c r="S493" i="6" s="1"/>
  <c r="N489" i="6"/>
  <c r="O489" i="6" s="1"/>
  <c r="P489" i="6" s="1"/>
  <c r="Q489" i="6" s="1"/>
  <c r="R489" i="6" s="1"/>
  <c r="S489" i="6" s="1"/>
  <c r="N485" i="6"/>
  <c r="O485" i="6" s="1"/>
  <c r="P485" i="6" s="1"/>
  <c r="Q485" i="6" s="1"/>
  <c r="R485" i="6" s="1"/>
  <c r="S485" i="6" s="1"/>
  <c r="N481" i="6"/>
  <c r="O481" i="6" s="1"/>
  <c r="P481" i="6" s="1"/>
  <c r="Q481" i="6" s="1"/>
  <c r="R481" i="6" s="1"/>
  <c r="S481" i="6" s="1"/>
  <c r="N477" i="6"/>
  <c r="O477" i="6" s="1"/>
  <c r="P477" i="6" s="1"/>
  <c r="Q477" i="6" s="1"/>
  <c r="R477" i="6" s="1"/>
  <c r="S477" i="6" s="1"/>
  <c r="N257" i="6"/>
  <c r="O257" i="6" s="1"/>
  <c r="P257" i="6" s="1"/>
  <c r="Q257" i="6" s="1"/>
  <c r="R257" i="6" s="1"/>
  <c r="S257" i="6" s="1"/>
  <c r="N253" i="6"/>
  <c r="O253" i="6" s="1"/>
  <c r="P253" i="6" s="1"/>
  <c r="Q253" i="6" s="1"/>
  <c r="R253" i="6" s="1"/>
  <c r="S253" i="6" s="1"/>
  <c r="N249" i="6"/>
  <c r="O249" i="6" s="1"/>
  <c r="P249" i="6" s="1"/>
  <c r="Q249" i="6" s="1"/>
  <c r="R249" i="6" s="1"/>
  <c r="S249" i="6" s="1"/>
  <c r="N245" i="6"/>
  <c r="O245" i="6" s="1"/>
  <c r="P245" i="6" s="1"/>
  <c r="Q245" i="6" s="1"/>
  <c r="R245" i="6" s="1"/>
  <c r="S245" i="6" s="1"/>
  <c r="N241" i="6"/>
  <c r="O241" i="6" s="1"/>
  <c r="P241" i="6" s="1"/>
  <c r="Q241" i="6" s="1"/>
  <c r="R241" i="6" s="1"/>
  <c r="S241" i="6" s="1"/>
  <c r="N237" i="6"/>
  <c r="O237" i="6" s="1"/>
  <c r="P237" i="6" s="1"/>
  <c r="Q237" i="6" s="1"/>
  <c r="R237" i="6" s="1"/>
  <c r="S237" i="6" s="1"/>
  <c r="N233" i="6"/>
  <c r="O233" i="6" s="1"/>
  <c r="P233" i="6" s="1"/>
  <c r="Q233" i="6" s="1"/>
  <c r="R233" i="6" s="1"/>
  <c r="S233" i="6" s="1"/>
  <c r="N229" i="6"/>
  <c r="O229" i="6" s="1"/>
  <c r="P229" i="6" s="1"/>
  <c r="Q229" i="6" s="1"/>
  <c r="R229" i="6" s="1"/>
  <c r="S229" i="6" s="1"/>
  <c r="N221" i="6"/>
  <c r="O221" i="6" s="1"/>
  <c r="P221" i="6" s="1"/>
  <c r="Q221" i="6" s="1"/>
  <c r="R221" i="6" s="1"/>
  <c r="S221" i="6" s="1"/>
  <c r="N217" i="6"/>
  <c r="O217" i="6" s="1"/>
  <c r="P217" i="6" s="1"/>
  <c r="Q217" i="6" s="1"/>
  <c r="R217" i="6" s="1"/>
  <c r="S217" i="6" s="1"/>
  <c r="N213" i="6"/>
  <c r="O213" i="6" s="1"/>
  <c r="P213" i="6" s="1"/>
  <c r="Q213" i="6" s="1"/>
  <c r="R213" i="6" s="1"/>
  <c r="S213" i="6" s="1"/>
  <c r="N209" i="6"/>
  <c r="O209" i="6" s="1"/>
  <c r="P209" i="6" s="1"/>
  <c r="Q209" i="6" s="1"/>
  <c r="R209" i="6" s="1"/>
  <c r="S209" i="6" s="1"/>
  <c r="N201" i="6"/>
  <c r="O201" i="6" s="1"/>
  <c r="P201" i="6" s="1"/>
  <c r="Q201" i="6" s="1"/>
  <c r="R201" i="6" s="1"/>
  <c r="S201" i="6" s="1"/>
  <c r="N185" i="6"/>
  <c r="O185" i="6" s="1"/>
  <c r="P185" i="6" s="1"/>
  <c r="Q185" i="6" s="1"/>
  <c r="R185" i="6" s="1"/>
  <c r="S185" i="6" s="1"/>
  <c r="N109" i="6"/>
  <c r="O109" i="6" s="1"/>
  <c r="P109" i="6" s="1"/>
  <c r="Q109" i="6" s="1"/>
  <c r="R109" i="6" s="1"/>
  <c r="S109" i="6" s="1"/>
  <c r="N105" i="6"/>
  <c r="O105" i="6" s="1"/>
  <c r="P105" i="6" s="1"/>
  <c r="Q105" i="6" s="1"/>
  <c r="R105" i="6" s="1"/>
  <c r="S105" i="6" s="1"/>
  <c r="N101" i="6"/>
  <c r="O101" i="6" s="1"/>
  <c r="P101" i="6" s="1"/>
  <c r="Q101" i="6" s="1"/>
  <c r="R101" i="6" s="1"/>
  <c r="S101" i="6" s="1"/>
  <c r="N97" i="6"/>
  <c r="O97" i="6" s="1"/>
  <c r="P97" i="6" s="1"/>
  <c r="Q97" i="6" s="1"/>
  <c r="R97" i="6" s="1"/>
  <c r="S97" i="6" s="1"/>
  <c r="N89" i="6"/>
  <c r="O89" i="6" s="1"/>
  <c r="P89" i="6" s="1"/>
  <c r="Q89" i="6" s="1"/>
  <c r="R89" i="6" s="1"/>
  <c r="S89" i="6" s="1"/>
  <c r="N85" i="6"/>
  <c r="O85" i="6" s="1"/>
  <c r="P85" i="6" s="1"/>
  <c r="Q85" i="6" s="1"/>
  <c r="R85" i="6" s="1"/>
  <c r="S85" i="6" s="1"/>
  <c r="N81" i="6"/>
  <c r="O81" i="6" s="1"/>
  <c r="P81" i="6" s="1"/>
  <c r="Q81" i="6" s="1"/>
  <c r="R81" i="6" s="1"/>
  <c r="S81" i="6" s="1"/>
  <c r="N77" i="6"/>
  <c r="O77" i="6" s="1"/>
  <c r="P77" i="6" s="1"/>
  <c r="Q77" i="6" s="1"/>
  <c r="R77" i="6" s="1"/>
  <c r="S77" i="6" s="1"/>
  <c r="N73" i="6"/>
  <c r="O73" i="6" s="1"/>
  <c r="P73" i="6" s="1"/>
  <c r="Q73" i="6" s="1"/>
  <c r="R73" i="6" s="1"/>
  <c r="S73" i="6" s="1"/>
  <c r="N69" i="6"/>
  <c r="O69" i="6" s="1"/>
  <c r="P69" i="6" s="1"/>
  <c r="Q69" i="6" s="1"/>
  <c r="R69" i="6" s="1"/>
  <c r="S69" i="6" s="1"/>
  <c r="N65" i="6"/>
  <c r="O65" i="6" s="1"/>
  <c r="P65" i="6" s="1"/>
  <c r="Q65" i="6" s="1"/>
  <c r="R65" i="6" s="1"/>
  <c r="S65" i="6" s="1"/>
  <c r="N45" i="6"/>
  <c r="O45" i="6" s="1"/>
  <c r="P45" i="6" s="1"/>
  <c r="Q45" i="6" s="1"/>
  <c r="R45" i="6" s="1"/>
  <c r="S45" i="6" s="1"/>
  <c r="N37" i="6"/>
  <c r="O37" i="6" s="1"/>
  <c r="P37" i="6" s="1"/>
  <c r="Q37" i="6" s="1"/>
  <c r="R37" i="6" s="1"/>
  <c r="S37" i="6" s="1"/>
  <c r="N495" i="6"/>
  <c r="O495" i="6" s="1"/>
  <c r="P495" i="6" s="1"/>
  <c r="Q495" i="6" s="1"/>
  <c r="R495" i="6" s="1"/>
  <c r="S495" i="6" s="1"/>
  <c r="N487" i="6"/>
  <c r="O487" i="6" s="1"/>
  <c r="P487" i="6" s="1"/>
  <c r="Q487" i="6" s="1"/>
  <c r="R487" i="6" s="1"/>
  <c r="S487" i="6" s="1"/>
  <c r="N479" i="6"/>
  <c r="O479" i="6" s="1"/>
  <c r="P479" i="6" s="1"/>
  <c r="Q479" i="6" s="1"/>
  <c r="R479" i="6" s="1"/>
  <c r="S479" i="6" s="1"/>
  <c r="N251" i="6"/>
  <c r="O251" i="6" s="1"/>
  <c r="P251" i="6" s="1"/>
  <c r="Q251" i="6" s="1"/>
  <c r="R251" i="6" s="1"/>
  <c r="S251" i="6" s="1"/>
  <c r="N239" i="6"/>
  <c r="O239" i="6" s="1"/>
  <c r="P239" i="6" s="1"/>
  <c r="Q239" i="6" s="1"/>
  <c r="R239" i="6" s="1"/>
  <c r="S239" i="6" s="1"/>
  <c r="N207" i="6"/>
  <c r="O207" i="6" s="1"/>
  <c r="P207" i="6" s="1"/>
  <c r="Q207" i="6" s="1"/>
  <c r="R207" i="6" s="1"/>
  <c r="S207" i="6" s="1"/>
  <c r="N199" i="6"/>
  <c r="O199" i="6" s="1"/>
  <c r="P199" i="6" s="1"/>
  <c r="Q199" i="6" s="1"/>
  <c r="R199" i="6" s="1"/>
  <c r="S199" i="6" s="1"/>
  <c r="N143" i="6"/>
  <c r="O143" i="6" s="1"/>
  <c r="P143" i="6" s="1"/>
  <c r="Q143" i="6" s="1"/>
  <c r="R143" i="6" s="1"/>
  <c r="S143" i="6" s="1"/>
  <c r="N107" i="6"/>
  <c r="O107" i="6" s="1"/>
  <c r="P107" i="6" s="1"/>
  <c r="Q107" i="6" s="1"/>
  <c r="R107" i="6" s="1"/>
  <c r="S107" i="6" s="1"/>
  <c r="N99" i="6"/>
  <c r="O99" i="6" s="1"/>
  <c r="P99" i="6" s="1"/>
  <c r="Q99" i="6" s="1"/>
  <c r="R99" i="6" s="1"/>
  <c r="S99" i="6" s="1"/>
  <c r="N83" i="6"/>
  <c r="O83" i="6" s="1"/>
  <c r="P83" i="6" s="1"/>
  <c r="Q83" i="6" s="1"/>
  <c r="R83" i="6" s="1"/>
  <c r="S83" i="6" s="1"/>
  <c r="N75" i="6"/>
  <c r="O75" i="6" s="1"/>
  <c r="P75" i="6" s="1"/>
  <c r="Q75" i="6" s="1"/>
  <c r="R75" i="6" s="1"/>
  <c r="S75" i="6" s="1"/>
  <c r="N67" i="6"/>
  <c r="O67" i="6" s="1"/>
  <c r="P67" i="6" s="1"/>
  <c r="Q67" i="6" s="1"/>
  <c r="R67" i="6" s="1"/>
  <c r="S67" i="6" s="1"/>
  <c r="N51" i="6"/>
  <c r="O51" i="6" s="1"/>
  <c r="P51" i="6" s="1"/>
  <c r="Q51" i="6" s="1"/>
  <c r="R51" i="6" s="1"/>
  <c r="S51" i="6" s="1"/>
  <c r="N43" i="6"/>
  <c r="O43" i="6" s="1"/>
  <c r="P43" i="6" s="1"/>
  <c r="Q43" i="6" s="1"/>
  <c r="R43" i="6" s="1"/>
  <c r="S43" i="6" s="1"/>
  <c r="N492" i="6"/>
  <c r="O492" i="6" s="1"/>
  <c r="P492" i="6" s="1"/>
  <c r="Q492" i="6" s="1"/>
  <c r="R492" i="6" s="1"/>
  <c r="S492" i="6" s="1"/>
  <c r="N488" i="6"/>
  <c r="O488" i="6" s="1"/>
  <c r="P488" i="6" s="1"/>
  <c r="Q488" i="6" s="1"/>
  <c r="R488" i="6" s="1"/>
  <c r="S488" i="6" s="1"/>
  <c r="N484" i="6"/>
  <c r="O484" i="6" s="1"/>
  <c r="P484" i="6" s="1"/>
  <c r="Q484" i="6" s="1"/>
  <c r="R484" i="6" s="1"/>
  <c r="S484" i="6" s="1"/>
  <c r="N480" i="6"/>
  <c r="O480" i="6" s="1"/>
  <c r="P480" i="6" s="1"/>
  <c r="Q480" i="6" s="1"/>
  <c r="R480" i="6" s="1"/>
  <c r="S480" i="6" s="1"/>
  <c r="N256" i="6"/>
  <c r="O256" i="6" s="1"/>
  <c r="P256" i="6" s="1"/>
  <c r="Q256" i="6" s="1"/>
  <c r="R256" i="6" s="1"/>
  <c r="S256" i="6" s="1"/>
  <c r="N252" i="6"/>
  <c r="O252" i="6" s="1"/>
  <c r="P252" i="6" s="1"/>
  <c r="Q252" i="6" s="1"/>
  <c r="R252" i="6" s="1"/>
  <c r="S252" i="6" s="1"/>
  <c r="N248" i="6"/>
  <c r="O248" i="6" s="1"/>
  <c r="P248" i="6" s="1"/>
  <c r="Q248" i="6" s="1"/>
  <c r="R248" i="6" s="1"/>
  <c r="S248" i="6" s="1"/>
  <c r="N244" i="6"/>
  <c r="O244" i="6" s="1"/>
  <c r="P244" i="6" s="1"/>
  <c r="Q244" i="6" s="1"/>
  <c r="R244" i="6" s="1"/>
  <c r="S244" i="6" s="1"/>
  <c r="N240" i="6"/>
  <c r="O240" i="6" s="1"/>
  <c r="P240" i="6" s="1"/>
  <c r="Q240" i="6" s="1"/>
  <c r="R240" i="6" s="1"/>
  <c r="S240" i="6" s="1"/>
  <c r="N236" i="6"/>
  <c r="O236" i="6" s="1"/>
  <c r="P236" i="6" s="1"/>
  <c r="Q236" i="6" s="1"/>
  <c r="R236" i="6" s="1"/>
  <c r="S236" i="6" s="1"/>
  <c r="N232" i="6"/>
  <c r="O232" i="6" s="1"/>
  <c r="P232" i="6" s="1"/>
  <c r="Q232" i="6" s="1"/>
  <c r="R232" i="6" s="1"/>
  <c r="S232" i="6" s="1"/>
  <c r="N216" i="6"/>
  <c r="O216" i="6" s="1"/>
  <c r="P216" i="6" s="1"/>
  <c r="Q216" i="6" s="1"/>
  <c r="R216" i="6" s="1"/>
  <c r="S216" i="6" s="1"/>
  <c r="N212" i="6"/>
  <c r="O212" i="6" s="1"/>
  <c r="P212" i="6" s="1"/>
  <c r="Q212" i="6" s="1"/>
  <c r="R212" i="6" s="1"/>
  <c r="S212" i="6" s="1"/>
  <c r="N208" i="6"/>
  <c r="O208" i="6" s="1"/>
  <c r="P208" i="6" s="1"/>
  <c r="Q208" i="6" s="1"/>
  <c r="R208" i="6" s="1"/>
  <c r="S208" i="6" s="1"/>
  <c r="N204" i="6"/>
  <c r="O204" i="6" s="1"/>
  <c r="P204" i="6" s="1"/>
  <c r="Q204" i="6" s="1"/>
  <c r="R204" i="6" s="1"/>
  <c r="S204" i="6" s="1"/>
  <c r="N200" i="6"/>
  <c r="O200" i="6" s="1"/>
  <c r="P200" i="6" s="1"/>
  <c r="Q200" i="6" s="1"/>
  <c r="R200" i="6" s="1"/>
  <c r="S200" i="6" s="1"/>
  <c r="N108" i="6"/>
  <c r="O108" i="6" s="1"/>
  <c r="P108" i="6" s="1"/>
  <c r="Q108" i="6" s="1"/>
  <c r="R108" i="6" s="1"/>
  <c r="S108" i="6" s="1"/>
  <c r="N104" i="6"/>
  <c r="O104" i="6" s="1"/>
  <c r="P104" i="6" s="1"/>
  <c r="Q104" i="6" s="1"/>
  <c r="R104" i="6" s="1"/>
  <c r="S104" i="6" s="1"/>
  <c r="N100" i="6"/>
  <c r="O100" i="6" s="1"/>
  <c r="P100" i="6" s="1"/>
  <c r="Q100" i="6" s="1"/>
  <c r="R100" i="6" s="1"/>
  <c r="S100" i="6" s="1"/>
  <c r="N96" i="6"/>
  <c r="O96" i="6" s="1"/>
  <c r="P96" i="6" s="1"/>
  <c r="Q96" i="6" s="1"/>
  <c r="R96" i="6" s="1"/>
  <c r="S96" i="6" s="1"/>
  <c r="N92" i="6"/>
  <c r="O92" i="6" s="1"/>
  <c r="P92" i="6" s="1"/>
  <c r="Q92" i="6" s="1"/>
  <c r="R92" i="6" s="1"/>
  <c r="S92" i="6" s="1"/>
  <c r="N88" i="6"/>
  <c r="O88" i="6" s="1"/>
  <c r="P88" i="6" s="1"/>
  <c r="Q88" i="6" s="1"/>
  <c r="R88" i="6" s="1"/>
  <c r="S88" i="6" s="1"/>
  <c r="N84" i="6"/>
  <c r="O84" i="6" s="1"/>
  <c r="P84" i="6" s="1"/>
  <c r="Q84" i="6" s="1"/>
  <c r="R84" i="6" s="1"/>
  <c r="S84" i="6" s="1"/>
  <c r="N80" i="6"/>
  <c r="O80" i="6" s="1"/>
  <c r="P80" i="6" s="1"/>
  <c r="Q80" i="6" s="1"/>
  <c r="R80" i="6" s="1"/>
  <c r="S80" i="6" s="1"/>
  <c r="N76" i="6"/>
  <c r="O76" i="6" s="1"/>
  <c r="P76" i="6" s="1"/>
  <c r="Q76" i="6" s="1"/>
  <c r="R76" i="6" s="1"/>
  <c r="S76" i="6" s="1"/>
  <c r="N72" i="6"/>
  <c r="O72" i="6" s="1"/>
  <c r="P72" i="6" s="1"/>
  <c r="Q72" i="6" s="1"/>
  <c r="R72" i="6" s="1"/>
  <c r="S72" i="6" s="1"/>
  <c r="N64" i="6"/>
  <c r="O64" i="6" s="1"/>
  <c r="P64" i="6" s="1"/>
  <c r="Q64" i="6" s="1"/>
  <c r="R64" i="6" s="1"/>
  <c r="S64" i="6" s="1"/>
  <c r="N52" i="6"/>
  <c r="O52" i="6" s="1"/>
  <c r="P52" i="6" s="1"/>
  <c r="Q52" i="6" s="1"/>
  <c r="R52" i="6" s="1"/>
  <c r="S52" i="6" s="1"/>
  <c r="N44" i="6"/>
  <c r="O44" i="6" s="1"/>
  <c r="P44" i="6" s="1"/>
  <c r="Q44" i="6" s="1"/>
  <c r="R44" i="6" s="1"/>
  <c r="S44" i="6" s="1"/>
  <c r="N40" i="6"/>
  <c r="O40" i="6" s="1"/>
  <c r="P40" i="6" s="1"/>
  <c r="Q40" i="6" s="1"/>
  <c r="R40" i="6" s="1"/>
  <c r="S40" i="6" s="1"/>
  <c r="N205" i="6"/>
  <c r="O205" i="6" s="1"/>
  <c r="P205" i="6" s="1"/>
  <c r="Q205" i="6" s="1"/>
  <c r="R205" i="6" s="1"/>
  <c r="S205" i="6" s="1"/>
  <c r="K249" i="6"/>
  <c r="M249" i="6" s="1"/>
  <c r="K185" i="6"/>
  <c r="M185" i="6" s="1"/>
  <c r="N68" i="6"/>
  <c r="O68" i="6" s="1"/>
  <c r="P68" i="6" s="1"/>
  <c r="Q68" i="6" s="1"/>
  <c r="R68" i="6" s="1"/>
  <c r="S68" i="6" s="1"/>
  <c r="N20" i="6"/>
  <c r="O20" i="6" s="1"/>
  <c r="P20" i="6" s="1"/>
  <c r="Q20" i="6" s="1"/>
  <c r="N24" i="6"/>
  <c r="O24" i="6" s="1"/>
  <c r="P24" i="6" s="1"/>
  <c r="Q24" i="6" s="1"/>
  <c r="S24" i="6" s="1"/>
  <c r="K494" i="6"/>
  <c r="M494" i="6" s="1"/>
  <c r="K482" i="6"/>
  <c r="M482" i="6" s="1"/>
  <c r="K254" i="6"/>
  <c r="M254" i="6" s="1"/>
  <c r="K238" i="6"/>
  <c r="M238" i="6" s="1"/>
  <c r="K222" i="6"/>
  <c r="M222" i="6" s="1"/>
  <c r="K206" i="6"/>
  <c r="M206" i="6" s="1"/>
  <c r="K110" i="6"/>
  <c r="M110" i="6" s="1"/>
  <c r="K78" i="6"/>
  <c r="M78" i="6" s="1"/>
  <c r="N537" i="6"/>
  <c r="O537" i="6" s="1"/>
  <c r="P537" i="6" s="1"/>
  <c r="Q537" i="6" s="1"/>
  <c r="R537" i="6" s="1"/>
  <c r="S537" i="6" s="1"/>
  <c r="K430" i="6"/>
  <c r="M430" i="6" s="1"/>
  <c r="N455" i="6"/>
  <c r="O455" i="6" s="1"/>
  <c r="P455" i="6" s="1"/>
  <c r="Q455" i="6" s="1"/>
  <c r="R455" i="6" s="1"/>
  <c r="S455" i="6" s="1"/>
  <c r="N170" i="6"/>
  <c r="O170" i="6" s="1"/>
  <c r="P170" i="6" s="1"/>
  <c r="Q170" i="6" s="1"/>
  <c r="R170" i="6" s="1"/>
  <c r="S170" i="6" s="1"/>
  <c r="M455" i="6"/>
  <c r="M170" i="6"/>
  <c r="K398" i="6"/>
  <c r="M398" i="6" s="1"/>
  <c r="K142" i="6"/>
  <c r="M142" i="6" s="1"/>
  <c r="N450" i="6"/>
  <c r="O450" i="6" s="1"/>
  <c r="P450" i="6" s="1"/>
  <c r="Q450" i="6" s="1"/>
  <c r="R450" i="6" s="1"/>
  <c r="S450" i="6" s="1"/>
  <c r="N580" i="6"/>
  <c r="O580" i="6" s="1"/>
  <c r="P580" i="6" s="1"/>
  <c r="Q580" i="6" s="1"/>
  <c r="R580" i="6" s="1"/>
  <c r="S580" i="6" s="1"/>
  <c r="K580" i="6"/>
  <c r="M580" i="6" s="1"/>
  <c r="N572" i="6"/>
  <c r="O572" i="6" s="1"/>
  <c r="P572" i="6" s="1"/>
  <c r="Q572" i="6" s="1"/>
  <c r="R572" i="6" s="1"/>
  <c r="S572" i="6" s="1"/>
  <c r="K572" i="6"/>
  <c r="M572" i="6" s="1"/>
  <c r="N564" i="6"/>
  <c r="O564" i="6" s="1"/>
  <c r="P564" i="6" s="1"/>
  <c r="Q564" i="6" s="1"/>
  <c r="R564" i="6" s="1"/>
  <c r="S564" i="6" s="1"/>
  <c r="K564" i="6"/>
  <c r="M564" i="6" s="1"/>
  <c r="N556" i="6"/>
  <c r="O556" i="6" s="1"/>
  <c r="P556" i="6" s="1"/>
  <c r="Q556" i="6" s="1"/>
  <c r="R556" i="6" s="1"/>
  <c r="S556" i="6" s="1"/>
  <c r="K556" i="6"/>
  <c r="M556" i="6" s="1"/>
  <c r="N548" i="6"/>
  <c r="O548" i="6" s="1"/>
  <c r="P548" i="6" s="1"/>
  <c r="Q548" i="6" s="1"/>
  <c r="R548" i="6" s="1"/>
  <c r="S548" i="6" s="1"/>
  <c r="K548" i="6"/>
  <c r="M548" i="6" s="1"/>
  <c r="N540" i="6"/>
  <c r="O540" i="6" s="1"/>
  <c r="P540" i="6" s="1"/>
  <c r="Q540" i="6" s="1"/>
  <c r="R540" i="6" s="1"/>
  <c r="S540" i="6" s="1"/>
  <c r="K540" i="6"/>
  <c r="M540" i="6" s="1"/>
  <c r="N532" i="6"/>
  <c r="O532" i="6" s="1"/>
  <c r="P532" i="6" s="1"/>
  <c r="Q532" i="6" s="1"/>
  <c r="R532" i="6" s="1"/>
  <c r="S532" i="6" s="1"/>
  <c r="K532" i="6"/>
  <c r="M532" i="6" s="1"/>
  <c r="N524" i="6"/>
  <c r="O524" i="6" s="1"/>
  <c r="P524" i="6" s="1"/>
  <c r="Q524" i="6" s="1"/>
  <c r="R524" i="6" s="1"/>
  <c r="S524" i="6" s="1"/>
  <c r="K524" i="6"/>
  <c r="M524" i="6" s="1"/>
  <c r="N516" i="6"/>
  <c r="O516" i="6" s="1"/>
  <c r="P516" i="6" s="1"/>
  <c r="Q516" i="6" s="1"/>
  <c r="R516" i="6" s="1"/>
  <c r="S516" i="6" s="1"/>
  <c r="K516" i="6"/>
  <c r="M516" i="6" s="1"/>
  <c r="N508" i="6"/>
  <c r="O508" i="6" s="1"/>
  <c r="P508" i="6" s="1"/>
  <c r="Q508" i="6" s="1"/>
  <c r="R508" i="6" s="1"/>
  <c r="S508" i="6" s="1"/>
  <c r="K508" i="6"/>
  <c r="M508" i="6" s="1"/>
  <c r="N500" i="6"/>
  <c r="O500" i="6" s="1"/>
  <c r="P500" i="6" s="1"/>
  <c r="Q500" i="6" s="1"/>
  <c r="R500" i="6" s="1"/>
  <c r="S500" i="6" s="1"/>
  <c r="K500" i="6"/>
  <c r="M500" i="6" s="1"/>
  <c r="K492" i="6"/>
  <c r="M492" i="6" s="1"/>
  <c r="K484" i="6"/>
  <c r="M484" i="6" s="1"/>
  <c r="N476" i="6"/>
  <c r="O476" i="6" s="1"/>
  <c r="P476" i="6" s="1"/>
  <c r="Q476" i="6" s="1"/>
  <c r="R476" i="6" s="1"/>
  <c r="S476" i="6" s="1"/>
  <c r="K476" i="6"/>
  <c r="M476" i="6" s="1"/>
  <c r="N468" i="6"/>
  <c r="O468" i="6" s="1"/>
  <c r="P468" i="6" s="1"/>
  <c r="Q468" i="6" s="1"/>
  <c r="R468" i="6" s="1"/>
  <c r="S468" i="6" s="1"/>
  <c r="K468" i="6"/>
  <c r="M468" i="6" s="1"/>
  <c r="K460" i="6"/>
  <c r="M460" i="6" s="1"/>
  <c r="N460" i="6"/>
  <c r="O460" i="6" s="1"/>
  <c r="P460" i="6" s="1"/>
  <c r="Q460" i="6" s="1"/>
  <c r="R460" i="6" s="1"/>
  <c r="S460" i="6" s="1"/>
  <c r="N452" i="6"/>
  <c r="O452" i="6" s="1"/>
  <c r="P452" i="6" s="1"/>
  <c r="Q452" i="6" s="1"/>
  <c r="R452" i="6" s="1"/>
  <c r="S452" i="6" s="1"/>
  <c r="K452" i="6"/>
  <c r="M452" i="6" s="1"/>
  <c r="N444" i="6"/>
  <c r="O444" i="6" s="1"/>
  <c r="P444" i="6" s="1"/>
  <c r="Q444" i="6" s="1"/>
  <c r="R444" i="6" s="1"/>
  <c r="S444" i="6" s="1"/>
  <c r="K444" i="6"/>
  <c r="M444" i="6" s="1"/>
  <c r="N436" i="6"/>
  <c r="O436" i="6" s="1"/>
  <c r="P436" i="6" s="1"/>
  <c r="Q436" i="6" s="1"/>
  <c r="R436" i="6" s="1"/>
  <c r="S436" i="6" s="1"/>
  <c r="K436" i="6"/>
  <c r="M436" i="6" s="1"/>
  <c r="N428" i="6"/>
  <c r="O428" i="6" s="1"/>
  <c r="P428" i="6" s="1"/>
  <c r="Q428" i="6" s="1"/>
  <c r="R428" i="6" s="1"/>
  <c r="S428" i="6" s="1"/>
  <c r="K428" i="6"/>
  <c r="M428" i="6" s="1"/>
  <c r="N420" i="6"/>
  <c r="O420" i="6" s="1"/>
  <c r="P420" i="6" s="1"/>
  <c r="Q420" i="6" s="1"/>
  <c r="R420" i="6" s="1"/>
  <c r="S420" i="6" s="1"/>
  <c r="K420" i="6"/>
  <c r="M420" i="6" s="1"/>
  <c r="N412" i="6"/>
  <c r="O412" i="6" s="1"/>
  <c r="P412" i="6" s="1"/>
  <c r="Q412" i="6" s="1"/>
  <c r="R412" i="6" s="1"/>
  <c r="S412" i="6" s="1"/>
  <c r="K412" i="6"/>
  <c r="M412" i="6" s="1"/>
  <c r="N404" i="6"/>
  <c r="O404" i="6" s="1"/>
  <c r="P404" i="6" s="1"/>
  <c r="Q404" i="6" s="1"/>
  <c r="R404" i="6" s="1"/>
  <c r="S404" i="6" s="1"/>
  <c r="K404" i="6"/>
  <c r="M404" i="6" s="1"/>
  <c r="N396" i="6"/>
  <c r="O396" i="6" s="1"/>
  <c r="P396" i="6" s="1"/>
  <c r="Q396" i="6" s="1"/>
  <c r="R396" i="6" s="1"/>
  <c r="S396" i="6" s="1"/>
  <c r="K396" i="6"/>
  <c r="M396" i="6" s="1"/>
  <c r="N388" i="6"/>
  <c r="O388" i="6" s="1"/>
  <c r="P388" i="6" s="1"/>
  <c r="Q388" i="6" s="1"/>
  <c r="R388" i="6" s="1"/>
  <c r="S388" i="6" s="1"/>
  <c r="K388" i="6"/>
  <c r="M388" i="6" s="1"/>
  <c r="N380" i="6"/>
  <c r="O380" i="6" s="1"/>
  <c r="P380" i="6" s="1"/>
  <c r="Q380" i="6" s="1"/>
  <c r="R380" i="6" s="1"/>
  <c r="S380" i="6" s="1"/>
  <c r="K380" i="6"/>
  <c r="M380" i="6" s="1"/>
  <c r="N372" i="6"/>
  <c r="O372" i="6" s="1"/>
  <c r="P372" i="6" s="1"/>
  <c r="Q372" i="6" s="1"/>
  <c r="R372" i="6" s="1"/>
  <c r="S372" i="6" s="1"/>
  <c r="K372" i="6"/>
  <c r="M372" i="6" s="1"/>
  <c r="N364" i="6"/>
  <c r="O364" i="6" s="1"/>
  <c r="P364" i="6" s="1"/>
  <c r="Q364" i="6" s="1"/>
  <c r="R364" i="6" s="1"/>
  <c r="S364" i="6" s="1"/>
  <c r="K364" i="6"/>
  <c r="M364" i="6" s="1"/>
  <c r="N356" i="6"/>
  <c r="O356" i="6" s="1"/>
  <c r="P356" i="6" s="1"/>
  <c r="Q356" i="6" s="1"/>
  <c r="R356" i="6" s="1"/>
  <c r="S356" i="6" s="1"/>
  <c r="K356" i="6"/>
  <c r="M356" i="6" s="1"/>
  <c r="N348" i="6"/>
  <c r="O348" i="6" s="1"/>
  <c r="P348" i="6" s="1"/>
  <c r="Q348" i="6" s="1"/>
  <c r="R348" i="6" s="1"/>
  <c r="S348" i="6" s="1"/>
  <c r="K348" i="6"/>
  <c r="M348" i="6" s="1"/>
  <c r="N340" i="6"/>
  <c r="O340" i="6" s="1"/>
  <c r="P340" i="6" s="1"/>
  <c r="Q340" i="6" s="1"/>
  <c r="R340" i="6" s="1"/>
  <c r="S340" i="6" s="1"/>
  <c r="K340" i="6"/>
  <c r="M340" i="6" s="1"/>
  <c r="K332" i="6"/>
  <c r="M332" i="6" s="1"/>
  <c r="N332" i="6"/>
  <c r="O332" i="6" s="1"/>
  <c r="P332" i="6" s="1"/>
  <c r="Q332" i="6" s="1"/>
  <c r="R332" i="6" s="1"/>
  <c r="S332" i="6" s="1"/>
  <c r="N324" i="6"/>
  <c r="O324" i="6" s="1"/>
  <c r="P324" i="6" s="1"/>
  <c r="Q324" i="6" s="1"/>
  <c r="R324" i="6" s="1"/>
  <c r="S324" i="6" s="1"/>
  <c r="K324" i="6"/>
  <c r="M324" i="6" s="1"/>
  <c r="N316" i="6"/>
  <c r="O316" i="6" s="1"/>
  <c r="P316" i="6" s="1"/>
  <c r="Q316" i="6" s="1"/>
  <c r="R316" i="6" s="1"/>
  <c r="S316" i="6" s="1"/>
  <c r="K316" i="6"/>
  <c r="M316" i="6" s="1"/>
  <c r="N308" i="6"/>
  <c r="O308" i="6" s="1"/>
  <c r="P308" i="6" s="1"/>
  <c r="Q308" i="6" s="1"/>
  <c r="R308" i="6" s="1"/>
  <c r="S308" i="6" s="1"/>
  <c r="K308" i="6"/>
  <c r="M308" i="6" s="1"/>
  <c r="N300" i="6"/>
  <c r="O300" i="6" s="1"/>
  <c r="P300" i="6" s="1"/>
  <c r="Q300" i="6" s="1"/>
  <c r="R300" i="6" s="1"/>
  <c r="S300" i="6" s="1"/>
  <c r="K300" i="6"/>
  <c r="M300" i="6" s="1"/>
  <c r="N292" i="6"/>
  <c r="O292" i="6" s="1"/>
  <c r="P292" i="6" s="1"/>
  <c r="Q292" i="6" s="1"/>
  <c r="R292" i="6" s="1"/>
  <c r="S292" i="6" s="1"/>
  <c r="K292" i="6"/>
  <c r="M292" i="6" s="1"/>
  <c r="N284" i="6"/>
  <c r="O284" i="6" s="1"/>
  <c r="P284" i="6" s="1"/>
  <c r="Q284" i="6" s="1"/>
  <c r="R284" i="6" s="1"/>
  <c r="S284" i="6" s="1"/>
  <c r="K284" i="6"/>
  <c r="M284" i="6" s="1"/>
  <c r="N276" i="6"/>
  <c r="O276" i="6" s="1"/>
  <c r="P276" i="6" s="1"/>
  <c r="Q276" i="6" s="1"/>
  <c r="R276" i="6" s="1"/>
  <c r="S276" i="6" s="1"/>
  <c r="K276" i="6"/>
  <c r="M276" i="6" s="1"/>
  <c r="N268" i="6"/>
  <c r="O268" i="6" s="1"/>
  <c r="P268" i="6" s="1"/>
  <c r="Q268" i="6" s="1"/>
  <c r="R268" i="6" s="1"/>
  <c r="S268" i="6" s="1"/>
  <c r="K268" i="6"/>
  <c r="M268" i="6" s="1"/>
  <c r="N260" i="6"/>
  <c r="O260" i="6" s="1"/>
  <c r="P260" i="6" s="1"/>
  <c r="Q260" i="6" s="1"/>
  <c r="R260" i="6" s="1"/>
  <c r="S260" i="6" s="1"/>
  <c r="K260" i="6"/>
  <c r="M260" i="6" s="1"/>
  <c r="K252" i="6"/>
  <c r="M252" i="6" s="1"/>
  <c r="K244" i="6"/>
  <c r="M244" i="6" s="1"/>
  <c r="K236" i="6"/>
  <c r="M236" i="6" s="1"/>
  <c r="N228" i="6"/>
  <c r="O228" i="6" s="1"/>
  <c r="P228" i="6" s="1"/>
  <c r="Q228" i="6" s="1"/>
  <c r="R228" i="6" s="1"/>
  <c r="S228" i="6" s="1"/>
  <c r="K228" i="6"/>
  <c r="M228" i="6" s="1"/>
  <c r="N220" i="6"/>
  <c r="O220" i="6" s="1"/>
  <c r="P220" i="6" s="1"/>
  <c r="Q220" i="6" s="1"/>
  <c r="R220" i="6" s="1"/>
  <c r="S220" i="6" s="1"/>
  <c r="K220" i="6"/>
  <c r="M220" i="6" s="1"/>
  <c r="K212" i="6"/>
  <c r="M212" i="6" s="1"/>
  <c r="K208" i="6"/>
  <c r="M208" i="6" s="1"/>
  <c r="K204" i="6"/>
  <c r="M204" i="6" s="1"/>
  <c r="K200" i="6"/>
  <c r="M200" i="6" s="1"/>
  <c r="N196" i="6"/>
  <c r="O196" i="6" s="1"/>
  <c r="P196" i="6" s="1"/>
  <c r="Q196" i="6" s="1"/>
  <c r="R196" i="6" s="1"/>
  <c r="S196" i="6" s="1"/>
  <c r="K196" i="6"/>
  <c r="M196" i="6" s="1"/>
  <c r="N192" i="6"/>
  <c r="O192" i="6" s="1"/>
  <c r="P192" i="6" s="1"/>
  <c r="Q192" i="6" s="1"/>
  <c r="R192" i="6" s="1"/>
  <c r="S192" i="6" s="1"/>
  <c r="K192" i="6"/>
  <c r="M192" i="6" s="1"/>
  <c r="N188" i="6"/>
  <c r="O188" i="6" s="1"/>
  <c r="P188" i="6" s="1"/>
  <c r="Q188" i="6" s="1"/>
  <c r="R188" i="6" s="1"/>
  <c r="S188" i="6" s="1"/>
  <c r="K188" i="6"/>
  <c r="M188" i="6" s="1"/>
  <c r="N184" i="6"/>
  <c r="O184" i="6" s="1"/>
  <c r="P184" i="6" s="1"/>
  <c r="Q184" i="6" s="1"/>
  <c r="R184" i="6" s="1"/>
  <c r="S184" i="6" s="1"/>
  <c r="K184" i="6"/>
  <c r="M184" i="6" s="1"/>
  <c r="N180" i="6"/>
  <c r="O180" i="6" s="1"/>
  <c r="P180" i="6" s="1"/>
  <c r="Q180" i="6" s="1"/>
  <c r="R180" i="6" s="1"/>
  <c r="S180" i="6" s="1"/>
  <c r="K180" i="6"/>
  <c r="M180" i="6" s="1"/>
  <c r="N176" i="6"/>
  <c r="O176" i="6" s="1"/>
  <c r="P176" i="6" s="1"/>
  <c r="Q176" i="6" s="1"/>
  <c r="R176" i="6" s="1"/>
  <c r="S176" i="6" s="1"/>
  <c r="K176" i="6"/>
  <c r="M176" i="6" s="1"/>
  <c r="N172" i="6"/>
  <c r="O172" i="6" s="1"/>
  <c r="P172" i="6" s="1"/>
  <c r="Q172" i="6" s="1"/>
  <c r="R172" i="6" s="1"/>
  <c r="S172" i="6" s="1"/>
  <c r="K172" i="6"/>
  <c r="M172" i="6" s="1"/>
  <c r="N168" i="6"/>
  <c r="O168" i="6" s="1"/>
  <c r="P168" i="6" s="1"/>
  <c r="Q168" i="6" s="1"/>
  <c r="R168" i="6" s="1"/>
  <c r="S168" i="6" s="1"/>
  <c r="K168" i="6"/>
  <c r="M168" i="6" s="1"/>
  <c r="N164" i="6"/>
  <c r="O164" i="6" s="1"/>
  <c r="P164" i="6" s="1"/>
  <c r="Q164" i="6" s="1"/>
  <c r="R164" i="6" s="1"/>
  <c r="S164" i="6" s="1"/>
  <c r="K164" i="6"/>
  <c r="M164" i="6" s="1"/>
  <c r="N152" i="6"/>
  <c r="O152" i="6" s="1"/>
  <c r="P152" i="6" s="1"/>
  <c r="Q152" i="6" s="1"/>
  <c r="R152" i="6" s="1"/>
  <c r="S152" i="6" s="1"/>
  <c r="K152" i="6"/>
  <c r="M152" i="6" s="1"/>
  <c r="N582" i="6"/>
  <c r="O582" i="6" s="1"/>
  <c r="P582" i="6" s="1"/>
  <c r="Q582" i="6" s="1"/>
  <c r="R582" i="6" s="1"/>
  <c r="S582" i="6" s="1"/>
  <c r="K582" i="6"/>
  <c r="M582" i="6" s="1"/>
  <c r="K570" i="6"/>
  <c r="M570" i="6" s="1"/>
  <c r="N570" i="6"/>
  <c r="O570" i="6" s="1"/>
  <c r="P570" i="6" s="1"/>
  <c r="Q570" i="6" s="1"/>
  <c r="R570" i="6" s="1"/>
  <c r="S570" i="6" s="1"/>
  <c r="K581" i="6"/>
  <c r="M581" i="6" s="1"/>
  <c r="N581" i="6"/>
  <c r="O581" i="6" s="1"/>
  <c r="P581" i="6" s="1"/>
  <c r="Q581" i="6" s="1"/>
  <c r="R581" i="6" s="1"/>
  <c r="S581" i="6" s="1"/>
  <c r="N557" i="6"/>
  <c r="O557" i="6" s="1"/>
  <c r="P557" i="6" s="1"/>
  <c r="Q557" i="6" s="1"/>
  <c r="R557" i="6" s="1"/>
  <c r="S557" i="6" s="1"/>
  <c r="K557" i="6"/>
  <c r="M557" i="6" s="1"/>
  <c r="N541" i="6"/>
  <c r="O541" i="6" s="1"/>
  <c r="P541" i="6" s="1"/>
  <c r="Q541" i="6" s="1"/>
  <c r="R541" i="6" s="1"/>
  <c r="S541" i="6" s="1"/>
  <c r="K541" i="6"/>
  <c r="M541" i="6" s="1"/>
  <c r="N525" i="6"/>
  <c r="O525" i="6" s="1"/>
  <c r="P525" i="6" s="1"/>
  <c r="Q525" i="6" s="1"/>
  <c r="R525" i="6" s="1"/>
  <c r="S525" i="6" s="1"/>
  <c r="K525" i="6"/>
  <c r="M525" i="6" s="1"/>
  <c r="N509" i="6"/>
  <c r="O509" i="6" s="1"/>
  <c r="P509" i="6" s="1"/>
  <c r="Q509" i="6" s="1"/>
  <c r="R509" i="6" s="1"/>
  <c r="S509" i="6" s="1"/>
  <c r="K509" i="6"/>
  <c r="M509" i="6" s="1"/>
  <c r="K493" i="6"/>
  <c r="M493" i="6" s="1"/>
  <c r="K477" i="6"/>
  <c r="M477" i="6" s="1"/>
  <c r="N461" i="6"/>
  <c r="O461" i="6" s="1"/>
  <c r="P461" i="6" s="1"/>
  <c r="Q461" i="6" s="1"/>
  <c r="R461" i="6" s="1"/>
  <c r="S461" i="6" s="1"/>
  <c r="K461" i="6"/>
  <c r="M461" i="6" s="1"/>
  <c r="N445" i="6"/>
  <c r="O445" i="6" s="1"/>
  <c r="P445" i="6" s="1"/>
  <c r="Q445" i="6" s="1"/>
  <c r="R445" i="6" s="1"/>
  <c r="S445" i="6" s="1"/>
  <c r="K445" i="6"/>
  <c r="M445" i="6" s="1"/>
  <c r="N429" i="6"/>
  <c r="O429" i="6" s="1"/>
  <c r="P429" i="6" s="1"/>
  <c r="Q429" i="6" s="1"/>
  <c r="R429" i="6" s="1"/>
  <c r="S429" i="6" s="1"/>
  <c r="K429" i="6"/>
  <c r="M429" i="6" s="1"/>
  <c r="N413" i="6"/>
  <c r="O413" i="6" s="1"/>
  <c r="P413" i="6" s="1"/>
  <c r="Q413" i="6" s="1"/>
  <c r="R413" i="6" s="1"/>
  <c r="S413" i="6" s="1"/>
  <c r="K413" i="6"/>
  <c r="M413" i="6" s="1"/>
  <c r="N397" i="6"/>
  <c r="O397" i="6" s="1"/>
  <c r="P397" i="6" s="1"/>
  <c r="Q397" i="6" s="1"/>
  <c r="R397" i="6" s="1"/>
  <c r="S397" i="6" s="1"/>
  <c r="K397" i="6"/>
  <c r="M397" i="6" s="1"/>
  <c r="N381" i="6"/>
  <c r="O381" i="6" s="1"/>
  <c r="P381" i="6" s="1"/>
  <c r="Q381" i="6" s="1"/>
  <c r="R381" i="6" s="1"/>
  <c r="S381" i="6" s="1"/>
  <c r="K381" i="6"/>
  <c r="M381" i="6" s="1"/>
  <c r="N365" i="6"/>
  <c r="O365" i="6" s="1"/>
  <c r="P365" i="6" s="1"/>
  <c r="Q365" i="6" s="1"/>
  <c r="R365" i="6" s="1"/>
  <c r="S365" i="6" s="1"/>
  <c r="K365" i="6"/>
  <c r="M365" i="6" s="1"/>
  <c r="N349" i="6"/>
  <c r="O349" i="6" s="1"/>
  <c r="P349" i="6" s="1"/>
  <c r="Q349" i="6" s="1"/>
  <c r="R349" i="6" s="1"/>
  <c r="S349" i="6" s="1"/>
  <c r="K349" i="6"/>
  <c r="M349" i="6" s="1"/>
  <c r="N333" i="6"/>
  <c r="O333" i="6" s="1"/>
  <c r="P333" i="6" s="1"/>
  <c r="Q333" i="6" s="1"/>
  <c r="R333" i="6" s="1"/>
  <c r="S333" i="6" s="1"/>
  <c r="K333" i="6"/>
  <c r="M333" i="6" s="1"/>
  <c r="N317" i="6"/>
  <c r="O317" i="6" s="1"/>
  <c r="P317" i="6" s="1"/>
  <c r="Q317" i="6" s="1"/>
  <c r="R317" i="6" s="1"/>
  <c r="S317" i="6" s="1"/>
  <c r="K317" i="6"/>
  <c r="M317" i="6" s="1"/>
  <c r="N301" i="6"/>
  <c r="O301" i="6" s="1"/>
  <c r="P301" i="6" s="1"/>
  <c r="Q301" i="6" s="1"/>
  <c r="R301" i="6" s="1"/>
  <c r="S301" i="6" s="1"/>
  <c r="K301" i="6"/>
  <c r="M301" i="6" s="1"/>
  <c r="N289" i="6"/>
  <c r="O289" i="6" s="1"/>
  <c r="P289" i="6" s="1"/>
  <c r="Q289" i="6" s="1"/>
  <c r="R289" i="6" s="1"/>
  <c r="S289" i="6" s="1"/>
  <c r="K289" i="6"/>
  <c r="M289" i="6" s="1"/>
  <c r="K257" i="6"/>
  <c r="M257" i="6" s="1"/>
  <c r="K237" i="6"/>
  <c r="M237" i="6" s="1"/>
  <c r="N225" i="6"/>
  <c r="O225" i="6" s="1"/>
  <c r="P225" i="6" s="1"/>
  <c r="Q225" i="6" s="1"/>
  <c r="R225" i="6" s="1"/>
  <c r="S225" i="6" s="1"/>
  <c r="K225" i="6"/>
  <c r="M225" i="6" s="1"/>
  <c r="N193" i="6"/>
  <c r="O193" i="6" s="1"/>
  <c r="P193" i="6" s="1"/>
  <c r="Q193" i="6" s="1"/>
  <c r="R193" i="6" s="1"/>
  <c r="S193" i="6" s="1"/>
  <c r="K193" i="6"/>
  <c r="M193" i="6" s="1"/>
  <c r="N173" i="6"/>
  <c r="O173" i="6" s="1"/>
  <c r="P173" i="6" s="1"/>
  <c r="Q173" i="6" s="1"/>
  <c r="R173" i="6" s="1"/>
  <c r="S173" i="6" s="1"/>
  <c r="K173" i="6"/>
  <c r="M173" i="6" s="1"/>
  <c r="N161" i="6"/>
  <c r="O161" i="6" s="1"/>
  <c r="P161" i="6" s="1"/>
  <c r="Q161" i="6" s="1"/>
  <c r="R161" i="6" s="1"/>
  <c r="S161" i="6" s="1"/>
  <c r="K161" i="6"/>
  <c r="M161" i="6" s="1"/>
  <c r="N129" i="6"/>
  <c r="O129" i="6" s="1"/>
  <c r="P129" i="6" s="1"/>
  <c r="Q129" i="6" s="1"/>
  <c r="R129" i="6" s="1"/>
  <c r="S129" i="6" s="1"/>
  <c r="K129" i="6"/>
  <c r="M129" i="6" s="1"/>
  <c r="K109" i="6"/>
  <c r="M109" i="6" s="1"/>
  <c r="K65" i="6"/>
  <c r="M65" i="6" s="1"/>
  <c r="K45" i="6"/>
  <c r="M45" i="6" s="1"/>
  <c r="N576" i="6"/>
  <c r="O576" i="6" s="1"/>
  <c r="P576" i="6" s="1"/>
  <c r="Q576" i="6" s="1"/>
  <c r="R576" i="6" s="1"/>
  <c r="S576" i="6" s="1"/>
  <c r="K576" i="6"/>
  <c r="M576" i="6" s="1"/>
  <c r="N568" i="6"/>
  <c r="O568" i="6" s="1"/>
  <c r="P568" i="6" s="1"/>
  <c r="Q568" i="6" s="1"/>
  <c r="R568" i="6" s="1"/>
  <c r="S568" i="6" s="1"/>
  <c r="K568" i="6"/>
  <c r="M568" i="6" s="1"/>
  <c r="N560" i="6"/>
  <c r="O560" i="6" s="1"/>
  <c r="P560" i="6" s="1"/>
  <c r="Q560" i="6" s="1"/>
  <c r="R560" i="6" s="1"/>
  <c r="S560" i="6" s="1"/>
  <c r="K560" i="6"/>
  <c r="M560" i="6" s="1"/>
  <c r="N552" i="6"/>
  <c r="O552" i="6" s="1"/>
  <c r="P552" i="6" s="1"/>
  <c r="Q552" i="6" s="1"/>
  <c r="R552" i="6" s="1"/>
  <c r="S552" i="6" s="1"/>
  <c r="K552" i="6"/>
  <c r="M552" i="6" s="1"/>
  <c r="N544" i="6"/>
  <c r="O544" i="6" s="1"/>
  <c r="P544" i="6" s="1"/>
  <c r="Q544" i="6" s="1"/>
  <c r="R544" i="6" s="1"/>
  <c r="S544" i="6" s="1"/>
  <c r="K544" i="6"/>
  <c r="M544" i="6" s="1"/>
  <c r="N536" i="6"/>
  <c r="O536" i="6" s="1"/>
  <c r="P536" i="6" s="1"/>
  <c r="Q536" i="6" s="1"/>
  <c r="R536" i="6" s="1"/>
  <c r="S536" i="6" s="1"/>
  <c r="K536" i="6"/>
  <c r="M536" i="6" s="1"/>
  <c r="K528" i="6"/>
  <c r="M528" i="6" s="1"/>
  <c r="N528" i="6"/>
  <c r="O528" i="6" s="1"/>
  <c r="P528" i="6" s="1"/>
  <c r="Q528" i="6" s="1"/>
  <c r="R528" i="6" s="1"/>
  <c r="S528" i="6" s="1"/>
  <c r="K520" i="6"/>
  <c r="M520" i="6" s="1"/>
  <c r="N520" i="6"/>
  <c r="O520" i="6" s="1"/>
  <c r="P520" i="6" s="1"/>
  <c r="Q520" i="6" s="1"/>
  <c r="R520" i="6" s="1"/>
  <c r="S520" i="6" s="1"/>
  <c r="N512" i="6"/>
  <c r="O512" i="6" s="1"/>
  <c r="P512" i="6" s="1"/>
  <c r="Q512" i="6" s="1"/>
  <c r="R512" i="6" s="1"/>
  <c r="S512" i="6" s="1"/>
  <c r="K512" i="6"/>
  <c r="M512" i="6" s="1"/>
  <c r="N504" i="6"/>
  <c r="O504" i="6" s="1"/>
  <c r="P504" i="6" s="1"/>
  <c r="Q504" i="6" s="1"/>
  <c r="R504" i="6" s="1"/>
  <c r="S504" i="6" s="1"/>
  <c r="K504" i="6"/>
  <c r="M504" i="6" s="1"/>
  <c r="N496" i="6"/>
  <c r="O496" i="6" s="1"/>
  <c r="P496" i="6" s="1"/>
  <c r="Q496" i="6" s="1"/>
  <c r="R496" i="6" s="1"/>
  <c r="S496" i="6" s="1"/>
  <c r="K496" i="6"/>
  <c r="M496" i="6" s="1"/>
  <c r="K488" i="6"/>
  <c r="M488" i="6" s="1"/>
  <c r="K480" i="6"/>
  <c r="M480" i="6" s="1"/>
  <c r="N472" i="6"/>
  <c r="O472" i="6" s="1"/>
  <c r="P472" i="6" s="1"/>
  <c r="Q472" i="6" s="1"/>
  <c r="R472" i="6" s="1"/>
  <c r="S472" i="6" s="1"/>
  <c r="K472" i="6"/>
  <c r="M472" i="6" s="1"/>
  <c r="N464" i="6"/>
  <c r="O464" i="6" s="1"/>
  <c r="P464" i="6" s="1"/>
  <c r="Q464" i="6" s="1"/>
  <c r="R464" i="6" s="1"/>
  <c r="S464" i="6" s="1"/>
  <c r="K464" i="6"/>
  <c r="M464" i="6" s="1"/>
  <c r="N456" i="6"/>
  <c r="O456" i="6" s="1"/>
  <c r="P456" i="6" s="1"/>
  <c r="Q456" i="6" s="1"/>
  <c r="R456" i="6" s="1"/>
  <c r="S456" i="6" s="1"/>
  <c r="K456" i="6"/>
  <c r="M456" i="6" s="1"/>
  <c r="N448" i="6"/>
  <c r="O448" i="6" s="1"/>
  <c r="P448" i="6" s="1"/>
  <c r="Q448" i="6" s="1"/>
  <c r="R448" i="6" s="1"/>
  <c r="S448" i="6" s="1"/>
  <c r="K448" i="6"/>
  <c r="M448" i="6" s="1"/>
  <c r="N440" i="6"/>
  <c r="O440" i="6" s="1"/>
  <c r="P440" i="6" s="1"/>
  <c r="Q440" i="6" s="1"/>
  <c r="R440" i="6" s="1"/>
  <c r="S440" i="6" s="1"/>
  <c r="K440" i="6"/>
  <c r="M440" i="6" s="1"/>
  <c r="N432" i="6"/>
  <c r="O432" i="6" s="1"/>
  <c r="P432" i="6" s="1"/>
  <c r="Q432" i="6" s="1"/>
  <c r="R432" i="6" s="1"/>
  <c r="S432" i="6" s="1"/>
  <c r="K432" i="6"/>
  <c r="M432" i="6" s="1"/>
  <c r="N424" i="6"/>
  <c r="O424" i="6" s="1"/>
  <c r="P424" i="6" s="1"/>
  <c r="Q424" i="6" s="1"/>
  <c r="R424" i="6" s="1"/>
  <c r="S424" i="6" s="1"/>
  <c r="K424" i="6"/>
  <c r="M424" i="6" s="1"/>
  <c r="N416" i="6"/>
  <c r="O416" i="6" s="1"/>
  <c r="P416" i="6" s="1"/>
  <c r="Q416" i="6" s="1"/>
  <c r="R416" i="6" s="1"/>
  <c r="S416" i="6" s="1"/>
  <c r="K416" i="6"/>
  <c r="M416" i="6" s="1"/>
  <c r="N408" i="6"/>
  <c r="O408" i="6" s="1"/>
  <c r="P408" i="6" s="1"/>
  <c r="Q408" i="6" s="1"/>
  <c r="R408" i="6" s="1"/>
  <c r="S408" i="6" s="1"/>
  <c r="K408" i="6"/>
  <c r="M408" i="6" s="1"/>
  <c r="N400" i="6"/>
  <c r="O400" i="6" s="1"/>
  <c r="P400" i="6" s="1"/>
  <c r="Q400" i="6" s="1"/>
  <c r="R400" i="6" s="1"/>
  <c r="S400" i="6" s="1"/>
  <c r="K400" i="6"/>
  <c r="M400" i="6" s="1"/>
  <c r="N392" i="6"/>
  <c r="O392" i="6" s="1"/>
  <c r="P392" i="6" s="1"/>
  <c r="Q392" i="6" s="1"/>
  <c r="R392" i="6" s="1"/>
  <c r="S392" i="6" s="1"/>
  <c r="K392" i="6"/>
  <c r="M392" i="6" s="1"/>
  <c r="K384" i="6"/>
  <c r="M384" i="6" s="1"/>
  <c r="N384" i="6"/>
  <c r="O384" i="6" s="1"/>
  <c r="P384" i="6" s="1"/>
  <c r="Q384" i="6" s="1"/>
  <c r="R384" i="6" s="1"/>
  <c r="S384" i="6" s="1"/>
  <c r="N376" i="6"/>
  <c r="O376" i="6" s="1"/>
  <c r="P376" i="6" s="1"/>
  <c r="Q376" i="6" s="1"/>
  <c r="R376" i="6" s="1"/>
  <c r="S376" i="6" s="1"/>
  <c r="K376" i="6"/>
  <c r="M376" i="6" s="1"/>
  <c r="N368" i="6"/>
  <c r="O368" i="6" s="1"/>
  <c r="P368" i="6" s="1"/>
  <c r="Q368" i="6" s="1"/>
  <c r="R368" i="6" s="1"/>
  <c r="S368" i="6" s="1"/>
  <c r="K368" i="6"/>
  <c r="M368" i="6" s="1"/>
  <c r="N360" i="6"/>
  <c r="O360" i="6" s="1"/>
  <c r="P360" i="6" s="1"/>
  <c r="Q360" i="6" s="1"/>
  <c r="R360" i="6" s="1"/>
  <c r="S360" i="6" s="1"/>
  <c r="K360" i="6"/>
  <c r="M360" i="6" s="1"/>
  <c r="N352" i="6"/>
  <c r="O352" i="6" s="1"/>
  <c r="P352" i="6" s="1"/>
  <c r="Q352" i="6" s="1"/>
  <c r="R352" i="6" s="1"/>
  <c r="S352" i="6" s="1"/>
  <c r="K352" i="6"/>
  <c r="M352" i="6" s="1"/>
  <c r="N344" i="6"/>
  <c r="O344" i="6" s="1"/>
  <c r="P344" i="6" s="1"/>
  <c r="Q344" i="6" s="1"/>
  <c r="R344" i="6" s="1"/>
  <c r="S344" i="6" s="1"/>
  <c r="K344" i="6"/>
  <c r="M344" i="6" s="1"/>
  <c r="N336" i="6"/>
  <c r="O336" i="6" s="1"/>
  <c r="P336" i="6" s="1"/>
  <c r="Q336" i="6" s="1"/>
  <c r="R336" i="6" s="1"/>
  <c r="S336" i="6" s="1"/>
  <c r="K336" i="6"/>
  <c r="M336" i="6" s="1"/>
  <c r="N328" i="6"/>
  <c r="O328" i="6" s="1"/>
  <c r="P328" i="6" s="1"/>
  <c r="Q328" i="6" s="1"/>
  <c r="R328" i="6" s="1"/>
  <c r="S328" i="6" s="1"/>
  <c r="K328" i="6"/>
  <c r="M328" i="6" s="1"/>
  <c r="N320" i="6"/>
  <c r="O320" i="6" s="1"/>
  <c r="P320" i="6" s="1"/>
  <c r="Q320" i="6" s="1"/>
  <c r="R320" i="6" s="1"/>
  <c r="S320" i="6" s="1"/>
  <c r="K320" i="6"/>
  <c r="M320" i="6" s="1"/>
  <c r="N312" i="6"/>
  <c r="O312" i="6" s="1"/>
  <c r="P312" i="6" s="1"/>
  <c r="Q312" i="6" s="1"/>
  <c r="R312" i="6" s="1"/>
  <c r="S312" i="6" s="1"/>
  <c r="K312" i="6"/>
  <c r="M312" i="6" s="1"/>
  <c r="N304" i="6"/>
  <c r="O304" i="6" s="1"/>
  <c r="P304" i="6" s="1"/>
  <c r="Q304" i="6" s="1"/>
  <c r="R304" i="6" s="1"/>
  <c r="S304" i="6" s="1"/>
  <c r="K304" i="6"/>
  <c r="M304" i="6" s="1"/>
  <c r="N296" i="6"/>
  <c r="O296" i="6" s="1"/>
  <c r="P296" i="6" s="1"/>
  <c r="Q296" i="6" s="1"/>
  <c r="R296" i="6" s="1"/>
  <c r="S296" i="6" s="1"/>
  <c r="K296" i="6"/>
  <c r="M296" i="6" s="1"/>
  <c r="N288" i="6"/>
  <c r="O288" i="6" s="1"/>
  <c r="P288" i="6" s="1"/>
  <c r="Q288" i="6" s="1"/>
  <c r="R288" i="6" s="1"/>
  <c r="S288" i="6" s="1"/>
  <c r="K288" i="6"/>
  <c r="M288" i="6" s="1"/>
  <c r="N280" i="6"/>
  <c r="O280" i="6" s="1"/>
  <c r="P280" i="6" s="1"/>
  <c r="Q280" i="6" s="1"/>
  <c r="R280" i="6" s="1"/>
  <c r="S280" i="6" s="1"/>
  <c r="K280" i="6"/>
  <c r="M280" i="6" s="1"/>
  <c r="N272" i="6"/>
  <c r="O272" i="6" s="1"/>
  <c r="P272" i="6" s="1"/>
  <c r="Q272" i="6" s="1"/>
  <c r="R272" i="6" s="1"/>
  <c r="S272" i="6" s="1"/>
  <c r="K272" i="6"/>
  <c r="M272" i="6" s="1"/>
  <c r="N264" i="6"/>
  <c r="O264" i="6" s="1"/>
  <c r="P264" i="6" s="1"/>
  <c r="Q264" i="6" s="1"/>
  <c r="R264" i="6" s="1"/>
  <c r="S264" i="6" s="1"/>
  <c r="K264" i="6"/>
  <c r="M264" i="6" s="1"/>
  <c r="K256" i="6"/>
  <c r="M256" i="6" s="1"/>
  <c r="K248" i="6"/>
  <c r="M248" i="6" s="1"/>
  <c r="K240" i="6"/>
  <c r="M240" i="6" s="1"/>
  <c r="K232" i="6"/>
  <c r="M232" i="6" s="1"/>
  <c r="N224" i="6"/>
  <c r="O224" i="6" s="1"/>
  <c r="P224" i="6" s="1"/>
  <c r="Q224" i="6" s="1"/>
  <c r="R224" i="6" s="1"/>
  <c r="S224" i="6" s="1"/>
  <c r="K224" i="6"/>
  <c r="M224" i="6" s="1"/>
  <c r="K216" i="6"/>
  <c r="M216" i="6" s="1"/>
  <c r="N160" i="6"/>
  <c r="O160" i="6" s="1"/>
  <c r="P160" i="6" s="1"/>
  <c r="Q160" i="6" s="1"/>
  <c r="R160" i="6" s="1"/>
  <c r="S160" i="6" s="1"/>
  <c r="K160" i="6"/>
  <c r="M160" i="6" s="1"/>
  <c r="N156" i="6"/>
  <c r="O156" i="6" s="1"/>
  <c r="P156" i="6" s="1"/>
  <c r="Q156" i="6" s="1"/>
  <c r="R156" i="6" s="1"/>
  <c r="S156" i="6" s="1"/>
  <c r="K156" i="6"/>
  <c r="M156" i="6" s="1"/>
  <c r="N148" i="6"/>
  <c r="O148" i="6" s="1"/>
  <c r="P148" i="6" s="1"/>
  <c r="Q148" i="6" s="1"/>
  <c r="R148" i="6" s="1"/>
  <c r="S148" i="6" s="1"/>
  <c r="K148" i="6"/>
  <c r="M148" i="6" s="1"/>
  <c r="N144" i="6"/>
  <c r="O144" i="6" s="1"/>
  <c r="P144" i="6" s="1"/>
  <c r="Q144" i="6" s="1"/>
  <c r="R144" i="6" s="1"/>
  <c r="S144" i="6" s="1"/>
  <c r="K144" i="6"/>
  <c r="M144" i="6" s="1"/>
  <c r="N140" i="6"/>
  <c r="O140" i="6" s="1"/>
  <c r="P140" i="6" s="1"/>
  <c r="Q140" i="6" s="1"/>
  <c r="R140" i="6" s="1"/>
  <c r="S140" i="6" s="1"/>
  <c r="K140" i="6"/>
  <c r="M140" i="6" s="1"/>
  <c r="N136" i="6"/>
  <c r="O136" i="6" s="1"/>
  <c r="P136" i="6" s="1"/>
  <c r="Q136" i="6" s="1"/>
  <c r="R136" i="6" s="1"/>
  <c r="S136" i="6" s="1"/>
  <c r="K136" i="6"/>
  <c r="M136" i="6" s="1"/>
  <c r="N132" i="6"/>
  <c r="O132" i="6" s="1"/>
  <c r="P132" i="6" s="1"/>
  <c r="Q132" i="6" s="1"/>
  <c r="R132" i="6" s="1"/>
  <c r="S132" i="6" s="1"/>
  <c r="K132" i="6"/>
  <c r="M132" i="6" s="1"/>
  <c r="K128" i="6"/>
  <c r="M128" i="6" s="1"/>
  <c r="N128" i="6"/>
  <c r="O128" i="6" s="1"/>
  <c r="P128" i="6" s="1"/>
  <c r="Q128" i="6" s="1"/>
  <c r="R128" i="6" s="1"/>
  <c r="S128" i="6" s="1"/>
  <c r="N124" i="6"/>
  <c r="O124" i="6" s="1"/>
  <c r="P124" i="6" s="1"/>
  <c r="Q124" i="6" s="1"/>
  <c r="R124" i="6" s="1"/>
  <c r="S124" i="6" s="1"/>
  <c r="K124" i="6"/>
  <c r="M124" i="6" s="1"/>
  <c r="N120" i="6"/>
  <c r="O120" i="6" s="1"/>
  <c r="P120" i="6" s="1"/>
  <c r="Q120" i="6" s="1"/>
  <c r="R120" i="6" s="1"/>
  <c r="S120" i="6" s="1"/>
  <c r="K120" i="6"/>
  <c r="M120" i="6" s="1"/>
  <c r="N116" i="6"/>
  <c r="O116" i="6" s="1"/>
  <c r="P116" i="6" s="1"/>
  <c r="Q116" i="6" s="1"/>
  <c r="R116" i="6" s="1"/>
  <c r="S116" i="6" s="1"/>
  <c r="K116" i="6"/>
  <c r="M116" i="6" s="1"/>
  <c r="N112" i="6"/>
  <c r="O112" i="6" s="1"/>
  <c r="P112" i="6" s="1"/>
  <c r="Q112" i="6" s="1"/>
  <c r="R112" i="6" s="1"/>
  <c r="S112" i="6" s="1"/>
  <c r="K112" i="6"/>
  <c r="M112" i="6" s="1"/>
  <c r="K108" i="6"/>
  <c r="M108" i="6" s="1"/>
  <c r="K104" i="6"/>
  <c r="M104" i="6" s="1"/>
  <c r="K100" i="6"/>
  <c r="M100" i="6" s="1"/>
  <c r="K96" i="6"/>
  <c r="M96" i="6" s="1"/>
  <c r="K88" i="6"/>
  <c r="M88" i="6" s="1"/>
  <c r="K76" i="6"/>
  <c r="M76" i="6" s="1"/>
  <c r="N56" i="6"/>
  <c r="O56" i="6" s="1"/>
  <c r="P56" i="6" s="1"/>
  <c r="Q56" i="6" s="1"/>
  <c r="R56" i="6" s="1"/>
  <c r="S56" i="6" s="1"/>
  <c r="K56" i="6"/>
  <c r="M56" i="6" s="1"/>
  <c r="K44" i="6"/>
  <c r="M44" i="6" s="1"/>
  <c r="K24" i="6"/>
  <c r="M24" i="6" s="1"/>
  <c r="N12" i="6"/>
  <c r="O12" i="6" s="1"/>
  <c r="P12" i="6" s="1"/>
  <c r="Q12" i="6" s="1"/>
  <c r="R12" i="6" s="1"/>
  <c r="S12" i="6" s="1"/>
  <c r="K12" i="6"/>
  <c r="M12" i="6" s="1"/>
  <c r="K80" i="6"/>
  <c r="M80" i="6" s="1"/>
  <c r="K72" i="6"/>
  <c r="M72" i="6" s="1"/>
  <c r="K64" i="6"/>
  <c r="M64" i="6" s="1"/>
  <c r="N48" i="6"/>
  <c r="O48" i="6" s="1"/>
  <c r="P48" i="6" s="1"/>
  <c r="Q48" i="6" s="1"/>
  <c r="R48" i="6" s="1"/>
  <c r="S48" i="6" s="1"/>
  <c r="K48" i="6"/>
  <c r="M48" i="6" s="1"/>
  <c r="N28" i="6"/>
  <c r="O28" i="6" s="1"/>
  <c r="P28" i="6" s="1"/>
  <c r="Q28" i="6" s="1"/>
  <c r="R28" i="6" s="1"/>
  <c r="S28" i="6" s="1"/>
  <c r="K28" i="6"/>
  <c r="M28" i="6" s="1"/>
  <c r="K20" i="6"/>
  <c r="M20" i="6" s="1"/>
  <c r="N577" i="6"/>
  <c r="O577" i="6" s="1"/>
  <c r="P577" i="6" s="1"/>
  <c r="Q577" i="6" s="1"/>
  <c r="R577" i="6" s="1"/>
  <c r="S577" i="6" s="1"/>
  <c r="K577" i="6"/>
  <c r="M577" i="6" s="1"/>
  <c r="N565" i="6"/>
  <c r="O565" i="6" s="1"/>
  <c r="P565" i="6" s="1"/>
  <c r="Q565" i="6" s="1"/>
  <c r="R565" i="6" s="1"/>
  <c r="S565" i="6" s="1"/>
  <c r="K565" i="6"/>
  <c r="M565" i="6" s="1"/>
  <c r="N549" i="6"/>
  <c r="O549" i="6" s="1"/>
  <c r="P549" i="6" s="1"/>
  <c r="Q549" i="6" s="1"/>
  <c r="R549" i="6" s="1"/>
  <c r="S549" i="6" s="1"/>
  <c r="K549" i="6"/>
  <c r="M549" i="6" s="1"/>
  <c r="N533" i="6"/>
  <c r="O533" i="6" s="1"/>
  <c r="P533" i="6" s="1"/>
  <c r="Q533" i="6" s="1"/>
  <c r="R533" i="6" s="1"/>
  <c r="S533" i="6" s="1"/>
  <c r="K533" i="6"/>
  <c r="M533" i="6" s="1"/>
  <c r="N517" i="6"/>
  <c r="O517" i="6" s="1"/>
  <c r="P517" i="6" s="1"/>
  <c r="Q517" i="6" s="1"/>
  <c r="R517" i="6" s="1"/>
  <c r="S517" i="6" s="1"/>
  <c r="K517" i="6"/>
  <c r="M517" i="6" s="1"/>
  <c r="N501" i="6"/>
  <c r="O501" i="6" s="1"/>
  <c r="P501" i="6" s="1"/>
  <c r="Q501" i="6" s="1"/>
  <c r="R501" i="6" s="1"/>
  <c r="S501" i="6" s="1"/>
  <c r="K501" i="6"/>
  <c r="M501" i="6" s="1"/>
  <c r="K485" i="6"/>
  <c r="M485" i="6" s="1"/>
  <c r="N469" i="6"/>
  <c r="O469" i="6" s="1"/>
  <c r="P469" i="6" s="1"/>
  <c r="Q469" i="6" s="1"/>
  <c r="R469" i="6" s="1"/>
  <c r="S469" i="6" s="1"/>
  <c r="K469" i="6"/>
  <c r="M469" i="6" s="1"/>
  <c r="K453" i="6"/>
  <c r="M453" i="6" s="1"/>
  <c r="N453" i="6"/>
  <c r="O453" i="6" s="1"/>
  <c r="P453" i="6" s="1"/>
  <c r="Q453" i="6" s="1"/>
  <c r="R453" i="6" s="1"/>
  <c r="S453" i="6" s="1"/>
  <c r="N437" i="6"/>
  <c r="O437" i="6" s="1"/>
  <c r="P437" i="6" s="1"/>
  <c r="Q437" i="6" s="1"/>
  <c r="R437" i="6" s="1"/>
  <c r="S437" i="6" s="1"/>
  <c r="K437" i="6"/>
  <c r="M437" i="6" s="1"/>
  <c r="K421" i="6"/>
  <c r="M421" i="6" s="1"/>
  <c r="N405" i="6"/>
  <c r="O405" i="6" s="1"/>
  <c r="P405" i="6" s="1"/>
  <c r="Q405" i="6" s="1"/>
  <c r="R405" i="6" s="1"/>
  <c r="S405" i="6" s="1"/>
  <c r="K405" i="6"/>
  <c r="M405" i="6" s="1"/>
  <c r="N389" i="6"/>
  <c r="O389" i="6" s="1"/>
  <c r="P389" i="6" s="1"/>
  <c r="Q389" i="6" s="1"/>
  <c r="R389" i="6" s="1"/>
  <c r="S389" i="6" s="1"/>
  <c r="K389" i="6"/>
  <c r="M389" i="6" s="1"/>
  <c r="N373" i="6"/>
  <c r="O373" i="6" s="1"/>
  <c r="P373" i="6" s="1"/>
  <c r="Q373" i="6" s="1"/>
  <c r="R373" i="6" s="1"/>
  <c r="S373" i="6" s="1"/>
  <c r="K373" i="6"/>
  <c r="M373" i="6" s="1"/>
  <c r="N357" i="6"/>
  <c r="O357" i="6" s="1"/>
  <c r="P357" i="6" s="1"/>
  <c r="Q357" i="6" s="1"/>
  <c r="R357" i="6" s="1"/>
  <c r="S357" i="6" s="1"/>
  <c r="K357" i="6"/>
  <c r="M357" i="6" s="1"/>
  <c r="N341" i="6"/>
  <c r="O341" i="6" s="1"/>
  <c r="P341" i="6" s="1"/>
  <c r="Q341" i="6" s="1"/>
  <c r="R341" i="6" s="1"/>
  <c r="S341" i="6" s="1"/>
  <c r="K341" i="6"/>
  <c r="M341" i="6" s="1"/>
  <c r="N325" i="6"/>
  <c r="O325" i="6" s="1"/>
  <c r="P325" i="6" s="1"/>
  <c r="Q325" i="6" s="1"/>
  <c r="R325" i="6" s="1"/>
  <c r="S325" i="6" s="1"/>
  <c r="K325" i="6"/>
  <c r="M325" i="6" s="1"/>
  <c r="K309" i="6"/>
  <c r="M309" i="6" s="1"/>
  <c r="N309" i="6"/>
  <c r="O309" i="6" s="1"/>
  <c r="P309" i="6" s="1"/>
  <c r="Q309" i="6" s="1"/>
  <c r="R309" i="6" s="1"/>
  <c r="S309" i="6" s="1"/>
  <c r="N290" i="6"/>
  <c r="O290" i="6" s="1"/>
  <c r="P290" i="6" s="1"/>
  <c r="Q290" i="6" s="1"/>
  <c r="R290" i="6" s="1"/>
  <c r="S290" i="6" s="1"/>
  <c r="K290" i="6"/>
  <c r="M290" i="6" s="1"/>
  <c r="N269" i="6"/>
  <c r="O269" i="6" s="1"/>
  <c r="P269" i="6" s="1"/>
  <c r="Q269" i="6" s="1"/>
  <c r="R269" i="6" s="1"/>
  <c r="S269" i="6" s="1"/>
  <c r="K269" i="6"/>
  <c r="M269" i="6" s="1"/>
  <c r="N226" i="6"/>
  <c r="O226" i="6" s="1"/>
  <c r="P226" i="6" s="1"/>
  <c r="Q226" i="6" s="1"/>
  <c r="R226" i="6" s="1"/>
  <c r="S226" i="6" s="1"/>
  <c r="K226" i="6"/>
  <c r="M226" i="6" s="1"/>
  <c r="K205" i="6"/>
  <c r="M205" i="6" s="1"/>
  <c r="N162" i="6"/>
  <c r="O162" i="6" s="1"/>
  <c r="P162" i="6" s="1"/>
  <c r="Q162" i="6" s="1"/>
  <c r="R162" i="6" s="1"/>
  <c r="S162" i="6" s="1"/>
  <c r="K162" i="6"/>
  <c r="M162" i="6" s="1"/>
  <c r="N141" i="6"/>
  <c r="O141" i="6" s="1"/>
  <c r="P141" i="6" s="1"/>
  <c r="Q141" i="6" s="1"/>
  <c r="R141" i="6" s="1"/>
  <c r="S141" i="6" s="1"/>
  <c r="K141" i="6"/>
  <c r="M141" i="6" s="1"/>
  <c r="K98" i="6"/>
  <c r="M98" i="6" s="1"/>
  <c r="K77" i="6"/>
  <c r="M77" i="6" s="1"/>
  <c r="N34" i="6"/>
  <c r="O34" i="6" s="1"/>
  <c r="P34" i="6" s="1"/>
  <c r="Q34" i="6" s="1"/>
  <c r="R34" i="6" s="1"/>
  <c r="S34" i="6" s="1"/>
  <c r="K34" i="6"/>
  <c r="M34" i="6" s="1"/>
  <c r="K36" i="6"/>
  <c r="M36" i="6" s="1"/>
  <c r="N421" i="6"/>
  <c r="O421" i="6" s="1"/>
  <c r="P421" i="6" s="1"/>
  <c r="Q421" i="6" s="1"/>
  <c r="R421" i="6" s="1"/>
  <c r="S421" i="6" s="1"/>
  <c r="N6" i="6"/>
  <c r="O6" i="6" s="1"/>
  <c r="P6" i="6" s="1"/>
  <c r="Q6" i="6" s="1"/>
  <c r="R6" i="6" s="1"/>
  <c r="S6" i="6" s="1"/>
  <c r="K583" i="6"/>
  <c r="M583" i="6" s="1"/>
  <c r="N583" i="6"/>
  <c r="O583" i="6" s="1"/>
  <c r="P583" i="6" s="1"/>
  <c r="Q583" i="6" s="1"/>
  <c r="R583" i="6" s="1"/>
  <c r="S583" i="6" s="1"/>
  <c r="N579" i="6"/>
  <c r="O579" i="6" s="1"/>
  <c r="P579" i="6" s="1"/>
  <c r="Q579" i="6" s="1"/>
  <c r="R579" i="6" s="1"/>
  <c r="S579" i="6" s="1"/>
  <c r="K579" i="6"/>
  <c r="M579" i="6" s="1"/>
  <c r="K575" i="6"/>
  <c r="M575" i="6" s="1"/>
  <c r="N575" i="6"/>
  <c r="O575" i="6" s="1"/>
  <c r="P575" i="6" s="1"/>
  <c r="Q575" i="6" s="1"/>
  <c r="R575" i="6" s="1"/>
  <c r="S575" i="6" s="1"/>
  <c r="K571" i="6"/>
  <c r="M571" i="6" s="1"/>
  <c r="N571" i="6"/>
  <c r="O571" i="6" s="1"/>
  <c r="P571" i="6" s="1"/>
  <c r="Q571" i="6" s="1"/>
  <c r="R571" i="6" s="1"/>
  <c r="S571" i="6" s="1"/>
  <c r="K567" i="6"/>
  <c r="M567" i="6" s="1"/>
  <c r="N567" i="6"/>
  <c r="O567" i="6" s="1"/>
  <c r="P567" i="6" s="1"/>
  <c r="Q567" i="6" s="1"/>
  <c r="R567" i="6" s="1"/>
  <c r="S567" i="6" s="1"/>
  <c r="K563" i="6"/>
  <c r="M563" i="6" s="1"/>
  <c r="N563" i="6"/>
  <c r="O563" i="6" s="1"/>
  <c r="P563" i="6" s="1"/>
  <c r="Q563" i="6" s="1"/>
  <c r="R563" i="6" s="1"/>
  <c r="S563" i="6" s="1"/>
  <c r="K559" i="6"/>
  <c r="M559" i="6" s="1"/>
  <c r="N559" i="6"/>
  <c r="O559" i="6" s="1"/>
  <c r="P559" i="6" s="1"/>
  <c r="Q559" i="6" s="1"/>
  <c r="R559" i="6" s="1"/>
  <c r="S559" i="6" s="1"/>
  <c r="K555" i="6"/>
  <c r="M555" i="6" s="1"/>
  <c r="N555" i="6"/>
  <c r="O555" i="6" s="1"/>
  <c r="P555" i="6" s="1"/>
  <c r="Q555" i="6" s="1"/>
  <c r="R555" i="6" s="1"/>
  <c r="S555" i="6" s="1"/>
  <c r="N551" i="6"/>
  <c r="O551" i="6" s="1"/>
  <c r="P551" i="6" s="1"/>
  <c r="Q551" i="6" s="1"/>
  <c r="R551" i="6" s="1"/>
  <c r="S551" i="6" s="1"/>
  <c r="K551" i="6"/>
  <c r="M551" i="6" s="1"/>
  <c r="K547" i="6"/>
  <c r="M547" i="6" s="1"/>
  <c r="N547" i="6"/>
  <c r="O547" i="6" s="1"/>
  <c r="P547" i="6" s="1"/>
  <c r="Q547" i="6" s="1"/>
  <c r="R547" i="6" s="1"/>
  <c r="S547" i="6" s="1"/>
  <c r="K543" i="6"/>
  <c r="M543" i="6" s="1"/>
  <c r="N543" i="6"/>
  <c r="O543" i="6" s="1"/>
  <c r="P543" i="6" s="1"/>
  <c r="Q543" i="6" s="1"/>
  <c r="R543" i="6" s="1"/>
  <c r="S543" i="6" s="1"/>
  <c r="N539" i="6"/>
  <c r="O539" i="6" s="1"/>
  <c r="P539" i="6" s="1"/>
  <c r="Q539" i="6" s="1"/>
  <c r="R539" i="6" s="1"/>
  <c r="S539" i="6" s="1"/>
  <c r="K539" i="6"/>
  <c r="M539" i="6" s="1"/>
  <c r="K535" i="6"/>
  <c r="M535" i="6" s="1"/>
  <c r="N535" i="6"/>
  <c r="O535" i="6" s="1"/>
  <c r="P535" i="6" s="1"/>
  <c r="Q535" i="6" s="1"/>
  <c r="R535" i="6" s="1"/>
  <c r="S535" i="6" s="1"/>
  <c r="K531" i="6"/>
  <c r="M531" i="6" s="1"/>
  <c r="N531" i="6"/>
  <c r="O531" i="6" s="1"/>
  <c r="P531" i="6" s="1"/>
  <c r="Q531" i="6" s="1"/>
  <c r="R531" i="6" s="1"/>
  <c r="S531" i="6" s="1"/>
  <c r="K527" i="6"/>
  <c r="M527" i="6" s="1"/>
  <c r="N527" i="6"/>
  <c r="O527" i="6" s="1"/>
  <c r="P527" i="6" s="1"/>
  <c r="Q527" i="6" s="1"/>
  <c r="R527" i="6" s="1"/>
  <c r="S527" i="6" s="1"/>
  <c r="K523" i="6"/>
  <c r="M523" i="6" s="1"/>
  <c r="N523" i="6"/>
  <c r="O523" i="6" s="1"/>
  <c r="P523" i="6" s="1"/>
  <c r="Q523" i="6" s="1"/>
  <c r="R523" i="6" s="1"/>
  <c r="S523" i="6" s="1"/>
  <c r="N519" i="6"/>
  <c r="O519" i="6" s="1"/>
  <c r="P519" i="6" s="1"/>
  <c r="Q519" i="6" s="1"/>
  <c r="R519" i="6" s="1"/>
  <c r="S519" i="6" s="1"/>
  <c r="K519" i="6"/>
  <c r="M519" i="6" s="1"/>
  <c r="K246" i="6"/>
  <c r="M246" i="6" s="1"/>
  <c r="N182" i="6"/>
  <c r="O182" i="6" s="1"/>
  <c r="P182" i="6" s="1"/>
  <c r="Q182" i="6" s="1"/>
  <c r="R182" i="6" s="1"/>
  <c r="S182" i="6" s="1"/>
  <c r="K182" i="6"/>
  <c r="M182" i="6" s="1"/>
  <c r="N118" i="6"/>
  <c r="O118" i="6" s="1"/>
  <c r="P118" i="6" s="1"/>
  <c r="Q118" i="6" s="1"/>
  <c r="R118" i="6" s="1"/>
  <c r="S118" i="6" s="1"/>
  <c r="K118" i="6"/>
  <c r="M118" i="6" s="1"/>
  <c r="K97" i="6"/>
  <c r="M97" i="6" s="1"/>
  <c r="N54" i="6"/>
  <c r="O54" i="6" s="1"/>
  <c r="P54" i="6" s="1"/>
  <c r="Q54" i="6" s="1"/>
  <c r="R54" i="6" s="1"/>
  <c r="S54" i="6" s="1"/>
  <c r="K54" i="6"/>
  <c r="M54" i="6" s="1"/>
  <c r="N33" i="6"/>
  <c r="O33" i="6" s="1"/>
  <c r="P33" i="6" s="1"/>
  <c r="Q33" i="6" s="1"/>
  <c r="R33" i="6" s="1"/>
  <c r="S33" i="6" s="1"/>
  <c r="K33" i="6"/>
  <c r="M33" i="6" s="1"/>
  <c r="N9" i="6"/>
  <c r="O9" i="6" s="1"/>
  <c r="P9" i="6" s="1"/>
  <c r="Q9" i="6" s="1"/>
  <c r="R9" i="6" s="1"/>
  <c r="S9" i="6" s="1"/>
  <c r="N578" i="6"/>
  <c r="O578" i="6" s="1"/>
  <c r="P578" i="6" s="1"/>
  <c r="Q578" i="6" s="1"/>
  <c r="R578" i="6" s="1"/>
  <c r="S578" i="6" s="1"/>
  <c r="M578" i="6"/>
  <c r="K574" i="6"/>
  <c r="M574" i="6" s="1"/>
  <c r="N566" i="6"/>
  <c r="O566" i="6" s="1"/>
  <c r="P566" i="6" s="1"/>
  <c r="Q566" i="6" s="1"/>
  <c r="R566" i="6" s="1"/>
  <c r="S566" i="6" s="1"/>
  <c r="K566" i="6"/>
  <c r="M566" i="6" s="1"/>
  <c r="N562" i="6"/>
  <c r="O562" i="6" s="1"/>
  <c r="P562" i="6" s="1"/>
  <c r="Q562" i="6" s="1"/>
  <c r="R562" i="6" s="1"/>
  <c r="S562" i="6" s="1"/>
  <c r="K562" i="6"/>
  <c r="M562" i="6" s="1"/>
  <c r="M558" i="6"/>
  <c r="N558" i="6"/>
  <c r="O558" i="6" s="1"/>
  <c r="P558" i="6" s="1"/>
  <c r="Q558" i="6" s="1"/>
  <c r="R558" i="6" s="1"/>
  <c r="S558" i="6" s="1"/>
  <c r="K554" i="6"/>
  <c r="M554" i="6" s="1"/>
  <c r="N554" i="6"/>
  <c r="O554" i="6" s="1"/>
  <c r="P554" i="6" s="1"/>
  <c r="Q554" i="6" s="1"/>
  <c r="R554" i="6" s="1"/>
  <c r="S554" i="6" s="1"/>
  <c r="N550" i="6"/>
  <c r="O550" i="6" s="1"/>
  <c r="P550" i="6" s="1"/>
  <c r="Q550" i="6" s="1"/>
  <c r="R550" i="6" s="1"/>
  <c r="S550" i="6" s="1"/>
  <c r="K550" i="6"/>
  <c r="M550" i="6" s="1"/>
  <c r="N546" i="6"/>
  <c r="O546" i="6" s="1"/>
  <c r="P546" i="6" s="1"/>
  <c r="Q546" i="6" s="1"/>
  <c r="R546" i="6" s="1"/>
  <c r="S546" i="6" s="1"/>
  <c r="N542" i="6"/>
  <c r="O542" i="6" s="1"/>
  <c r="P542" i="6" s="1"/>
  <c r="Q542" i="6" s="1"/>
  <c r="R542" i="6" s="1"/>
  <c r="S542" i="6" s="1"/>
  <c r="K542" i="6"/>
  <c r="M542" i="6" s="1"/>
  <c r="K538" i="6"/>
  <c r="M538" i="6" s="1"/>
  <c r="N538" i="6"/>
  <c r="O538" i="6" s="1"/>
  <c r="P538" i="6" s="1"/>
  <c r="Q538" i="6" s="1"/>
  <c r="R538" i="6" s="1"/>
  <c r="S538" i="6" s="1"/>
  <c r="N534" i="6"/>
  <c r="O534" i="6" s="1"/>
  <c r="P534" i="6" s="1"/>
  <c r="Q534" i="6" s="1"/>
  <c r="R534" i="6" s="1"/>
  <c r="S534" i="6" s="1"/>
  <c r="K534" i="6"/>
  <c r="M534" i="6" s="1"/>
  <c r="N530" i="6"/>
  <c r="O530" i="6" s="1"/>
  <c r="P530" i="6" s="1"/>
  <c r="Q530" i="6" s="1"/>
  <c r="R530" i="6" s="1"/>
  <c r="S530" i="6" s="1"/>
  <c r="K530" i="6"/>
  <c r="M530" i="6" s="1"/>
  <c r="N526" i="6"/>
  <c r="O526" i="6" s="1"/>
  <c r="P526" i="6" s="1"/>
  <c r="Q526" i="6" s="1"/>
  <c r="R526" i="6" s="1"/>
  <c r="S526" i="6" s="1"/>
  <c r="K522" i="6"/>
  <c r="M522" i="6" s="1"/>
  <c r="N522" i="6"/>
  <c r="O522" i="6" s="1"/>
  <c r="P522" i="6" s="1"/>
  <c r="Q522" i="6" s="1"/>
  <c r="R522" i="6" s="1"/>
  <c r="S522" i="6" s="1"/>
  <c r="N518" i="6"/>
  <c r="O518" i="6" s="1"/>
  <c r="P518" i="6" s="1"/>
  <c r="Q518" i="6" s="1"/>
  <c r="R518" i="6" s="1"/>
  <c r="S518" i="6" s="1"/>
  <c r="K518" i="6"/>
  <c r="M518" i="6" s="1"/>
  <c r="M514" i="6"/>
  <c r="N514" i="6"/>
  <c r="O514" i="6" s="1"/>
  <c r="P514" i="6" s="1"/>
  <c r="Q514" i="6" s="1"/>
  <c r="R514" i="6" s="1"/>
  <c r="S514" i="6" s="1"/>
  <c r="N294" i="6"/>
  <c r="O294" i="6" s="1"/>
  <c r="P294" i="6" s="1"/>
  <c r="Q294" i="6" s="1"/>
  <c r="R294" i="6" s="1"/>
  <c r="S294" i="6" s="1"/>
  <c r="K294" i="6"/>
  <c r="M294" i="6" s="1"/>
  <c r="N274" i="6"/>
  <c r="O274" i="6" s="1"/>
  <c r="P274" i="6" s="1"/>
  <c r="Q274" i="6" s="1"/>
  <c r="R274" i="6" s="1"/>
  <c r="S274" i="6" s="1"/>
  <c r="K274" i="6"/>
  <c r="M274" i="6" s="1"/>
  <c r="N262" i="6"/>
  <c r="O262" i="6" s="1"/>
  <c r="P262" i="6" s="1"/>
  <c r="Q262" i="6" s="1"/>
  <c r="R262" i="6" s="1"/>
  <c r="S262" i="6" s="1"/>
  <c r="K262" i="6"/>
  <c r="M262" i="6" s="1"/>
  <c r="K242" i="6"/>
  <c r="M242" i="6" s="1"/>
  <c r="K230" i="6"/>
  <c r="M230" i="6" s="1"/>
  <c r="K210" i="6"/>
  <c r="M210" i="6" s="1"/>
  <c r="K198" i="6"/>
  <c r="M198" i="6" s="1"/>
  <c r="N178" i="6"/>
  <c r="O178" i="6" s="1"/>
  <c r="P178" i="6" s="1"/>
  <c r="Q178" i="6" s="1"/>
  <c r="R178" i="6" s="1"/>
  <c r="S178" i="6" s="1"/>
  <c r="K178" i="6"/>
  <c r="M178" i="6" s="1"/>
  <c r="N166" i="6"/>
  <c r="O166" i="6" s="1"/>
  <c r="P166" i="6" s="1"/>
  <c r="Q166" i="6" s="1"/>
  <c r="R166" i="6" s="1"/>
  <c r="S166" i="6" s="1"/>
  <c r="K166" i="6"/>
  <c r="M166" i="6" s="1"/>
  <c r="N146" i="6"/>
  <c r="O146" i="6" s="1"/>
  <c r="P146" i="6" s="1"/>
  <c r="Q146" i="6" s="1"/>
  <c r="R146" i="6" s="1"/>
  <c r="S146" i="6" s="1"/>
  <c r="K146" i="6"/>
  <c r="M146" i="6" s="1"/>
  <c r="N134" i="6"/>
  <c r="O134" i="6" s="1"/>
  <c r="P134" i="6" s="1"/>
  <c r="Q134" i="6" s="1"/>
  <c r="R134" i="6" s="1"/>
  <c r="S134" i="6" s="1"/>
  <c r="K134" i="6"/>
  <c r="M134" i="6" s="1"/>
  <c r="N114" i="6"/>
  <c r="O114" i="6" s="1"/>
  <c r="P114" i="6" s="1"/>
  <c r="Q114" i="6" s="1"/>
  <c r="R114" i="6" s="1"/>
  <c r="S114" i="6" s="1"/>
  <c r="K114" i="6"/>
  <c r="M114" i="6" s="1"/>
  <c r="K102" i="6"/>
  <c r="M102" i="6" s="1"/>
  <c r="K82" i="6"/>
  <c r="M82" i="6" s="1"/>
  <c r="K70" i="6"/>
  <c r="M70" i="6" s="1"/>
  <c r="K38" i="6"/>
  <c r="M38" i="6" s="1"/>
  <c r="N258" i="6"/>
  <c r="O258" i="6" s="1"/>
  <c r="P258" i="6" s="1"/>
  <c r="Q258" i="6" s="1"/>
  <c r="R258" i="6" s="1"/>
  <c r="S258" i="6" s="1"/>
  <c r="K258" i="6"/>
  <c r="M258" i="6" s="1"/>
  <c r="N194" i="6"/>
  <c r="O194" i="6" s="1"/>
  <c r="P194" i="6" s="1"/>
  <c r="Q194" i="6" s="1"/>
  <c r="R194" i="6" s="1"/>
  <c r="S194" i="6" s="1"/>
  <c r="K194" i="6"/>
  <c r="M194" i="6" s="1"/>
  <c r="N130" i="6"/>
  <c r="O130" i="6" s="1"/>
  <c r="P130" i="6" s="1"/>
  <c r="Q130" i="6" s="1"/>
  <c r="R130" i="6" s="1"/>
  <c r="S130" i="6" s="1"/>
  <c r="K130" i="6"/>
  <c r="M130" i="6" s="1"/>
  <c r="K66" i="6"/>
  <c r="M66" i="6" s="1"/>
  <c r="K526" i="6"/>
  <c r="M526" i="6" s="1"/>
  <c r="K345" i="6"/>
  <c r="M345" i="6" s="1"/>
  <c r="K92" i="6"/>
  <c r="M92" i="6" s="1"/>
  <c r="K84" i="6"/>
  <c r="M84" i="6" s="1"/>
  <c r="K68" i="6"/>
  <c r="M68" i="6" s="1"/>
  <c r="N60" i="6"/>
  <c r="O60" i="6" s="1"/>
  <c r="P60" i="6" s="1"/>
  <c r="Q60" i="6" s="1"/>
  <c r="R60" i="6" s="1"/>
  <c r="S60" i="6" s="1"/>
  <c r="K60" i="6"/>
  <c r="M60" i="6" s="1"/>
  <c r="K52" i="6"/>
  <c r="M52" i="6" s="1"/>
  <c r="K40" i="6"/>
  <c r="M40" i="6" s="1"/>
  <c r="N32" i="6"/>
  <c r="O32" i="6" s="1"/>
  <c r="P32" i="6" s="1"/>
  <c r="Q32" i="6" s="1"/>
  <c r="R32" i="6" s="1"/>
  <c r="S32" i="6" s="1"/>
  <c r="K32" i="6"/>
  <c r="M32" i="6" s="1"/>
  <c r="N8" i="6"/>
  <c r="O8" i="6" s="1"/>
  <c r="P8" i="6" s="1"/>
  <c r="Q8" i="6" s="1"/>
  <c r="R8" i="6" s="1"/>
  <c r="S8" i="6" s="1"/>
  <c r="N4" i="6"/>
  <c r="O4" i="6" s="1"/>
  <c r="P4" i="6" s="1"/>
  <c r="Q4" i="6" s="1"/>
  <c r="R4" i="6" s="1"/>
  <c r="S4" i="6" s="1"/>
  <c r="N573" i="6"/>
  <c r="O573" i="6" s="1"/>
  <c r="P573" i="6" s="1"/>
  <c r="Q573" i="6" s="1"/>
  <c r="R573" i="6" s="1"/>
  <c r="S573" i="6" s="1"/>
  <c r="K573" i="6"/>
  <c r="M573" i="6" s="1"/>
  <c r="M569" i="6"/>
  <c r="N569" i="6"/>
  <c r="O569" i="6" s="1"/>
  <c r="P569" i="6" s="1"/>
  <c r="Q569" i="6" s="1"/>
  <c r="R569" i="6" s="1"/>
  <c r="S569" i="6" s="1"/>
  <c r="K561" i="6"/>
  <c r="M561" i="6" s="1"/>
  <c r="N561" i="6"/>
  <c r="O561" i="6" s="1"/>
  <c r="P561" i="6" s="1"/>
  <c r="Q561" i="6" s="1"/>
  <c r="R561" i="6" s="1"/>
  <c r="S561" i="6" s="1"/>
  <c r="K553" i="6"/>
  <c r="M553" i="6" s="1"/>
  <c r="N553" i="6"/>
  <c r="O553" i="6" s="1"/>
  <c r="P553" i="6" s="1"/>
  <c r="Q553" i="6" s="1"/>
  <c r="R553" i="6" s="1"/>
  <c r="S553" i="6" s="1"/>
  <c r="N545" i="6"/>
  <c r="O545" i="6" s="1"/>
  <c r="P545" i="6" s="1"/>
  <c r="Q545" i="6" s="1"/>
  <c r="R545" i="6" s="1"/>
  <c r="S545" i="6" s="1"/>
  <c r="K545" i="6"/>
  <c r="M545" i="6" s="1"/>
  <c r="M537" i="6"/>
  <c r="K529" i="6"/>
  <c r="M529" i="6" s="1"/>
  <c r="N521" i="6"/>
  <c r="O521" i="6" s="1"/>
  <c r="P521" i="6" s="1"/>
  <c r="Q521" i="6" s="1"/>
  <c r="R521" i="6" s="1"/>
  <c r="S521" i="6" s="1"/>
  <c r="K521" i="6"/>
  <c r="M521" i="6" s="1"/>
  <c r="N513" i="6"/>
  <c r="O513" i="6" s="1"/>
  <c r="P513" i="6" s="1"/>
  <c r="Q513" i="6" s="1"/>
  <c r="R513" i="6" s="1"/>
  <c r="S513" i="6" s="1"/>
  <c r="K513" i="6"/>
  <c r="M513" i="6" s="1"/>
  <c r="N505" i="6"/>
  <c r="O505" i="6" s="1"/>
  <c r="P505" i="6" s="1"/>
  <c r="Q505" i="6" s="1"/>
  <c r="R505" i="6" s="1"/>
  <c r="S505" i="6" s="1"/>
  <c r="M505" i="6"/>
  <c r="N497" i="6"/>
  <c r="O497" i="6" s="1"/>
  <c r="P497" i="6" s="1"/>
  <c r="Q497" i="6" s="1"/>
  <c r="R497" i="6" s="1"/>
  <c r="S497" i="6" s="1"/>
  <c r="K497" i="6"/>
  <c r="M497" i="6" s="1"/>
  <c r="K489" i="6"/>
  <c r="M489" i="6" s="1"/>
  <c r="K481" i="6"/>
  <c r="M481" i="6" s="1"/>
  <c r="M473" i="6"/>
  <c r="N473" i="6"/>
  <c r="O473" i="6" s="1"/>
  <c r="P473" i="6" s="1"/>
  <c r="Q473" i="6" s="1"/>
  <c r="R473" i="6" s="1"/>
  <c r="S473" i="6" s="1"/>
  <c r="N465" i="6"/>
  <c r="O465" i="6" s="1"/>
  <c r="P465" i="6" s="1"/>
  <c r="Q465" i="6" s="1"/>
  <c r="R465" i="6" s="1"/>
  <c r="S465" i="6" s="1"/>
  <c r="K465" i="6"/>
  <c r="M465" i="6" s="1"/>
  <c r="N457" i="6"/>
  <c r="O457" i="6" s="1"/>
  <c r="P457" i="6" s="1"/>
  <c r="Q457" i="6" s="1"/>
  <c r="R457" i="6" s="1"/>
  <c r="S457" i="6" s="1"/>
  <c r="K457" i="6"/>
  <c r="M457" i="6" s="1"/>
  <c r="N449" i="6"/>
  <c r="O449" i="6" s="1"/>
  <c r="P449" i="6" s="1"/>
  <c r="Q449" i="6" s="1"/>
  <c r="R449" i="6" s="1"/>
  <c r="S449" i="6" s="1"/>
  <c r="K449" i="6"/>
  <c r="M449" i="6" s="1"/>
  <c r="M441" i="6"/>
  <c r="N441" i="6"/>
  <c r="O441" i="6" s="1"/>
  <c r="P441" i="6" s="1"/>
  <c r="Q441" i="6" s="1"/>
  <c r="R441" i="6" s="1"/>
  <c r="S441" i="6" s="1"/>
  <c r="N433" i="6"/>
  <c r="O433" i="6" s="1"/>
  <c r="P433" i="6" s="1"/>
  <c r="Q433" i="6" s="1"/>
  <c r="R433" i="6" s="1"/>
  <c r="S433" i="6" s="1"/>
  <c r="K433" i="6"/>
  <c r="M433" i="6" s="1"/>
  <c r="N425" i="6"/>
  <c r="O425" i="6" s="1"/>
  <c r="P425" i="6" s="1"/>
  <c r="Q425" i="6" s="1"/>
  <c r="R425" i="6" s="1"/>
  <c r="S425" i="6" s="1"/>
  <c r="K425" i="6"/>
  <c r="M425" i="6" s="1"/>
  <c r="N417" i="6"/>
  <c r="O417" i="6" s="1"/>
  <c r="P417" i="6" s="1"/>
  <c r="Q417" i="6" s="1"/>
  <c r="R417" i="6" s="1"/>
  <c r="S417" i="6" s="1"/>
  <c r="K417" i="6"/>
  <c r="M417" i="6" s="1"/>
  <c r="M409" i="6"/>
  <c r="N409" i="6"/>
  <c r="O409" i="6" s="1"/>
  <c r="P409" i="6" s="1"/>
  <c r="Q409" i="6" s="1"/>
  <c r="R409" i="6" s="1"/>
  <c r="S409" i="6" s="1"/>
  <c r="N401" i="6"/>
  <c r="O401" i="6" s="1"/>
  <c r="P401" i="6" s="1"/>
  <c r="Q401" i="6" s="1"/>
  <c r="R401" i="6" s="1"/>
  <c r="S401" i="6" s="1"/>
  <c r="K401" i="6"/>
  <c r="M401" i="6" s="1"/>
  <c r="N393" i="6"/>
  <c r="O393" i="6" s="1"/>
  <c r="P393" i="6" s="1"/>
  <c r="Q393" i="6" s="1"/>
  <c r="R393" i="6" s="1"/>
  <c r="S393" i="6" s="1"/>
  <c r="K393" i="6"/>
  <c r="M393" i="6" s="1"/>
  <c r="N385" i="6"/>
  <c r="O385" i="6" s="1"/>
  <c r="P385" i="6" s="1"/>
  <c r="Q385" i="6" s="1"/>
  <c r="R385" i="6" s="1"/>
  <c r="S385" i="6" s="1"/>
  <c r="K385" i="6"/>
  <c r="M385" i="6" s="1"/>
  <c r="M377" i="6"/>
  <c r="N377" i="6"/>
  <c r="O377" i="6" s="1"/>
  <c r="P377" i="6" s="1"/>
  <c r="Q377" i="6" s="1"/>
  <c r="R377" i="6" s="1"/>
  <c r="S377" i="6" s="1"/>
  <c r="N369" i="6"/>
  <c r="O369" i="6" s="1"/>
  <c r="P369" i="6" s="1"/>
  <c r="Q369" i="6" s="1"/>
  <c r="R369" i="6" s="1"/>
  <c r="S369" i="6" s="1"/>
  <c r="K369" i="6"/>
  <c r="M369" i="6" s="1"/>
  <c r="N361" i="6"/>
  <c r="O361" i="6" s="1"/>
  <c r="P361" i="6" s="1"/>
  <c r="Q361" i="6" s="1"/>
  <c r="R361" i="6" s="1"/>
  <c r="S361" i="6" s="1"/>
  <c r="K361" i="6"/>
  <c r="M361" i="6" s="1"/>
  <c r="N353" i="6"/>
  <c r="O353" i="6" s="1"/>
  <c r="P353" i="6" s="1"/>
  <c r="Q353" i="6" s="1"/>
  <c r="R353" i="6" s="1"/>
  <c r="S353" i="6" s="1"/>
  <c r="K353" i="6"/>
  <c r="M353" i="6" s="1"/>
  <c r="N337" i="6"/>
  <c r="O337" i="6" s="1"/>
  <c r="P337" i="6" s="1"/>
  <c r="Q337" i="6" s="1"/>
  <c r="R337" i="6" s="1"/>
  <c r="S337" i="6" s="1"/>
  <c r="K337" i="6"/>
  <c r="M337" i="6" s="1"/>
  <c r="N329" i="6"/>
  <c r="O329" i="6" s="1"/>
  <c r="P329" i="6" s="1"/>
  <c r="Q329" i="6" s="1"/>
  <c r="R329" i="6" s="1"/>
  <c r="S329" i="6" s="1"/>
  <c r="K329" i="6"/>
  <c r="M329" i="6" s="1"/>
  <c r="N321" i="6"/>
  <c r="O321" i="6" s="1"/>
  <c r="P321" i="6" s="1"/>
  <c r="Q321" i="6" s="1"/>
  <c r="R321" i="6" s="1"/>
  <c r="S321" i="6" s="1"/>
  <c r="K321" i="6"/>
  <c r="M321" i="6" s="1"/>
  <c r="M313" i="6"/>
  <c r="N313" i="6"/>
  <c r="O313" i="6" s="1"/>
  <c r="P313" i="6" s="1"/>
  <c r="Q313" i="6" s="1"/>
  <c r="R313" i="6" s="1"/>
  <c r="S313" i="6" s="1"/>
  <c r="N305" i="6"/>
  <c r="O305" i="6" s="1"/>
  <c r="P305" i="6" s="1"/>
  <c r="Q305" i="6" s="1"/>
  <c r="R305" i="6" s="1"/>
  <c r="S305" i="6" s="1"/>
  <c r="K305" i="6"/>
  <c r="M305" i="6" s="1"/>
  <c r="N297" i="6"/>
  <c r="O297" i="6" s="1"/>
  <c r="P297" i="6" s="1"/>
  <c r="Q297" i="6" s="1"/>
  <c r="R297" i="6" s="1"/>
  <c r="S297" i="6" s="1"/>
  <c r="K297" i="6"/>
  <c r="M297" i="6" s="1"/>
  <c r="N293" i="6"/>
  <c r="O293" i="6" s="1"/>
  <c r="P293" i="6" s="1"/>
  <c r="Q293" i="6" s="1"/>
  <c r="R293" i="6" s="1"/>
  <c r="S293" i="6" s="1"/>
  <c r="K293" i="6"/>
  <c r="M293" i="6" s="1"/>
  <c r="N285" i="6"/>
  <c r="O285" i="6" s="1"/>
  <c r="P285" i="6" s="1"/>
  <c r="Q285" i="6" s="1"/>
  <c r="R285" i="6" s="1"/>
  <c r="S285" i="6" s="1"/>
  <c r="K285" i="6"/>
  <c r="M285" i="6" s="1"/>
  <c r="M281" i="6"/>
  <c r="N281" i="6"/>
  <c r="O281" i="6" s="1"/>
  <c r="P281" i="6" s="1"/>
  <c r="Q281" i="6" s="1"/>
  <c r="R281" i="6" s="1"/>
  <c r="S281" i="6" s="1"/>
  <c r="K277" i="6"/>
  <c r="M277" i="6" s="1"/>
  <c r="N277" i="6"/>
  <c r="O277" i="6" s="1"/>
  <c r="P277" i="6" s="1"/>
  <c r="Q277" i="6" s="1"/>
  <c r="R277" i="6" s="1"/>
  <c r="S277" i="6" s="1"/>
  <c r="K273" i="6"/>
  <c r="M273" i="6" s="1"/>
  <c r="N265" i="6"/>
  <c r="O265" i="6" s="1"/>
  <c r="P265" i="6" s="1"/>
  <c r="Q265" i="6" s="1"/>
  <c r="R265" i="6" s="1"/>
  <c r="S265" i="6" s="1"/>
  <c r="K265" i="6"/>
  <c r="M265" i="6" s="1"/>
  <c r="N261" i="6"/>
  <c r="O261" i="6" s="1"/>
  <c r="P261" i="6" s="1"/>
  <c r="Q261" i="6" s="1"/>
  <c r="R261" i="6" s="1"/>
  <c r="S261" i="6" s="1"/>
  <c r="K261" i="6"/>
  <c r="M261" i="6" s="1"/>
  <c r="K253" i="6"/>
  <c r="M253" i="6" s="1"/>
  <c r="K245" i="6"/>
  <c r="M245" i="6" s="1"/>
  <c r="K241" i="6"/>
  <c r="M241" i="6" s="1"/>
  <c r="K233" i="6"/>
  <c r="M233" i="6" s="1"/>
  <c r="K229" i="6"/>
  <c r="M229" i="6" s="1"/>
  <c r="K221" i="6"/>
  <c r="M221" i="6" s="1"/>
  <c r="K213" i="6"/>
  <c r="M213" i="6" s="1"/>
  <c r="K209" i="6"/>
  <c r="M209" i="6" s="1"/>
  <c r="K201" i="6"/>
  <c r="M201" i="6" s="1"/>
  <c r="N197" i="6"/>
  <c r="O197" i="6" s="1"/>
  <c r="P197" i="6" s="1"/>
  <c r="Q197" i="6" s="1"/>
  <c r="R197" i="6" s="1"/>
  <c r="S197" i="6" s="1"/>
  <c r="K197" i="6"/>
  <c r="M197" i="6" s="1"/>
  <c r="N189" i="6"/>
  <c r="O189" i="6" s="1"/>
  <c r="P189" i="6" s="1"/>
  <c r="Q189" i="6" s="1"/>
  <c r="R189" i="6" s="1"/>
  <c r="S189" i="6" s="1"/>
  <c r="K189" i="6"/>
  <c r="M189" i="6" s="1"/>
  <c r="N181" i="6"/>
  <c r="O181" i="6" s="1"/>
  <c r="P181" i="6" s="1"/>
  <c r="Q181" i="6" s="1"/>
  <c r="R181" i="6" s="1"/>
  <c r="S181" i="6" s="1"/>
  <c r="K181" i="6"/>
  <c r="M181" i="6" s="1"/>
  <c r="N177" i="6"/>
  <c r="O177" i="6" s="1"/>
  <c r="P177" i="6" s="1"/>
  <c r="Q177" i="6" s="1"/>
  <c r="R177" i="6" s="1"/>
  <c r="S177" i="6" s="1"/>
  <c r="K177" i="6"/>
  <c r="M177" i="6" s="1"/>
  <c r="N169" i="6"/>
  <c r="O169" i="6" s="1"/>
  <c r="P169" i="6" s="1"/>
  <c r="Q169" i="6" s="1"/>
  <c r="R169" i="6" s="1"/>
  <c r="S169" i="6" s="1"/>
  <c r="K169" i="6"/>
  <c r="M169" i="6" s="1"/>
  <c r="N165" i="6"/>
  <c r="O165" i="6" s="1"/>
  <c r="P165" i="6" s="1"/>
  <c r="Q165" i="6" s="1"/>
  <c r="R165" i="6" s="1"/>
  <c r="S165" i="6" s="1"/>
  <c r="K165" i="6"/>
  <c r="M165" i="6" s="1"/>
  <c r="N157" i="6"/>
  <c r="O157" i="6" s="1"/>
  <c r="P157" i="6" s="1"/>
  <c r="Q157" i="6" s="1"/>
  <c r="R157" i="6" s="1"/>
  <c r="S157" i="6" s="1"/>
  <c r="K157" i="6"/>
  <c r="M157" i="6" s="1"/>
  <c r="M153" i="6"/>
  <c r="N153" i="6"/>
  <c r="O153" i="6" s="1"/>
  <c r="P153" i="6" s="1"/>
  <c r="Q153" i="6" s="1"/>
  <c r="R153" i="6" s="1"/>
  <c r="S153" i="6" s="1"/>
  <c r="N149" i="6"/>
  <c r="O149" i="6" s="1"/>
  <c r="P149" i="6" s="1"/>
  <c r="Q149" i="6" s="1"/>
  <c r="R149" i="6" s="1"/>
  <c r="S149" i="6" s="1"/>
  <c r="K149" i="6"/>
  <c r="M149" i="6" s="1"/>
  <c r="N145" i="6"/>
  <c r="O145" i="6" s="1"/>
  <c r="P145" i="6" s="1"/>
  <c r="Q145" i="6" s="1"/>
  <c r="R145" i="6" s="1"/>
  <c r="S145" i="6" s="1"/>
  <c r="K145" i="6"/>
  <c r="M145" i="6" s="1"/>
  <c r="N137" i="6"/>
  <c r="O137" i="6" s="1"/>
  <c r="P137" i="6" s="1"/>
  <c r="Q137" i="6" s="1"/>
  <c r="R137" i="6" s="1"/>
  <c r="S137" i="6" s="1"/>
  <c r="K137" i="6"/>
  <c r="M137" i="6" s="1"/>
  <c r="N133" i="6"/>
  <c r="O133" i="6" s="1"/>
  <c r="P133" i="6" s="1"/>
  <c r="Q133" i="6" s="1"/>
  <c r="R133" i="6" s="1"/>
  <c r="S133" i="6" s="1"/>
  <c r="K133" i="6"/>
  <c r="M133" i="6" s="1"/>
  <c r="N125" i="6"/>
  <c r="O125" i="6" s="1"/>
  <c r="P125" i="6" s="1"/>
  <c r="Q125" i="6" s="1"/>
  <c r="R125" i="6" s="1"/>
  <c r="S125" i="6" s="1"/>
  <c r="K125" i="6"/>
  <c r="M125" i="6" s="1"/>
  <c r="M121" i="6"/>
  <c r="N121" i="6"/>
  <c r="O121" i="6" s="1"/>
  <c r="P121" i="6" s="1"/>
  <c r="Q121" i="6" s="1"/>
  <c r="R121" i="6" s="1"/>
  <c r="S121" i="6" s="1"/>
  <c r="N117" i="6"/>
  <c r="O117" i="6" s="1"/>
  <c r="P117" i="6" s="1"/>
  <c r="Q117" i="6" s="1"/>
  <c r="R117" i="6" s="1"/>
  <c r="S117" i="6" s="1"/>
  <c r="K117" i="6"/>
  <c r="M117" i="6" s="1"/>
  <c r="N113" i="6"/>
  <c r="O113" i="6" s="1"/>
  <c r="P113" i="6" s="1"/>
  <c r="Q113" i="6" s="1"/>
  <c r="R113" i="6" s="1"/>
  <c r="S113" i="6" s="1"/>
  <c r="K113" i="6"/>
  <c r="M113" i="6" s="1"/>
  <c r="K105" i="6"/>
  <c r="M105" i="6" s="1"/>
  <c r="K101" i="6"/>
  <c r="M101" i="6" s="1"/>
  <c r="K93" i="6"/>
  <c r="M93" i="6" s="1"/>
  <c r="N93" i="6"/>
  <c r="O93" i="6" s="1"/>
  <c r="P93" i="6" s="1"/>
  <c r="Q93" i="6" s="1"/>
  <c r="R93" i="6" s="1"/>
  <c r="S93" i="6" s="1"/>
  <c r="K85" i="6"/>
  <c r="M85" i="6" s="1"/>
  <c r="K81" i="6"/>
  <c r="M81" i="6" s="1"/>
  <c r="K73" i="6"/>
  <c r="M73" i="6" s="1"/>
  <c r="K69" i="6"/>
  <c r="M69" i="6" s="1"/>
  <c r="N61" i="6"/>
  <c r="O61" i="6" s="1"/>
  <c r="P61" i="6" s="1"/>
  <c r="Q61" i="6" s="1"/>
  <c r="R61" i="6" s="1"/>
  <c r="S61" i="6" s="1"/>
  <c r="K61" i="6"/>
  <c r="M61" i="6" s="1"/>
  <c r="N57" i="6"/>
  <c r="O57" i="6" s="1"/>
  <c r="P57" i="6" s="1"/>
  <c r="Q57" i="6" s="1"/>
  <c r="R57" i="6" s="1"/>
  <c r="S57" i="6" s="1"/>
  <c r="K57" i="6"/>
  <c r="M57" i="6" s="1"/>
  <c r="N53" i="6"/>
  <c r="O53" i="6" s="1"/>
  <c r="P53" i="6" s="1"/>
  <c r="Q53" i="6" s="1"/>
  <c r="R53" i="6" s="1"/>
  <c r="S53" i="6" s="1"/>
  <c r="K53" i="6"/>
  <c r="M53" i="6" s="1"/>
  <c r="N49" i="6"/>
  <c r="O49" i="6" s="1"/>
  <c r="P49" i="6" s="1"/>
  <c r="Q49" i="6" s="1"/>
  <c r="R49" i="6" s="1"/>
  <c r="S49" i="6" s="1"/>
  <c r="K49" i="6"/>
  <c r="M49" i="6" s="1"/>
  <c r="N41" i="6"/>
  <c r="O41" i="6" s="1"/>
  <c r="P41" i="6" s="1"/>
  <c r="Q41" i="6" s="1"/>
  <c r="R41" i="6" s="1"/>
  <c r="S41" i="6" s="1"/>
  <c r="K41" i="6"/>
  <c r="M41" i="6" s="1"/>
  <c r="K37" i="6"/>
  <c r="M37" i="6" s="1"/>
  <c r="N29" i="6"/>
  <c r="O29" i="6" s="1"/>
  <c r="P29" i="6" s="1"/>
  <c r="Q29" i="6" s="1"/>
  <c r="R29" i="6" s="1"/>
  <c r="S29" i="6" s="1"/>
  <c r="K29" i="6"/>
  <c r="M29" i="6" s="1"/>
  <c r="N25" i="6"/>
  <c r="O25" i="6" s="1"/>
  <c r="P25" i="6" s="1"/>
  <c r="Q25" i="6" s="1"/>
  <c r="R25" i="6" s="1"/>
  <c r="S25" i="6" s="1"/>
  <c r="K21" i="6"/>
  <c r="M21" i="6" s="1"/>
  <c r="N278" i="6"/>
  <c r="O278" i="6" s="1"/>
  <c r="P278" i="6" s="1"/>
  <c r="Q278" i="6" s="1"/>
  <c r="R278" i="6" s="1"/>
  <c r="S278" i="6" s="1"/>
  <c r="K278" i="6"/>
  <c r="M278" i="6" s="1"/>
  <c r="K214" i="6"/>
  <c r="M214" i="6" s="1"/>
  <c r="N150" i="6"/>
  <c r="O150" i="6" s="1"/>
  <c r="P150" i="6" s="1"/>
  <c r="Q150" i="6" s="1"/>
  <c r="R150" i="6" s="1"/>
  <c r="S150" i="6" s="1"/>
  <c r="K150" i="6"/>
  <c r="M150" i="6" s="1"/>
  <c r="K86" i="6"/>
  <c r="M86" i="6" s="1"/>
  <c r="N22" i="6"/>
  <c r="O22" i="6" s="1"/>
  <c r="P22" i="6" s="1"/>
  <c r="Q22" i="6" s="1"/>
  <c r="R22" i="6" s="1"/>
  <c r="S22" i="6" s="1"/>
  <c r="K22" i="6"/>
  <c r="M22" i="6" s="1"/>
  <c r="K546" i="6"/>
  <c r="M546" i="6" s="1"/>
  <c r="K217" i="6"/>
  <c r="M217" i="6" s="1"/>
  <c r="K89" i="6"/>
  <c r="M89" i="6" s="1"/>
  <c r="N574" i="6"/>
  <c r="O574" i="6" s="1"/>
  <c r="P574" i="6" s="1"/>
  <c r="Q574" i="6" s="1"/>
  <c r="R574" i="6" s="1"/>
  <c r="S574" i="6" s="1"/>
  <c r="N273" i="6"/>
  <c r="O273" i="6" s="1"/>
  <c r="P273" i="6" s="1"/>
  <c r="Q273" i="6" s="1"/>
  <c r="R273" i="6" s="1"/>
  <c r="S273" i="6" s="1"/>
  <c r="K515" i="6"/>
  <c r="M515" i="6" s="1"/>
  <c r="N515" i="6"/>
  <c r="O515" i="6" s="1"/>
  <c r="P515" i="6" s="1"/>
  <c r="Q515" i="6" s="1"/>
  <c r="R515" i="6" s="1"/>
  <c r="S515" i="6" s="1"/>
  <c r="N511" i="6"/>
  <c r="O511" i="6" s="1"/>
  <c r="P511" i="6" s="1"/>
  <c r="Q511" i="6" s="1"/>
  <c r="R511" i="6" s="1"/>
  <c r="S511" i="6" s="1"/>
  <c r="K511" i="6"/>
  <c r="M511" i="6" s="1"/>
  <c r="N507" i="6"/>
  <c r="O507" i="6" s="1"/>
  <c r="P507" i="6" s="1"/>
  <c r="Q507" i="6" s="1"/>
  <c r="R507" i="6" s="1"/>
  <c r="S507" i="6" s="1"/>
  <c r="K507" i="6"/>
  <c r="M507" i="6" s="1"/>
  <c r="K503" i="6"/>
  <c r="M503" i="6" s="1"/>
  <c r="N503" i="6"/>
  <c r="O503" i="6" s="1"/>
  <c r="P503" i="6" s="1"/>
  <c r="Q503" i="6" s="1"/>
  <c r="R503" i="6" s="1"/>
  <c r="S503" i="6" s="1"/>
  <c r="N499" i="6"/>
  <c r="O499" i="6" s="1"/>
  <c r="P499" i="6" s="1"/>
  <c r="Q499" i="6" s="1"/>
  <c r="R499" i="6" s="1"/>
  <c r="S499" i="6" s="1"/>
  <c r="K499" i="6"/>
  <c r="M499" i="6" s="1"/>
  <c r="K495" i="6"/>
  <c r="M495" i="6" s="1"/>
  <c r="K491" i="6"/>
  <c r="M491" i="6" s="1"/>
  <c r="K487" i="6"/>
  <c r="M487" i="6" s="1"/>
  <c r="K483" i="6"/>
  <c r="M483" i="6" s="1"/>
  <c r="K479" i="6"/>
  <c r="M479" i="6" s="1"/>
  <c r="N475" i="6"/>
  <c r="O475" i="6" s="1"/>
  <c r="P475" i="6" s="1"/>
  <c r="Q475" i="6" s="1"/>
  <c r="R475" i="6" s="1"/>
  <c r="S475" i="6" s="1"/>
  <c r="K475" i="6"/>
  <c r="M475" i="6" s="1"/>
  <c r="N471" i="6"/>
  <c r="O471" i="6" s="1"/>
  <c r="P471" i="6" s="1"/>
  <c r="Q471" i="6" s="1"/>
  <c r="R471" i="6" s="1"/>
  <c r="S471" i="6" s="1"/>
  <c r="K471" i="6"/>
  <c r="M471" i="6" s="1"/>
  <c r="N467" i="6"/>
  <c r="O467" i="6" s="1"/>
  <c r="P467" i="6" s="1"/>
  <c r="Q467" i="6" s="1"/>
  <c r="R467" i="6" s="1"/>
  <c r="S467" i="6" s="1"/>
  <c r="K467" i="6"/>
  <c r="M467" i="6" s="1"/>
  <c r="K463" i="6"/>
  <c r="M463" i="6" s="1"/>
  <c r="K459" i="6"/>
  <c r="M459" i="6" s="1"/>
  <c r="N459" i="6"/>
  <c r="O459" i="6" s="1"/>
  <c r="P459" i="6" s="1"/>
  <c r="Q459" i="6" s="1"/>
  <c r="R459" i="6" s="1"/>
  <c r="S459" i="6" s="1"/>
  <c r="K451" i="6"/>
  <c r="M451" i="6" s="1"/>
  <c r="N451" i="6"/>
  <c r="O451" i="6" s="1"/>
  <c r="P451" i="6" s="1"/>
  <c r="Q451" i="6" s="1"/>
  <c r="R451" i="6" s="1"/>
  <c r="S451" i="6" s="1"/>
  <c r="N447" i="6"/>
  <c r="O447" i="6" s="1"/>
  <c r="P447" i="6" s="1"/>
  <c r="Q447" i="6" s="1"/>
  <c r="R447" i="6" s="1"/>
  <c r="S447" i="6" s="1"/>
  <c r="K447" i="6"/>
  <c r="M447" i="6" s="1"/>
  <c r="N443" i="6"/>
  <c r="O443" i="6" s="1"/>
  <c r="P443" i="6" s="1"/>
  <c r="Q443" i="6" s="1"/>
  <c r="R443" i="6" s="1"/>
  <c r="S443" i="6" s="1"/>
  <c r="K443" i="6"/>
  <c r="M443" i="6" s="1"/>
  <c r="N439" i="6"/>
  <c r="O439" i="6" s="1"/>
  <c r="P439" i="6" s="1"/>
  <c r="Q439" i="6" s="1"/>
  <c r="R439" i="6" s="1"/>
  <c r="S439" i="6" s="1"/>
  <c r="K439" i="6"/>
  <c r="M439" i="6" s="1"/>
  <c r="K435" i="6"/>
  <c r="M435" i="6" s="1"/>
  <c r="N431" i="6"/>
  <c r="O431" i="6" s="1"/>
  <c r="P431" i="6" s="1"/>
  <c r="Q431" i="6" s="1"/>
  <c r="R431" i="6" s="1"/>
  <c r="S431" i="6" s="1"/>
  <c r="K431" i="6"/>
  <c r="M431" i="6" s="1"/>
  <c r="N427" i="6"/>
  <c r="O427" i="6" s="1"/>
  <c r="P427" i="6" s="1"/>
  <c r="Q427" i="6" s="1"/>
  <c r="R427" i="6" s="1"/>
  <c r="S427" i="6" s="1"/>
  <c r="K427" i="6"/>
  <c r="M427" i="6" s="1"/>
  <c r="N423" i="6"/>
  <c r="O423" i="6" s="1"/>
  <c r="P423" i="6" s="1"/>
  <c r="Q423" i="6" s="1"/>
  <c r="R423" i="6" s="1"/>
  <c r="S423" i="6" s="1"/>
  <c r="K423" i="6"/>
  <c r="M423" i="6" s="1"/>
  <c r="K419" i="6"/>
  <c r="M419" i="6" s="1"/>
  <c r="N419" i="6"/>
  <c r="O419" i="6" s="1"/>
  <c r="P419" i="6" s="1"/>
  <c r="Q419" i="6" s="1"/>
  <c r="R419" i="6" s="1"/>
  <c r="S419" i="6" s="1"/>
  <c r="K415" i="6"/>
  <c r="M415" i="6" s="1"/>
  <c r="N415" i="6"/>
  <c r="O415" i="6" s="1"/>
  <c r="P415" i="6" s="1"/>
  <c r="Q415" i="6" s="1"/>
  <c r="R415" i="6" s="1"/>
  <c r="S415" i="6" s="1"/>
  <c r="N411" i="6"/>
  <c r="O411" i="6" s="1"/>
  <c r="P411" i="6" s="1"/>
  <c r="Q411" i="6" s="1"/>
  <c r="R411" i="6" s="1"/>
  <c r="S411" i="6" s="1"/>
  <c r="K411" i="6"/>
  <c r="M411" i="6" s="1"/>
  <c r="N407" i="6"/>
  <c r="O407" i="6" s="1"/>
  <c r="P407" i="6" s="1"/>
  <c r="Q407" i="6" s="1"/>
  <c r="R407" i="6" s="1"/>
  <c r="S407" i="6" s="1"/>
  <c r="K407" i="6"/>
  <c r="M407" i="6" s="1"/>
  <c r="N403" i="6"/>
  <c r="O403" i="6" s="1"/>
  <c r="P403" i="6" s="1"/>
  <c r="Q403" i="6" s="1"/>
  <c r="R403" i="6" s="1"/>
  <c r="S403" i="6" s="1"/>
  <c r="K403" i="6"/>
  <c r="M403" i="6" s="1"/>
  <c r="N399" i="6"/>
  <c r="O399" i="6" s="1"/>
  <c r="P399" i="6" s="1"/>
  <c r="Q399" i="6" s="1"/>
  <c r="R399" i="6" s="1"/>
  <c r="S399" i="6" s="1"/>
  <c r="K399" i="6"/>
  <c r="M399" i="6" s="1"/>
  <c r="N395" i="6"/>
  <c r="O395" i="6" s="1"/>
  <c r="P395" i="6" s="1"/>
  <c r="Q395" i="6" s="1"/>
  <c r="R395" i="6" s="1"/>
  <c r="S395" i="6" s="1"/>
  <c r="K395" i="6"/>
  <c r="M395" i="6" s="1"/>
  <c r="N391" i="6"/>
  <c r="O391" i="6" s="1"/>
  <c r="P391" i="6" s="1"/>
  <c r="Q391" i="6" s="1"/>
  <c r="R391" i="6" s="1"/>
  <c r="S391" i="6" s="1"/>
  <c r="K391" i="6"/>
  <c r="M391" i="6" s="1"/>
  <c r="N383" i="6"/>
  <c r="O383" i="6" s="1"/>
  <c r="P383" i="6" s="1"/>
  <c r="Q383" i="6" s="1"/>
  <c r="R383" i="6" s="1"/>
  <c r="S383" i="6" s="1"/>
  <c r="K383" i="6"/>
  <c r="M383" i="6" s="1"/>
  <c r="N379" i="6"/>
  <c r="O379" i="6" s="1"/>
  <c r="P379" i="6" s="1"/>
  <c r="Q379" i="6" s="1"/>
  <c r="R379" i="6" s="1"/>
  <c r="S379" i="6" s="1"/>
  <c r="K379" i="6"/>
  <c r="M379" i="6" s="1"/>
  <c r="N375" i="6"/>
  <c r="O375" i="6" s="1"/>
  <c r="P375" i="6" s="1"/>
  <c r="Q375" i="6" s="1"/>
  <c r="R375" i="6" s="1"/>
  <c r="S375" i="6" s="1"/>
  <c r="K375" i="6"/>
  <c r="M375" i="6" s="1"/>
  <c r="N371" i="6"/>
  <c r="O371" i="6" s="1"/>
  <c r="P371" i="6" s="1"/>
  <c r="Q371" i="6" s="1"/>
  <c r="R371" i="6" s="1"/>
  <c r="S371" i="6" s="1"/>
  <c r="K371" i="6"/>
  <c r="M371" i="6" s="1"/>
  <c r="N367" i="6"/>
  <c r="O367" i="6" s="1"/>
  <c r="P367" i="6" s="1"/>
  <c r="Q367" i="6" s="1"/>
  <c r="R367" i="6" s="1"/>
  <c r="S367" i="6" s="1"/>
  <c r="K367" i="6"/>
  <c r="M367" i="6" s="1"/>
  <c r="N363" i="6"/>
  <c r="O363" i="6" s="1"/>
  <c r="P363" i="6" s="1"/>
  <c r="Q363" i="6" s="1"/>
  <c r="R363" i="6" s="1"/>
  <c r="S363" i="6" s="1"/>
  <c r="K363" i="6"/>
  <c r="M363" i="6" s="1"/>
  <c r="N359" i="6"/>
  <c r="O359" i="6" s="1"/>
  <c r="P359" i="6" s="1"/>
  <c r="Q359" i="6" s="1"/>
  <c r="R359" i="6" s="1"/>
  <c r="S359" i="6" s="1"/>
  <c r="K359" i="6"/>
  <c r="M359" i="6" s="1"/>
  <c r="N355" i="6"/>
  <c r="O355" i="6" s="1"/>
  <c r="P355" i="6" s="1"/>
  <c r="Q355" i="6" s="1"/>
  <c r="R355" i="6" s="1"/>
  <c r="S355" i="6" s="1"/>
  <c r="K355" i="6"/>
  <c r="M355" i="6" s="1"/>
  <c r="N351" i="6"/>
  <c r="O351" i="6" s="1"/>
  <c r="P351" i="6" s="1"/>
  <c r="Q351" i="6" s="1"/>
  <c r="R351" i="6" s="1"/>
  <c r="S351" i="6" s="1"/>
  <c r="K351" i="6"/>
  <c r="M351" i="6" s="1"/>
  <c r="K347" i="6"/>
  <c r="M347" i="6" s="1"/>
  <c r="N347" i="6"/>
  <c r="O347" i="6" s="1"/>
  <c r="P347" i="6" s="1"/>
  <c r="Q347" i="6" s="1"/>
  <c r="R347" i="6" s="1"/>
  <c r="S347" i="6" s="1"/>
  <c r="N343" i="6"/>
  <c r="O343" i="6" s="1"/>
  <c r="P343" i="6" s="1"/>
  <c r="Q343" i="6" s="1"/>
  <c r="R343" i="6" s="1"/>
  <c r="S343" i="6" s="1"/>
  <c r="K343" i="6"/>
  <c r="M343" i="6" s="1"/>
  <c r="N339" i="6"/>
  <c r="O339" i="6" s="1"/>
  <c r="P339" i="6" s="1"/>
  <c r="Q339" i="6" s="1"/>
  <c r="R339" i="6" s="1"/>
  <c r="S339" i="6" s="1"/>
  <c r="K339" i="6"/>
  <c r="M339" i="6" s="1"/>
  <c r="K335" i="6"/>
  <c r="M335" i="6" s="1"/>
  <c r="N335" i="6"/>
  <c r="O335" i="6" s="1"/>
  <c r="P335" i="6" s="1"/>
  <c r="Q335" i="6" s="1"/>
  <c r="R335" i="6" s="1"/>
  <c r="S335" i="6" s="1"/>
  <c r="N331" i="6"/>
  <c r="O331" i="6" s="1"/>
  <c r="P331" i="6" s="1"/>
  <c r="Q331" i="6" s="1"/>
  <c r="R331" i="6" s="1"/>
  <c r="S331" i="6" s="1"/>
  <c r="K331" i="6"/>
  <c r="M331" i="6" s="1"/>
  <c r="N327" i="6"/>
  <c r="O327" i="6" s="1"/>
  <c r="P327" i="6" s="1"/>
  <c r="Q327" i="6" s="1"/>
  <c r="R327" i="6" s="1"/>
  <c r="S327" i="6" s="1"/>
  <c r="K327" i="6"/>
  <c r="M327" i="6" s="1"/>
  <c r="K323" i="6"/>
  <c r="M323" i="6" s="1"/>
  <c r="N323" i="6"/>
  <c r="O323" i="6" s="1"/>
  <c r="P323" i="6" s="1"/>
  <c r="Q323" i="6" s="1"/>
  <c r="R323" i="6" s="1"/>
  <c r="S323" i="6" s="1"/>
  <c r="N319" i="6"/>
  <c r="O319" i="6" s="1"/>
  <c r="P319" i="6" s="1"/>
  <c r="Q319" i="6" s="1"/>
  <c r="R319" i="6" s="1"/>
  <c r="S319" i="6" s="1"/>
  <c r="K319" i="6"/>
  <c r="M319" i="6" s="1"/>
  <c r="N315" i="6"/>
  <c r="O315" i="6" s="1"/>
  <c r="P315" i="6" s="1"/>
  <c r="Q315" i="6" s="1"/>
  <c r="R315" i="6" s="1"/>
  <c r="S315" i="6" s="1"/>
  <c r="K315" i="6"/>
  <c r="M315" i="6" s="1"/>
  <c r="N311" i="6"/>
  <c r="O311" i="6" s="1"/>
  <c r="P311" i="6" s="1"/>
  <c r="Q311" i="6" s="1"/>
  <c r="R311" i="6" s="1"/>
  <c r="S311" i="6" s="1"/>
  <c r="K311" i="6"/>
  <c r="M311" i="6" s="1"/>
  <c r="N307" i="6"/>
  <c r="O307" i="6" s="1"/>
  <c r="P307" i="6" s="1"/>
  <c r="Q307" i="6" s="1"/>
  <c r="R307" i="6" s="1"/>
  <c r="S307" i="6" s="1"/>
  <c r="K307" i="6"/>
  <c r="M307" i="6" s="1"/>
  <c r="N303" i="6"/>
  <c r="O303" i="6" s="1"/>
  <c r="P303" i="6" s="1"/>
  <c r="Q303" i="6" s="1"/>
  <c r="R303" i="6" s="1"/>
  <c r="S303" i="6" s="1"/>
  <c r="K303" i="6"/>
  <c r="M303" i="6" s="1"/>
  <c r="N299" i="6"/>
  <c r="O299" i="6" s="1"/>
  <c r="P299" i="6" s="1"/>
  <c r="Q299" i="6" s="1"/>
  <c r="R299" i="6" s="1"/>
  <c r="S299" i="6" s="1"/>
  <c r="K299" i="6"/>
  <c r="M299" i="6" s="1"/>
  <c r="N295" i="6"/>
  <c r="O295" i="6" s="1"/>
  <c r="P295" i="6" s="1"/>
  <c r="Q295" i="6" s="1"/>
  <c r="R295" i="6" s="1"/>
  <c r="S295" i="6" s="1"/>
  <c r="K295" i="6"/>
  <c r="M295" i="6" s="1"/>
  <c r="N291" i="6"/>
  <c r="O291" i="6" s="1"/>
  <c r="P291" i="6" s="1"/>
  <c r="Q291" i="6" s="1"/>
  <c r="R291" i="6" s="1"/>
  <c r="S291" i="6" s="1"/>
  <c r="K291" i="6"/>
  <c r="M291" i="6" s="1"/>
  <c r="N287" i="6"/>
  <c r="O287" i="6" s="1"/>
  <c r="P287" i="6" s="1"/>
  <c r="Q287" i="6" s="1"/>
  <c r="R287" i="6" s="1"/>
  <c r="S287" i="6" s="1"/>
  <c r="K287" i="6"/>
  <c r="M287" i="6" s="1"/>
  <c r="N283" i="6"/>
  <c r="O283" i="6" s="1"/>
  <c r="P283" i="6" s="1"/>
  <c r="Q283" i="6" s="1"/>
  <c r="R283" i="6" s="1"/>
  <c r="S283" i="6" s="1"/>
  <c r="K283" i="6"/>
  <c r="M283" i="6" s="1"/>
  <c r="N279" i="6"/>
  <c r="O279" i="6" s="1"/>
  <c r="P279" i="6" s="1"/>
  <c r="Q279" i="6" s="1"/>
  <c r="R279" i="6" s="1"/>
  <c r="S279" i="6" s="1"/>
  <c r="K279" i="6"/>
  <c r="M279" i="6" s="1"/>
  <c r="N275" i="6"/>
  <c r="O275" i="6" s="1"/>
  <c r="P275" i="6" s="1"/>
  <c r="Q275" i="6" s="1"/>
  <c r="R275" i="6" s="1"/>
  <c r="S275" i="6" s="1"/>
  <c r="K275" i="6"/>
  <c r="M275" i="6" s="1"/>
  <c r="N271" i="6"/>
  <c r="O271" i="6" s="1"/>
  <c r="P271" i="6" s="1"/>
  <c r="Q271" i="6" s="1"/>
  <c r="R271" i="6" s="1"/>
  <c r="S271" i="6" s="1"/>
  <c r="K271" i="6"/>
  <c r="M271" i="6" s="1"/>
  <c r="N267" i="6"/>
  <c r="O267" i="6" s="1"/>
  <c r="P267" i="6" s="1"/>
  <c r="Q267" i="6" s="1"/>
  <c r="R267" i="6" s="1"/>
  <c r="S267" i="6" s="1"/>
  <c r="K267" i="6"/>
  <c r="M267" i="6" s="1"/>
  <c r="N263" i="6"/>
  <c r="O263" i="6" s="1"/>
  <c r="P263" i="6" s="1"/>
  <c r="Q263" i="6" s="1"/>
  <c r="R263" i="6" s="1"/>
  <c r="S263" i="6" s="1"/>
  <c r="K263" i="6"/>
  <c r="M263" i="6" s="1"/>
  <c r="N259" i="6"/>
  <c r="O259" i="6" s="1"/>
  <c r="P259" i="6" s="1"/>
  <c r="Q259" i="6" s="1"/>
  <c r="R259" i="6" s="1"/>
  <c r="S259" i="6" s="1"/>
  <c r="K259" i="6"/>
  <c r="M259" i="6" s="1"/>
  <c r="K255" i="6"/>
  <c r="M255" i="6" s="1"/>
  <c r="K251" i="6"/>
  <c r="M251" i="6" s="1"/>
  <c r="K247" i="6"/>
  <c r="M247" i="6" s="1"/>
  <c r="K243" i="6"/>
  <c r="M243" i="6" s="1"/>
  <c r="K239" i="6"/>
  <c r="M239" i="6" s="1"/>
  <c r="K235" i="6"/>
  <c r="M235" i="6" s="1"/>
  <c r="K231" i="6"/>
  <c r="M231" i="6" s="1"/>
  <c r="N227" i="6"/>
  <c r="O227" i="6" s="1"/>
  <c r="P227" i="6" s="1"/>
  <c r="Q227" i="6" s="1"/>
  <c r="R227" i="6" s="1"/>
  <c r="S227" i="6" s="1"/>
  <c r="K227" i="6"/>
  <c r="M227" i="6" s="1"/>
  <c r="K223" i="6"/>
  <c r="M223" i="6" s="1"/>
  <c r="K219" i="6"/>
  <c r="M219" i="6" s="1"/>
  <c r="N215" i="6"/>
  <c r="O215" i="6" s="1"/>
  <c r="P215" i="6" s="1"/>
  <c r="Q215" i="6" s="1"/>
  <c r="R215" i="6" s="1"/>
  <c r="S215" i="6" s="1"/>
  <c r="K215" i="6"/>
  <c r="M215" i="6" s="1"/>
  <c r="K211" i="6"/>
  <c r="M211" i="6" s="1"/>
  <c r="K207" i="6"/>
  <c r="M207" i="6" s="1"/>
  <c r="K203" i="6"/>
  <c r="M203" i="6" s="1"/>
  <c r="K199" i="6"/>
  <c r="M199" i="6" s="1"/>
  <c r="N195" i="6"/>
  <c r="O195" i="6" s="1"/>
  <c r="P195" i="6" s="1"/>
  <c r="Q195" i="6" s="1"/>
  <c r="R195" i="6" s="1"/>
  <c r="S195" i="6" s="1"/>
  <c r="K195" i="6"/>
  <c r="M195" i="6" s="1"/>
  <c r="N191" i="6"/>
  <c r="O191" i="6" s="1"/>
  <c r="P191" i="6" s="1"/>
  <c r="Q191" i="6" s="1"/>
  <c r="R191" i="6" s="1"/>
  <c r="S191" i="6" s="1"/>
  <c r="K191" i="6"/>
  <c r="M191" i="6" s="1"/>
  <c r="N187" i="6"/>
  <c r="O187" i="6" s="1"/>
  <c r="P187" i="6" s="1"/>
  <c r="Q187" i="6" s="1"/>
  <c r="R187" i="6" s="1"/>
  <c r="S187" i="6" s="1"/>
  <c r="K187" i="6"/>
  <c r="M187" i="6" s="1"/>
  <c r="N179" i="6"/>
  <c r="O179" i="6" s="1"/>
  <c r="P179" i="6" s="1"/>
  <c r="Q179" i="6" s="1"/>
  <c r="R179" i="6" s="1"/>
  <c r="S179" i="6" s="1"/>
  <c r="K179" i="6"/>
  <c r="M179" i="6" s="1"/>
  <c r="N175" i="6"/>
  <c r="O175" i="6" s="1"/>
  <c r="P175" i="6" s="1"/>
  <c r="Q175" i="6" s="1"/>
  <c r="R175" i="6" s="1"/>
  <c r="S175" i="6" s="1"/>
  <c r="K175" i="6"/>
  <c r="M175" i="6" s="1"/>
  <c r="N171" i="6"/>
  <c r="O171" i="6" s="1"/>
  <c r="P171" i="6" s="1"/>
  <c r="Q171" i="6" s="1"/>
  <c r="R171" i="6" s="1"/>
  <c r="S171" i="6" s="1"/>
  <c r="K171" i="6"/>
  <c r="M171" i="6" s="1"/>
  <c r="N167" i="6"/>
  <c r="O167" i="6" s="1"/>
  <c r="P167" i="6" s="1"/>
  <c r="Q167" i="6" s="1"/>
  <c r="R167" i="6" s="1"/>
  <c r="S167" i="6" s="1"/>
  <c r="K167" i="6"/>
  <c r="M167" i="6" s="1"/>
  <c r="N163" i="6"/>
  <c r="O163" i="6" s="1"/>
  <c r="P163" i="6" s="1"/>
  <c r="Q163" i="6" s="1"/>
  <c r="R163" i="6" s="1"/>
  <c r="S163" i="6" s="1"/>
  <c r="K163" i="6"/>
  <c r="M163" i="6" s="1"/>
  <c r="N159" i="6"/>
  <c r="O159" i="6" s="1"/>
  <c r="P159" i="6" s="1"/>
  <c r="Q159" i="6" s="1"/>
  <c r="R159" i="6" s="1"/>
  <c r="S159" i="6" s="1"/>
  <c r="K159" i="6"/>
  <c r="M159" i="6" s="1"/>
  <c r="K155" i="6"/>
  <c r="M155" i="6" s="1"/>
  <c r="N151" i="6"/>
  <c r="O151" i="6" s="1"/>
  <c r="P151" i="6" s="1"/>
  <c r="Q151" i="6" s="1"/>
  <c r="R151" i="6" s="1"/>
  <c r="S151" i="6" s="1"/>
  <c r="K151" i="6"/>
  <c r="M151" i="6" s="1"/>
  <c r="N147" i="6"/>
  <c r="O147" i="6" s="1"/>
  <c r="P147" i="6" s="1"/>
  <c r="Q147" i="6" s="1"/>
  <c r="R147" i="6" s="1"/>
  <c r="S147" i="6" s="1"/>
  <c r="K147" i="6"/>
  <c r="M147" i="6" s="1"/>
  <c r="K143" i="6"/>
  <c r="M143" i="6" s="1"/>
  <c r="N139" i="6"/>
  <c r="O139" i="6" s="1"/>
  <c r="P139" i="6" s="1"/>
  <c r="Q139" i="6" s="1"/>
  <c r="R139" i="6" s="1"/>
  <c r="S139" i="6" s="1"/>
  <c r="K139" i="6"/>
  <c r="M139" i="6" s="1"/>
  <c r="N135" i="6"/>
  <c r="O135" i="6" s="1"/>
  <c r="P135" i="6" s="1"/>
  <c r="Q135" i="6" s="1"/>
  <c r="R135" i="6" s="1"/>
  <c r="S135" i="6" s="1"/>
  <c r="K135" i="6"/>
  <c r="M135" i="6" s="1"/>
  <c r="N131" i="6"/>
  <c r="O131" i="6" s="1"/>
  <c r="P131" i="6" s="1"/>
  <c r="Q131" i="6" s="1"/>
  <c r="R131" i="6" s="1"/>
  <c r="S131" i="6" s="1"/>
  <c r="K131" i="6"/>
  <c r="M131" i="6" s="1"/>
  <c r="N127" i="6"/>
  <c r="O127" i="6" s="1"/>
  <c r="P127" i="6" s="1"/>
  <c r="Q127" i="6" s="1"/>
  <c r="R127" i="6" s="1"/>
  <c r="S127" i="6" s="1"/>
  <c r="K127" i="6"/>
  <c r="M127" i="6" s="1"/>
  <c r="N123" i="6"/>
  <c r="O123" i="6" s="1"/>
  <c r="P123" i="6" s="1"/>
  <c r="Q123" i="6" s="1"/>
  <c r="R123" i="6" s="1"/>
  <c r="S123" i="6" s="1"/>
  <c r="K123" i="6"/>
  <c r="M123" i="6" s="1"/>
  <c r="N119" i="6"/>
  <c r="O119" i="6" s="1"/>
  <c r="P119" i="6" s="1"/>
  <c r="Q119" i="6" s="1"/>
  <c r="R119" i="6" s="1"/>
  <c r="S119" i="6" s="1"/>
  <c r="K119" i="6"/>
  <c r="M119" i="6" s="1"/>
  <c r="K115" i="6"/>
  <c r="M115" i="6" s="1"/>
  <c r="N111" i="6"/>
  <c r="O111" i="6" s="1"/>
  <c r="P111" i="6" s="1"/>
  <c r="Q111" i="6" s="1"/>
  <c r="R111" i="6" s="1"/>
  <c r="S111" i="6" s="1"/>
  <c r="K111" i="6"/>
  <c r="M111" i="6" s="1"/>
  <c r="K107" i="6"/>
  <c r="M107" i="6" s="1"/>
  <c r="K103" i="6"/>
  <c r="M103" i="6" s="1"/>
  <c r="K99" i="6"/>
  <c r="M99" i="6" s="1"/>
  <c r="K95" i="6"/>
  <c r="M95" i="6" s="1"/>
  <c r="N91" i="6"/>
  <c r="O91" i="6" s="1"/>
  <c r="P91" i="6" s="1"/>
  <c r="Q91" i="6" s="1"/>
  <c r="R91" i="6" s="1"/>
  <c r="S91" i="6" s="1"/>
  <c r="K91" i="6"/>
  <c r="M91" i="6" s="1"/>
  <c r="K87" i="6"/>
  <c r="M87" i="6" s="1"/>
  <c r="K83" i="6"/>
  <c r="M83" i="6" s="1"/>
  <c r="K79" i="6"/>
  <c r="M79" i="6" s="1"/>
  <c r="K75" i="6"/>
  <c r="M75" i="6" s="1"/>
  <c r="K71" i="6"/>
  <c r="M71" i="6" s="1"/>
  <c r="K67" i="6"/>
  <c r="M67" i="6" s="1"/>
  <c r="N63" i="6"/>
  <c r="O63" i="6" s="1"/>
  <c r="P63" i="6" s="1"/>
  <c r="Q63" i="6" s="1"/>
  <c r="R63" i="6" s="1"/>
  <c r="S63" i="6" s="1"/>
  <c r="K63" i="6"/>
  <c r="M63" i="6" s="1"/>
  <c r="N59" i="6"/>
  <c r="O59" i="6" s="1"/>
  <c r="P59" i="6" s="1"/>
  <c r="Q59" i="6" s="1"/>
  <c r="R59" i="6" s="1"/>
  <c r="S59" i="6" s="1"/>
  <c r="K59" i="6"/>
  <c r="M59" i="6" s="1"/>
  <c r="N55" i="6"/>
  <c r="O55" i="6" s="1"/>
  <c r="P55" i="6" s="1"/>
  <c r="Q55" i="6" s="1"/>
  <c r="R55" i="6" s="1"/>
  <c r="S55" i="6" s="1"/>
  <c r="K55" i="6"/>
  <c r="M55" i="6" s="1"/>
  <c r="K51" i="6"/>
  <c r="M51" i="6" s="1"/>
  <c r="K47" i="6"/>
  <c r="M47" i="6" s="1"/>
  <c r="K43" i="6"/>
  <c r="M43" i="6" s="1"/>
  <c r="N39" i="6"/>
  <c r="O39" i="6" s="1"/>
  <c r="P39" i="6" s="1"/>
  <c r="Q39" i="6" s="1"/>
  <c r="R39" i="6" s="1"/>
  <c r="S39" i="6" s="1"/>
  <c r="K39" i="6"/>
  <c r="M39" i="6" s="1"/>
  <c r="N35" i="6"/>
  <c r="O35" i="6" s="1"/>
  <c r="P35" i="6" s="1"/>
  <c r="Q35" i="6" s="1"/>
  <c r="R35" i="6" s="1"/>
  <c r="S35" i="6" s="1"/>
  <c r="K35" i="6"/>
  <c r="M35" i="6" s="1"/>
  <c r="N31" i="6"/>
  <c r="O31" i="6" s="1"/>
  <c r="P31" i="6" s="1"/>
  <c r="Q31" i="6" s="1"/>
  <c r="R31" i="6" s="1"/>
  <c r="S31" i="6" s="1"/>
  <c r="K31" i="6"/>
  <c r="M31" i="6" s="1"/>
  <c r="N27" i="6"/>
  <c r="O27" i="6" s="1"/>
  <c r="P27" i="6" s="1"/>
  <c r="Q27" i="6" s="1"/>
  <c r="R27" i="6" s="1"/>
  <c r="S27" i="6" s="1"/>
  <c r="K27" i="6"/>
  <c r="M27" i="6" s="1"/>
  <c r="K23" i="6"/>
  <c r="M23" i="6" s="1"/>
  <c r="N11" i="6"/>
  <c r="O11" i="6" s="1"/>
  <c r="P11" i="6" s="1"/>
  <c r="Q11" i="6" s="1"/>
  <c r="R11" i="6" s="1"/>
  <c r="S11" i="6" s="1"/>
  <c r="K478" i="6"/>
  <c r="M478" i="6" s="1"/>
  <c r="K158" i="6"/>
  <c r="M158" i="6" s="1"/>
  <c r="N498" i="6"/>
  <c r="O498" i="6" s="1"/>
  <c r="P498" i="6" s="1"/>
  <c r="Q498" i="6" s="1"/>
  <c r="R498" i="6" s="1"/>
  <c r="S498" i="6" s="1"/>
  <c r="N387" i="6"/>
  <c r="O387" i="6" s="1"/>
  <c r="P387" i="6" s="1"/>
  <c r="Q387" i="6" s="1"/>
  <c r="R387" i="6" s="1"/>
  <c r="S387" i="6" s="1"/>
  <c r="N183" i="6"/>
  <c r="O183" i="6" s="1"/>
  <c r="P183" i="6" s="1"/>
  <c r="Q183" i="6" s="1"/>
  <c r="R183" i="6" s="1"/>
  <c r="S183" i="6" s="1"/>
  <c r="M510" i="6"/>
  <c r="N506" i="6"/>
  <c r="O506" i="6" s="1"/>
  <c r="P506" i="6" s="1"/>
  <c r="Q506" i="6" s="1"/>
  <c r="R506" i="6" s="1"/>
  <c r="S506" i="6" s="1"/>
  <c r="K506" i="6"/>
  <c r="M506" i="6" s="1"/>
  <c r="N502" i="6"/>
  <c r="O502" i="6" s="1"/>
  <c r="P502" i="6" s="1"/>
  <c r="Q502" i="6" s="1"/>
  <c r="R502" i="6" s="1"/>
  <c r="S502" i="6" s="1"/>
  <c r="K502" i="6"/>
  <c r="M502" i="6" s="1"/>
  <c r="K490" i="6"/>
  <c r="M490" i="6" s="1"/>
  <c r="K486" i="6"/>
  <c r="M486" i="6" s="1"/>
  <c r="N474" i="6"/>
  <c r="O474" i="6" s="1"/>
  <c r="P474" i="6" s="1"/>
  <c r="Q474" i="6" s="1"/>
  <c r="R474" i="6" s="1"/>
  <c r="S474" i="6" s="1"/>
  <c r="K474" i="6"/>
  <c r="M474" i="6" s="1"/>
  <c r="N470" i="6"/>
  <c r="O470" i="6" s="1"/>
  <c r="P470" i="6" s="1"/>
  <c r="Q470" i="6" s="1"/>
  <c r="R470" i="6" s="1"/>
  <c r="S470" i="6" s="1"/>
  <c r="K470" i="6"/>
  <c r="M470" i="6" s="1"/>
  <c r="N466" i="6"/>
  <c r="O466" i="6" s="1"/>
  <c r="P466" i="6" s="1"/>
  <c r="Q466" i="6" s="1"/>
  <c r="R466" i="6" s="1"/>
  <c r="S466" i="6" s="1"/>
  <c r="M462" i="6"/>
  <c r="N462" i="6"/>
  <c r="O462" i="6" s="1"/>
  <c r="P462" i="6" s="1"/>
  <c r="Q462" i="6" s="1"/>
  <c r="R462" i="6" s="1"/>
  <c r="S462" i="6" s="1"/>
  <c r="N458" i="6"/>
  <c r="O458" i="6" s="1"/>
  <c r="P458" i="6" s="1"/>
  <c r="Q458" i="6" s="1"/>
  <c r="R458" i="6" s="1"/>
  <c r="S458" i="6" s="1"/>
  <c r="K458" i="6"/>
  <c r="M458" i="6" s="1"/>
  <c r="N454" i="6"/>
  <c r="O454" i="6" s="1"/>
  <c r="P454" i="6" s="1"/>
  <c r="Q454" i="6" s="1"/>
  <c r="R454" i="6" s="1"/>
  <c r="S454" i="6" s="1"/>
  <c r="K454" i="6"/>
  <c r="M454" i="6" s="1"/>
  <c r="N446" i="6"/>
  <c r="O446" i="6" s="1"/>
  <c r="P446" i="6" s="1"/>
  <c r="Q446" i="6" s="1"/>
  <c r="R446" i="6" s="1"/>
  <c r="S446" i="6" s="1"/>
  <c r="M446" i="6"/>
  <c r="N442" i="6"/>
  <c r="O442" i="6" s="1"/>
  <c r="P442" i="6" s="1"/>
  <c r="Q442" i="6" s="1"/>
  <c r="R442" i="6" s="1"/>
  <c r="S442" i="6" s="1"/>
  <c r="K442" i="6"/>
  <c r="M442" i="6" s="1"/>
  <c r="N438" i="6"/>
  <c r="O438" i="6" s="1"/>
  <c r="P438" i="6" s="1"/>
  <c r="Q438" i="6" s="1"/>
  <c r="R438" i="6" s="1"/>
  <c r="S438" i="6" s="1"/>
  <c r="K438" i="6"/>
  <c r="M438" i="6" s="1"/>
  <c r="N434" i="6"/>
  <c r="O434" i="6" s="1"/>
  <c r="P434" i="6" s="1"/>
  <c r="Q434" i="6" s="1"/>
  <c r="R434" i="6" s="1"/>
  <c r="S434" i="6" s="1"/>
  <c r="N426" i="6"/>
  <c r="O426" i="6" s="1"/>
  <c r="P426" i="6" s="1"/>
  <c r="Q426" i="6" s="1"/>
  <c r="R426" i="6" s="1"/>
  <c r="S426" i="6" s="1"/>
  <c r="K426" i="6"/>
  <c r="M426" i="6" s="1"/>
  <c r="N422" i="6"/>
  <c r="O422" i="6" s="1"/>
  <c r="P422" i="6" s="1"/>
  <c r="Q422" i="6" s="1"/>
  <c r="R422" i="6" s="1"/>
  <c r="S422" i="6" s="1"/>
  <c r="K422" i="6"/>
  <c r="M422" i="6" s="1"/>
  <c r="N418" i="6"/>
  <c r="O418" i="6" s="1"/>
  <c r="P418" i="6" s="1"/>
  <c r="Q418" i="6" s="1"/>
  <c r="R418" i="6" s="1"/>
  <c r="S418" i="6" s="1"/>
  <c r="M418" i="6"/>
  <c r="N414" i="6"/>
  <c r="O414" i="6" s="1"/>
  <c r="P414" i="6" s="1"/>
  <c r="Q414" i="6" s="1"/>
  <c r="R414" i="6" s="1"/>
  <c r="S414" i="6" s="1"/>
  <c r="M414" i="6"/>
  <c r="N410" i="6"/>
  <c r="O410" i="6" s="1"/>
  <c r="P410" i="6" s="1"/>
  <c r="Q410" i="6" s="1"/>
  <c r="R410" i="6" s="1"/>
  <c r="S410" i="6" s="1"/>
  <c r="K410" i="6"/>
  <c r="M410" i="6" s="1"/>
  <c r="N406" i="6"/>
  <c r="O406" i="6" s="1"/>
  <c r="P406" i="6" s="1"/>
  <c r="Q406" i="6" s="1"/>
  <c r="R406" i="6" s="1"/>
  <c r="S406" i="6" s="1"/>
  <c r="K406" i="6"/>
  <c r="M406" i="6" s="1"/>
  <c r="N394" i="6"/>
  <c r="O394" i="6" s="1"/>
  <c r="P394" i="6" s="1"/>
  <c r="Q394" i="6" s="1"/>
  <c r="R394" i="6" s="1"/>
  <c r="S394" i="6" s="1"/>
  <c r="K394" i="6"/>
  <c r="M394" i="6" s="1"/>
  <c r="N390" i="6"/>
  <c r="O390" i="6" s="1"/>
  <c r="P390" i="6" s="1"/>
  <c r="Q390" i="6" s="1"/>
  <c r="R390" i="6" s="1"/>
  <c r="S390" i="6" s="1"/>
  <c r="K390" i="6"/>
  <c r="M390" i="6" s="1"/>
  <c r="N386" i="6"/>
  <c r="O386" i="6" s="1"/>
  <c r="P386" i="6" s="1"/>
  <c r="Q386" i="6" s="1"/>
  <c r="R386" i="6" s="1"/>
  <c r="S386" i="6" s="1"/>
  <c r="M386" i="6"/>
  <c r="N382" i="6"/>
  <c r="O382" i="6" s="1"/>
  <c r="P382" i="6" s="1"/>
  <c r="Q382" i="6" s="1"/>
  <c r="R382" i="6" s="1"/>
  <c r="S382" i="6" s="1"/>
  <c r="M382" i="6"/>
  <c r="N378" i="6"/>
  <c r="O378" i="6" s="1"/>
  <c r="P378" i="6" s="1"/>
  <c r="Q378" i="6" s="1"/>
  <c r="R378" i="6" s="1"/>
  <c r="S378" i="6" s="1"/>
  <c r="K378" i="6"/>
  <c r="M378" i="6" s="1"/>
  <c r="N374" i="6"/>
  <c r="O374" i="6" s="1"/>
  <c r="P374" i="6" s="1"/>
  <c r="Q374" i="6" s="1"/>
  <c r="R374" i="6" s="1"/>
  <c r="S374" i="6" s="1"/>
  <c r="K374" i="6"/>
  <c r="M374" i="6" s="1"/>
  <c r="N370" i="6"/>
  <c r="O370" i="6" s="1"/>
  <c r="P370" i="6" s="1"/>
  <c r="Q370" i="6" s="1"/>
  <c r="R370" i="6" s="1"/>
  <c r="S370" i="6" s="1"/>
  <c r="N366" i="6"/>
  <c r="O366" i="6" s="1"/>
  <c r="P366" i="6" s="1"/>
  <c r="Q366" i="6" s="1"/>
  <c r="R366" i="6" s="1"/>
  <c r="S366" i="6" s="1"/>
  <c r="M366" i="6"/>
  <c r="N362" i="6"/>
  <c r="O362" i="6" s="1"/>
  <c r="P362" i="6" s="1"/>
  <c r="Q362" i="6" s="1"/>
  <c r="R362" i="6" s="1"/>
  <c r="S362" i="6" s="1"/>
  <c r="K362" i="6"/>
  <c r="M362" i="6" s="1"/>
  <c r="N358" i="6"/>
  <c r="O358" i="6" s="1"/>
  <c r="P358" i="6" s="1"/>
  <c r="Q358" i="6" s="1"/>
  <c r="R358" i="6" s="1"/>
  <c r="S358" i="6" s="1"/>
  <c r="K358" i="6"/>
  <c r="M358" i="6" s="1"/>
  <c r="N354" i="6"/>
  <c r="O354" i="6" s="1"/>
  <c r="P354" i="6" s="1"/>
  <c r="Q354" i="6" s="1"/>
  <c r="R354" i="6" s="1"/>
  <c r="S354" i="6" s="1"/>
  <c r="M354" i="6"/>
  <c r="M350" i="6"/>
  <c r="N346" i="6"/>
  <c r="O346" i="6" s="1"/>
  <c r="P346" i="6" s="1"/>
  <c r="Q346" i="6" s="1"/>
  <c r="R346" i="6" s="1"/>
  <c r="S346" i="6" s="1"/>
  <c r="K346" i="6"/>
  <c r="M346" i="6" s="1"/>
  <c r="N342" i="6"/>
  <c r="O342" i="6" s="1"/>
  <c r="P342" i="6" s="1"/>
  <c r="Q342" i="6" s="1"/>
  <c r="R342" i="6" s="1"/>
  <c r="S342" i="6" s="1"/>
  <c r="K342" i="6"/>
  <c r="M342" i="6" s="1"/>
  <c r="N334" i="6"/>
  <c r="O334" i="6" s="1"/>
  <c r="P334" i="6" s="1"/>
  <c r="Q334" i="6" s="1"/>
  <c r="R334" i="6" s="1"/>
  <c r="S334" i="6" s="1"/>
  <c r="M334" i="6"/>
  <c r="N330" i="6"/>
  <c r="O330" i="6" s="1"/>
  <c r="P330" i="6" s="1"/>
  <c r="Q330" i="6" s="1"/>
  <c r="R330" i="6" s="1"/>
  <c r="S330" i="6" s="1"/>
  <c r="K330" i="6"/>
  <c r="M330" i="6" s="1"/>
  <c r="N326" i="6"/>
  <c r="O326" i="6" s="1"/>
  <c r="P326" i="6" s="1"/>
  <c r="Q326" i="6" s="1"/>
  <c r="R326" i="6" s="1"/>
  <c r="S326" i="6" s="1"/>
  <c r="K326" i="6"/>
  <c r="M326" i="6" s="1"/>
  <c r="N322" i="6"/>
  <c r="O322" i="6" s="1"/>
  <c r="P322" i="6" s="1"/>
  <c r="Q322" i="6" s="1"/>
  <c r="R322" i="6" s="1"/>
  <c r="S322" i="6" s="1"/>
  <c r="M322" i="6"/>
  <c r="N318" i="6"/>
  <c r="O318" i="6" s="1"/>
  <c r="P318" i="6" s="1"/>
  <c r="Q318" i="6" s="1"/>
  <c r="R318" i="6" s="1"/>
  <c r="S318" i="6" s="1"/>
  <c r="M318" i="6"/>
  <c r="N314" i="6"/>
  <c r="O314" i="6" s="1"/>
  <c r="P314" i="6" s="1"/>
  <c r="Q314" i="6" s="1"/>
  <c r="R314" i="6" s="1"/>
  <c r="S314" i="6" s="1"/>
  <c r="K314" i="6"/>
  <c r="M314" i="6" s="1"/>
  <c r="N310" i="6"/>
  <c r="O310" i="6" s="1"/>
  <c r="P310" i="6" s="1"/>
  <c r="Q310" i="6" s="1"/>
  <c r="R310" i="6" s="1"/>
  <c r="S310" i="6" s="1"/>
  <c r="K310" i="6"/>
  <c r="M310" i="6" s="1"/>
  <c r="N306" i="6"/>
  <c r="O306" i="6" s="1"/>
  <c r="P306" i="6" s="1"/>
  <c r="Q306" i="6" s="1"/>
  <c r="R306" i="6" s="1"/>
  <c r="S306" i="6" s="1"/>
  <c r="M302" i="6"/>
  <c r="N302" i="6"/>
  <c r="O302" i="6" s="1"/>
  <c r="P302" i="6" s="1"/>
  <c r="Q302" i="6" s="1"/>
  <c r="R302" i="6" s="1"/>
  <c r="S302" i="6" s="1"/>
  <c r="N298" i="6"/>
  <c r="O298" i="6" s="1"/>
  <c r="P298" i="6" s="1"/>
  <c r="Q298" i="6" s="1"/>
  <c r="R298" i="6" s="1"/>
  <c r="S298" i="6" s="1"/>
  <c r="K298" i="6"/>
  <c r="M298" i="6" s="1"/>
  <c r="N286" i="6"/>
  <c r="O286" i="6" s="1"/>
  <c r="P286" i="6" s="1"/>
  <c r="Q286" i="6" s="1"/>
  <c r="R286" i="6" s="1"/>
  <c r="S286" i="6" s="1"/>
  <c r="M286" i="6"/>
  <c r="N282" i="6"/>
  <c r="O282" i="6" s="1"/>
  <c r="P282" i="6" s="1"/>
  <c r="Q282" i="6" s="1"/>
  <c r="R282" i="6" s="1"/>
  <c r="S282" i="6" s="1"/>
  <c r="K282" i="6"/>
  <c r="M282" i="6" s="1"/>
  <c r="M270" i="6"/>
  <c r="N270" i="6"/>
  <c r="O270" i="6" s="1"/>
  <c r="P270" i="6" s="1"/>
  <c r="Q270" i="6" s="1"/>
  <c r="R270" i="6" s="1"/>
  <c r="S270" i="6" s="1"/>
  <c r="N266" i="6"/>
  <c r="O266" i="6" s="1"/>
  <c r="P266" i="6" s="1"/>
  <c r="Q266" i="6" s="1"/>
  <c r="R266" i="6" s="1"/>
  <c r="S266" i="6" s="1"/>
  <c r="K266" i="6"/>
  <c r="M266" i="6" s="1"/>
  <c r="K250" i="6"/>
  <c r="M250" i="6" s="1"/>
  <c r="K234" i="6"/>
  <c r="M234" i="6" s="1"/>
  <c r="K218" i="6"/>
  <c r="M218" i="6" s="1"/>
  <c r="K202" i="6"/>
  <c r="M202" i="6" s="1"/>
  <c r="M190" i="6"/>
  <c r="N190" i="6"/>
  <c r="O190" i="6" s="1"/>
  <c r="P190" i="6" s="1"/>
  <c r="Q190" i="6" s="1"/>
  <c r="R190" i="6" s="1"/>
  <c r="S190" i="6" s="1"/>
  <c r="N186" i="6"/>
  <c r="O186" i="6" s="1"/>
  <c r="P186" i="6" s="1"/>
  <c r="Q186" i="6" s="1"/>
  <c r="R186" i="6" s="1"/>
  <c r="S186" i="6" s="1"/>
  <c r="K186" i="6"/>
  <c r="M186" i="6" s="1"/>
  <c r="M174" i="6"/>
  <c r="N174" i="6"/>
  <c r="O174" i="6" s="1"/>
  <c r="P174" i="6" s="1"/>
  <c r="Q174" i="6" s="1"/>
  <c r="R174" i="6" s="1"/>
  <c r="S174" i="6" s="1"/>
  <c r="N154" i="6"/>
  <c r="O154" i="6" s="1"/>
  <c r="P154" i="6" s="1"/>
  <c r="Q154" i="6" s="1"/>
  <c r="R154" i="6" s="1"/>
  <c r="S154" i="6" s="1"/>
  <c r="K154" i="6"/>
  <c r="M154" i="6" s="1"/>
  <c r="N138" i="6"/>
  <c r="O138" i="6" s="1"/>
  <c r="P138" i="6" s="1"/>
  <c r="Q138" i="6" s="1"/>
  <c r="R138" i="6" s="1"/>
  <c r="S138" i="6" s="1"/>
  <c r="K138" i="6"/>
  <c r="M138" i="6" s="1"/>
  <c r="M126" i="6"/>
  <c r="N126" i="6"/>
  <c r="O126" i="6" s="1"/>
  <c r="P126" i="6" s="1"/>
  <c r="Q126" i="6" s="1"/>
  <c r="R126" i="6" s="1"/>
  <c r="S126" i="6" s="1"/>
  <c r="N122" i="6"/>
  <c r="O122" i="6" s="1"/>
  <c r="P122" i="6" s="1"/>
  <c r="Q122" i="6" s="1"/>
  <c r="R122" i="6" s="1"/>
  <c r="S122" i="6" s="1"/>
  <c r="K122" i="6"/>
  <c r="M122" i="6" s="1"/>
  <c r="K106" i="6"/>
  <c r="M106" i="6" s="1"/>
  <c r="K90" i="6"/>
  <c r="M90" i="6" s="1"/>
  <c r="K74" i="6"/>
  <c r="M74" i="6" s="1"/>
  <c r="N58" i="6"/>
  <c r="O58" i="6" s="1"/>
  <c r="P58" i="6" s="1"/>
  <c r="Q58" i="6" s="1"/>
  <c r="R58" i="6" s="1"/>
  <c r="S58" i="6" s="1"/>
  <c r="K58" i="6"/>
  <c r="M58" i="6" s="1"/>
  <c r="K46" i="6"/>
  <c r="M46" i="6" s="1"/>
  <c r="K42" i="6"/>
  <c r="M42" i="6" s="1"/>
  <c r="N30" i="6"/>
  <c r="O30" i="6" s="1"/>
  <c r="P30" i="6" s="1"/>
  <c r="Q30" i="6" s="1"/>
  <c r="R30" i="6" s="1"/>
  <c r="S30" i="6" s="1"/>
  <c r="K30" i="6"/>
  <c r="M30" i="6" s="1"/>
  <c r="N26" i="6"/>
  <c r="O26" i="6" s="1"/>
  <c r="P26" i="6" s="1"/>
  <c r="Q26" i="6" s="1"/>
  <c r="R26" i="6" s="1"/>
  <c r="S26" i="6" s="1"/>
  <c r="K26" i="6"/>
  <c r="M26" i="6" s="1"/>
  <c r="K19" i="6"/>
  <c r="M19" i="6" s="1"/>
  <c r="K498" i="6"/>
  <c r="M498" i="6" s="1"/>
  <c r="K466" i="6"/>
  <c r="M466" i="6" s="1"/>
  <c r="K434" i="6"/>
  <c r="M434" i="6" s="1"/>
  <c r="K402" i="6"/>
  <c r="M402" i="6" s="1"/>
  <c r="K370" i="6"/>
  <c r="M370" i="6" s="1"/>
  <c r="K338" i="6"/>
  <c r="M338" i="6" s="1"/>
  <c r="K306" i="6"/>
  <c r="M306" i="6" s="1"/>
  <c r="N510" i="6"/>
  <c r="O510" i="6" s="1"/>
  <c r="P510" i="6" s="1"/>
  <c r="Q510" i="6" s="1"/>
  <c r="R510" i="6" s="1"/>
  <c r="S510" i="6" s="1"/>
  <c r="N463" i="6"/>
  <c r="O463" i="6" s="1"/>
  <c r="P463" i="6" s="1"/>
  <c r="Q463" i="6" s="1"/>
  <c r="R463" i="6" s="1"/>
  <c r="S463" i="6" s="1"/>
  <c r="N435" i="6"/>
  <c r="O435" i="6" s="1"/>
  <c r="P435" i="6" s="1"/>
  <c r="Q435" i="6" s="1"/>
  <c r="R435" i="6" s="1"/>
  <c r="S435" i="6" s="1"/>
  <c r="M387" i="6"/>
  <c r="N350" i="6"/>
  <c r="O350" i="6" s="1"/>
  <c r="P350" i="6" s="1"/>
  <c r="Q350" i="6" s="1"/>
  <c r="R350" i="6" s="1"/>
  <c r="S350" i="6" s="1"/>
  <c r="M183" i="6"/>
  <c r="K18" i="6"/>
  <c r="M18" i="6" s="1"/>
  <c r="K5" i="6"/>
  <c r="M5" i="6" s="1"/>
  <c r="K7" i="6"/>
  <c r="M7" i="6" s="1"/>
  <c r="K10" i="6"/>
  <c r="M10" i="6" s="1"/>
  <c r="K13" i="6"/>
  <c r="M13" i="6" s="1"/>
  <c r="K14" i="6"/>
  <c r="M14" i="6" s="1"/>
  <c r="K15" i="6"/>
  <c r="M15" i="6" s="1"/>
  <c r="K16" i="6"/>
  <c r="K17" i="6"/>
  <c r="K9" i="6" l="1"/>
  <c r="M9" i="6" s="1"/>
  <c r="K8" i="6"/>
  <c r="M8" i="6" s="1"/>
  <c r="K2" i="6"/>
  <c r="N2" i="6" l="1"/>
  <c r="O2" i="6" s="1"/>
  <c r="P2" i="6" s="1"/>
  <c r="Q2" i="6" s="1"/>
  <c r="R2" i="6" s="1"/>
  <c r="S2" i="6" s="1"/>
  <c r="K11" i="6"/>
  <c r="M11" i="6" s="1"/>
  <c r="K25" i="6"/>
  <c r="M25" i="6" s="1"/>
  <c r="M2" i="6"/>
  <c r="K6" i="6"/>
  <c r="M6" i="6" s="1"/>
  <c r="K3" i="6"/>
  <c r="M3" i="6" s="1"/>
  <c r="K4" i="6"/>
  <c r="M4" i="6" s="1"/>
</calcChain>
</file>

<file path=xl/sharedStrings.xml><?xml version="1.0" encoding="utf-8"?>
<sst xmlns="http://schemas.openxmlformats.org/spreadsheetml/2006/main" count="3555" uniqueCount="1180">
  <si>
    <t>B101</t>
  </si>
  <si>
    <t>D101</t>
  </si>
  <si>
    <t>D101S</t>
  </si>
  <si>
    <t>D201</t>
  </si>
  <si>
    <t>D201B</t>
  </si>
  <si>
    <t>D202</t>
  </si>
  <si>
    <t>D202B</t>
  </si>
  <si>
    <t>D203</t>
  </si>
  <si>
    <t>D204</t>
  </si>
  <si>
    <t>D205</t>
  </si>
  <si>
    <t>D2101V</t>
  </si>
  <si>
    <t>D2102V</t>
  </si>
  <si>
    <t>D2103V</t>
  </si>
  <si>
    <t>D21DKH</t>
  </si>
  <si>
    <t>D21DKV</t>
  </si>
  <si>
    <t>R-B-Z0022</t>
  </si>
  <si>
    <t>R202</t>
  </si>
  <si>
    <t>RPIR</t>
  </si>
  <si>
    <t>A001</t>
  </si>
  <si>
    <t>A004</t>
  </si>
  <si>
    <t>A005-D2103V</t>
  </si>
  <si>
    <t>A006</t>
  </si>
  <si>
    <t>A008</t>
  </si>
  <si>
    <t>A009</t>
  </si>
  <si>
    <t>A010</t>
  </si>
  <si>
    <t>A1061W</t>
  </si>
  <si>
    <t>A1071</t>
  </si>
  <si>
    <t>A1081</t>
  </si>
  <si>
    <t>A1091</t>
  </si>
  <si>
    <t>F101S</t>
  </si>
  <si>
    <t>DoorBird IP Video Door Station D101, Polycarbonate housing, White Edition</t>
  </si>
  <si>
    <t>BirdGuard B101, Polycarbonate housing, White Edition</t>
  </si>
  <si>
    <t>Faceplate F101 for DoorBird IP Video Door Station D10x Series, Stainless-Steel Edition</t>
  </si>
  <si>
    <t>Optional DIN-Rail power supply for DoorBird IP Video Door Station D10x and D20x Series (certified, stabilized, built-in audio interference suppression)</t>
  </si>
  <si>
    <t>Combi horn speaker/siren A001 for BirdGuard (incl. amplifier within the BirdGuard), 100dB</t>
  </si>
  <si>
    <t>DoorBird IP Video Door Station D201, Full Stainless-Steel, Surface Edition</t>
  </si>
  <si>
    <t>DoorBird IP Video Door Station D202, Full Stainless-Steel, Flush-mounted housing made of galvanized steel sheet, Flush Edition</t>
  </si>
  <si>
    <t>DoorBird IP Video Door Station D203, Full Stainless-Steel, Flush-Postbox Edition</t>
  </si>
  <si>
    <t>DoorBird IP Video Door Station D204, Full Stainless-Steel, Fence Assembling Edition</t>
  </si>
  <si>
    <t>DoorBird IP Video Door Station D205, for integration and RMA purposes, Engineering Edition</t>
  </si>
  <si>
    <t>3x PIR Motion Sensor replacement cap. Repair by a Repair-Center which is not authorized by us voids warranty of the whole device!</t>
  </si>
  <si>
    <t>DoorBird IP Video Door Station D202B, Full Stainless-Steel with Bronze finish, Flush-mounted housing made of galvanized steel sheet, Flush Edition</t>
  </si>
  <si>
    <t>DoorBird IP Video Door Station D101S, Polycarbonate housing, Strato-Silver Edition</t>
  </si>
  <si>
    <t>DoorBird IP Video Door Station D201B, Full Stainless-Steel with Bronze finish, Surface Edition</t>
  </si>
  <si>
    <t>DoorBird IP I/O Door Controller A1081</t>
  </si>
  <si>
    <t>DoorBird IP Door Chime A1061W, White Edition</t>
  </si>
  <si>
    <t>DoorBird 2-Wire Ethernet PoE Converter A1071</t>
  </si>
  <si>
    <t>DoorBird Gigabit PoE Injector A1091</t>
  </si>
  <si>
    <t>DoorBird IP Video Door Station D21DKV, Brushed Stainless Steel, Flush-mounted (vertical), Display Module, Keypad Module</t>
  </si>
  <si>
    <t>DoorBird IP Video Door Station D21DKH, Brushed Stainless Steel, Flush-mounted (horizontal), Display Module, Keypad Module</t>
  </si>
  <si>
    <t>DoorBird 125 KHz Transponder Key Fob, 64bit, write-protected, material ABS, for D21x and later, 10 pieces</t>
  </si>
  <si>
    <t>DoorBird D2102V/D2103V surface mounting housing (backbox)</t>
  </si>
  <si>
    <t>Cover for one call button of a DoorBird D21x video door station, brushed stainless steel, not engraved, self-adhesive</t>
  </si>
  <si>
    <t>Cover for one call button of a DoorBird D21x video door station, brushed stainless steel, Bell symbol, engraved through material for illumination, self-adhesive</t>
  </si>
  <si>
    <t>DoorBird D21xKV surface mounting housing (backbox)</t>
  </si>
  <si>
    <t>DoorBird D21xKH surface mounting housing (backbox)</t>
  </si>
  <si>
    <t>DoorBird D2101V flush mounting housing (backbox)</t>
  </si>
  <si>
    <t>DoorBird D2102V/D2103V flush mounting housing (backbox)</t>
  </si>
  <si>
    <t>DoorBird D21xKV flush mounting housing (backbox)</t>
  </si>
  <si>
    <t>DoorBird D21xKH flush mounting housing (backbox)</t>
  </si>
  <si>
    <t>  </t>
  </si>
  <si>
    <t>DoorBird D2102BV/D2103BV surface mounting housing (backbox)</t>
  </si>
  <si>
    <t>Cover for one call button of a DoorBird D21x video door station, brushed stainless steel, not engraved, Bronze-Finish, self-adhesive</t>
  </si>
  <si>
    <t>Cover for one call button of a DoorBird D21x video door station, brushed stainless steel, Bronze-Finish, Bell symbol, engraved through material for illumination, self-adhesive</t>
  </si>
  <si>
    <t>Cover for one call button of a DoorBird D21x video door station, brushed stainless steel, Bronze-Finish, individual Engraving, black painting, self-adhesive</t>
  </si>
  <si>
    <t>A005-D2101V</t>
  </si>
  <si>
    <t>A005-21I/DKV</t>
  </si>
  <si>
    <t>A005-D21I/DKH</t>
  </si>
  <si>
    <t>A011-D2101V</t>
  </si>
  <si>
    <t>A011-D2103V</t>
  </si>
  <si>
    <t>A011-D21I/DKV</t>
  </si>
  <si>
    <t>A005-D2101V B</t>
  </si>
  <si>
    <t>A005-D2103V B</t>
  </si>
  <si>
    <t>A012</t>
  </si>
  <si>
    <t>A013</t>
  </si>
  <si>
    <t>A014</t>
  </si>
  <si>
    <t>Sicherheitsbestand in Monaten</t>
  </si>
  <si>
    <t>EAN</t>
  </si>
  <si>
    <t>Front panel (e.g. as replacement part) for DoorBird D2102V, Brushed Stainless Steel</t>
  </si>
  <si>
    <t>Front panel (e.g. as replacement part) for DoorBird D2102V, Brushed Stainless Steel, Bronze-Finish</t>
  </si>
  <si>
    <t>DoorBird D301A, Door Intercom IP Upgrade</t>
  </si>
  <si>
    <t>Illuminated Premium Soft-Touch Call Button for DoorBird D21x IP Video door station, with nameplate</t>
  </si>
  <si>
    <t>RD2101V</t>
  </si>
  <si>
    <t>RD2102V</t>
  </si>
  <si>
    <t>RD2101V B</t>
  </si>
  <si>
    <t>RD2102V B</t>
  </si>
  <si>
    <t>A015</t>
  </si>
  <si>
    <t>A020</t>
  </si>
  <si>
    <t>A021</t>
  </si>
  <si>
    <t>A022</t>
  </si>
  <si>
    <t>Cover for one call button of a DoorBird D21x video door station, brushed stainless steel, not engraved, Gold-Finish, self-adhesive</t>
  </si>
  <si>
    <t>Cover for one call button of a DoorBird D21x video door station, brushed stainless steel, Gold-Finish, Bell symbol, engraved through material for illumination, self-adhesive</t>
  </si>
  <si>
    <t>Cover for one call button of a DoorBird D21x video door station, brushed stainless steel, Gold-Finish, individual Engraving, black painting, self-adhesive</t>
  </si>
  <si>
    <t>A026</t>
  </si>
  <si>
    <t>A027</t>
  </si>
  <si>
    <t>A028</t>
  </si>
  <si>
    <t>A029</t>
  </si>
  <si>
    <t>A030</t>
  </si>
  <si>
    <t>A031</t>
  </si>
  <si>
    <t>A032</t>
  </si>
  <si>
    <t>A033</t>
  </si>
  <si>
    <t>A034</t>
  </si>
  <si>
    <t>A035</t>
  </si>
  <si>
    <t>A036</t>
  </si>
  <si>
    <t>A037</t>
  </si>
  <si>
    <t>A038</t>
  </si>
  <si>
    <t>A039</t>
  </si>
  <si>
    <t>A040</t>
  </si>
  <si>
    <t>D2101TPV</t>
  </si>
  <si>
    <t>D2102TPV</t>
  </si>
  <si>
    <t>D2103TPV</t>
  </si>
  <si>
    <t>D2101GV</t>
  </si>
  <si>
    <t>D2101TBV</t>
  </si>
  <si>
    <t>D2102TBV</t>
  </si>
  <si>
    <t>D2103TBV</t>
  </si>
  <si>
    <t>D2102GV</t>
  </si>
  <si>
    <t>D2103GV</t>
  </si>
  <si>
    <t>D2101BPV</t>
  </si>
  <si>
    <t>D2102BPV</t>
  </si>
  <si>
    <t>D2103BPV</t>
  </si>
  <si>
    <t>D2101PV</t>
  </si>
  <si>
    <t>D2102PV</t>
  </si>
  <si>
    <t>D2103PV</t>
  </si>
  <si>
    <t>D2101AV</t>
  </si>
  <si>
    <t>D2102AV</t>
  </si>
  <si>
    <t>D2103AV</t>
  </si>
  <si>
    <t>D2101WV</t>
  </si>
  <si>
    <t>D2102WV</t>
  </si>
  <si>
    <t>D2103WV</t>
  </si>
  <si>
    <t>D2101BV</t>
  </si>
  <si>
    <t>D2102BV</t>
  </si>
  <si>
    <t>D2103BV</t>
  </si>
  <si>
    <t>A017-D2101KV</t>
  </si>
  <si>
    <t>A017-D2101V</t>
  </si>
  <si>
    <t>A017-D2102/3V</t>
  </si>
  <si>
    <t>A018-D2101V</t>
  </si>
  <si>
    <t>A018-D2102/3V</t>
  </si>
  <si>
    <t>A019-D2101V</t>
  </si>
  <si>
    <t>A019-D2102/3V</t>
  </si>
  <si>
    <t>A041-D2101V</t>
  </si>
  <si>
    <t>A041-D2102/3V</t>
  </si>
  <si>
    <t>A005-D2101KV</t>
  </si>
  <si>
    <t>RMA Service Fee Unit, plus shipping</t>
  </si>
  <si>
    <t>RMA Service Fee for Return Shipping Label (drop-off), world-wide</t>
  </si>
  <si>
    <t>DoorBird IP Video Door Station D2100E, for integration and RMA purposes, Engineering Edition</t>
  </si>
  <si>
    <t>Keypad Module with 16x Stainless Steel keys (e.g. as replacement part), for DoorBird D21xKV</t>
  </si>
  <si>
    <t>Saschas Daten letzte 60 Tage</t>
  </si>
  <si>
    <t>D2100E</t>
  </si>
  <si>
    <t>A042</t>
  </si>
  <si>
    <t>A043</t>
  </si>
  <si>
    <t>A044</t>
  </si>
  <si>
    <t>D301</t>
  </si>
  <si>
    <t>A017-D21I/DKH</t>
  </si>
  <si>
    <t>A017-D21I/DKV</t>
  </si>
  <si>
    <t>D2101KV</t>
  </si>
  <si>
    <t>Replacement mounting kit for DoorBird IP Video Door Station D10x Series (Power supply, Mounting plate, Screws, Gaskets, Small parts)</t>
  </si>
  <si>
    <t>Replacement mounting kit for DoorBird IP Video Door Station D20x Series (Power supply, Screws, Antennas, Antenna cables, Nameplate, Small parts)</t>
  </si>
  <si>
    <t>Replacement mounting housing (backbox) for DoorBird IP Video Door Station D202 and D202B</t>
  </si>
  <si>
    <t>Replacement mounting housing (backbox) for DoorBird IP Video Door Station D201</t>
  </si>
  <si>
    <t>Replacement mounting housing (backbox) for DoorBird IP Video Door Station D201B</t>
  </si>
  <si>
    <t>Illuminated Stainless steel button for DoorBird D20x IP Video Door Station</t>
  </si>
  <si>
    <t>DoorBird IP Video Door Station D202BB, Real Bronze, Flush-mounted housing made of galvanized steel sheet, Flush Edition</t>
  </si>
  <si>
    <t>Display Module (e.g. as replacement part), Color, 3.5 inch, for DoorBird D21xKV</t>
  </si>
  <si>
    <t>Cover for one call button of a DoorBird D21x video door station, brushed stainless steel, individual engraving, black painting, self-adhesive</t>
  </si>
  <si>
    <t>DoorBird D2101V surface mounting housing (backbox), Stainless Steel V2A, brushed</t>
  </si>
  <si>
    <t>DoorBird D2101V surface mounting housing (backbox), Stainless Steel V4A, brushed, PVD Coating with Bronze-Finish</t>
  </si>
  <si>
    <t>Front panel for DoorBird D2101V, Stainless Steel V2A, brushed</t>
  </si>
  <si>
    <t>Front panel for DoorBird D2101V, Stainless Steel V4A, brushed, PVD Coating with Bronze-Finish</t>
  </si>
  <si>
    <t>Material and color selection sheet for individual customer-specific front panels.</t>
  </si>
  <si>
    <t>30 tage verbrauch OHNE Aufschlag</t>
  </si>
  <si>
    <t>Individual In-house repair or replacement or inspection</t>
  </si>
  <si>
    <t>DoorBird IP Video Door Station D102, Polycarbonate housing, Graphite Black Edition, with Faceplate F101, Limited Edition</t>
  </si>
  <si>
    <t>Faceplate F102 for DoorBird IP Video Door Station D10x Series, Brass Edition</t>
  </si>
  <si>
    <t>Faceplate F103 for DoorBird IP Video Door Station D10x Series, engraved with your name, Stainless-Steel Edition</t>
  </si>
  <si>
    <t>Faceplate F104 for DoorBird IP Video Door Station D10x Series, engraved with your name, Brass Edition</t>
  </si>
  <si>
    <t>BirdGuard B101, Polycarbonate housing, Graphite Black Edition</t>
  </si>
  <si>
    <t>Cloud-Recording Pro for 1 DoorBird video door station (D10x, D20x) or BirdGuard, for 1 year, automatic renewal</t>
  </si>
  <si>
    <t>DoorBird Tablet Wall-mount mini 4, White Edition</t>
  </si>
  <si>
    <t>DoorBird Tablet Wall-mount mini 4, Brushed Black Edition</t>
  </si>
  <si>
    <t>D201/D202 Brushed Stainless-steel front plate</t>
  </si>
  <si>
    <t>D201B/D202B Brushed Stainless-steel front plate with Bronze finish</t>
  </si>
  <si>
    <t>DoorBird IP Video Door Station D2101V, Stainless Steel V2A, brushed, Flush-mounted, 1 Call button (housing for Surface-mounted: optional)</t>
  </si>
  <si>
    <t>DoorBird IP Video Door Station D2102V, Stainless Steel V2A, brushed, Flush-mounted, 2 Call buttons (housing for Surface-mounted: optional)</t>
  </si>
  <si>
    <t>DoorBird IP Video Door Station D2103V, Stainless Steel V2A, brushed, Flush-mounted, 3 Call buttons (housing for Surface-mounted: optional)</t>
  </si>
  <si>
    <t>Multi Tenant Module MTM18A (e.g. as replacement part), for connecting up to 18 call buttons, for DoorBird D2100E</t>
  </si>
  <si>
    <t>Cover for one call button of a DoorBird D21x video door station, brushed stainless steel, self-adhesive (EOL, replaced with new article!)</t>
  </si>
  <si>
    <t>DoorBird 125 KHz Transponder Card, 64bit, write-protected, material PVC, 85.60mm x 53.98mm, for D21x and later, 10 pieces</t>
  </si>
  <si>
    <t>Cover for one call button of a DoorBird D21x video door station, brushed stainless steel, engraved through material for illumination, self-adhesive</t>
  </si>
  <si>
    <t>DoorBird IP Video Door Station D2101V, Stainless Steel V4A, brushed, PVD coating with Bronze-Finish, Flush-mounted, 1 Call button (housing for Surface-mounted: optional)</t>
  </si>
  <si>
    <t>DoorBird IP Video Door Station D2102V, Stainless Steel V4A, brushed, PVD Coating with Bronze-Finish, Flush-mounted, 2 Call buttons (housing for Surface-mounted: optional)</t>
  </si>
  <si>
    <t>DoorBird IP Video Door Station D2103V, Stainless-Steel V4A, brushed, PVD Coating with Bronze-Finish, Flush-mounted, 3 Call buttons (housing for Surface-mounted: optional)</t>
  </si>
  <si>
    <t>Front panel (e.g. as replacement part) for DoorBird D2103V, Brushed Stainless Steel</t>
  </si>
  <si>
    <t>Front panel (e.g. as replacement part) for DoorBird D2103V, Brushed Stainless Steel, Bronze-Finish</t>
  </si>
  <si>
    <t>DoorBird IP Video Door Station D2101V, Stainless Steel V4A, high-gloss polished, PVD Coating with Chrome-Finish, Flush-mounted, 1 Call button (housing for Surface-mounted: optional)</t>
  </si>
  <si>
    <t>DoorBird IP Video Door Station D2101V, Stainless Steel V4A, high-gloss polished, PVD Coating with Brass-Finish, Flush-mounted, 1 Call button (housing for Surface-mounted: optional)</t>
  </si>
  <si>
    <t>DoorBird IP Video Door Station D2101V, Stainless Steel V4A, brushed, PVD coating with Titanium-Finish, Flush-mounted, 1 Call button (housing for Surface-mounted: optional)</t>
  </si>
  <si>
    <t>DoorBird IP Video Door Station D2101V, Stainless Steel V4A, high-gloss polished, PVD Coating with Titanium-Finish, Flush-mounted, 1 Call button (housing for Surface-mounted: optional)</t>
  </si>
  <si>
    <t>DoorBird IP Video Door Station D2101V, Stainless Steel V4A, brushed, PVD coating with Gold-Finish, Flush-mounted, 1 Call button (housing for Surface-mounted: optional)</t>
  </si>
  <si>
    <t>DoorBird IP Video Door Station D2101V, Stainless Steel V4A (salt-water resistant), brushed, Flush-mounted, 1 Call button (housing for Surface-mounted: optional)</t>
  </si>
  <si>
    <t>Protective-Hood for D21xKV Video Video Door Stations, Stainless Steel V2A, brushed, for in use with surface mounting housing</t>
  </si>
  <si>
    <t>Protective-Hood for D21xKH Video Video Door Stations, Stainless Steel V2A, brushed, for in use with surface mounting housing</t>
  </si>
  <si>
    <t>Protective-Hood for D2101V Video Video Door Stations, Stainless Steel V2A, brushed, for in use with surface mounting housing</t>
  </si>
  <si>
    <t>Protective-Hood for D2102V / D2103V Video Video Door Stations, Stainless Steel V2A, brushed, for in use with surface mounting housing</t>
  </si>
  <si>
    <t>Front panel for DoorBird D2101V, Stainless Steel V4A, high-gloss polished, PVD Coating with Chrome-Finish</t>
  </si>
  <si>
    <t>Front panel for DoorBird D2101V, Stainless Steel V4A (salt-water resistant), brushed</t>
  </si>
  <si>
    <t>Front panel for DoorBird D2101V, Stainless Steel V4A, high-gloss polished, PVD Coating with Brass-Finish</t>
  </si>
  <si>
    <t>Front panel for DoorBird D2101V, Stainless Steel V4A, brushed, PVD Coating with Titanium-Finish</t>
  </si>
  <si>
    <t>Front panel for DoorBird D2101V, Stainless Steel V4A, high-gloss polished, PVD Coating with Titanium-Finish</t>
  </si>
  <si>
    <t>Front panel for DoorBird D2101V, Stainless Steel V4A, brushed, PVD Coating with Gold-Finish</t>
  </si>
  <si>
    <t>Front panel for DoorBird D2101V, Aluminum, powder-coated, semi-gloss, RAL 1001</t>
  </si>
  <si>
    <t>Front panel for DoorBird D2101V, Aluminum, powder-coated, semi-gloss, RAL 1003</t>
  </si>
  <si>
    <t>Front panel for DoorBird D2101V, Aluminum, powder-coated, semi-gloss, RAL 1004</t>
  </si>
  <si>
    <t>Front panel for DoorBird D2101V, Aluminum, powder-coated, semi-gloss, RAL 1016</t>
  </si>
  <si>
    <t>Front panel for DoorBird D2101V, Aluminum, powder-coated, semi-gloss, RAL 1017</t>
  </si>
  <si>
    <t>Front panel for DoorBird D2101V, Aluminum, powder-coated, semi-gloss, RAL 1037</t>
  </si>
  <si>
    <t>Front panel for DoorBird D2101V, Aluminum, powder-coated, semi-gloss, RAL 2002</t>
  </si>
  <si>
    <t>Front panel for DoorBird D2101V, Aluminum, powder-coated, semi-gloss, RAL 2004</t>
  </si>
  <si>
    <t>Front panel for DoorBird D2101V, Aluminum, powder-coated, semi-gloss, RAL 3000</t>
  </si>
  <si>
    <t>Front panel for DoorBird D2101V, Aluminum, powder-coated, semi-gloss, RAL 3007</t>
  </si>
  <si>
    <t>Front panel for DoorBird D2101V, Aluminum, powder-coated, semi-gloss, RAL 3014</t>
  </si>
  <si>
    <t>Front panel for DoorBird D2101V, Aluminum, powder-coated, semi-gloss, RAL 3028</t>
  </si>
  <si>
    <t>Front panel for DoorBird D2101V, Aluminum, powder-coated, semi-gloss, RAL 4004</t>
  </si>
  <si>
    <t>Front panel for DoorBird D2101V, Aluminum, powder-coated, semi-gloss, RAL 4005</t>
  </si>
  <si>
    <t>Front panel for DoorBird D2101V, Aluminum, powder-coated, semi-gloss, RAL 4006</t>
  </si>
  <si>
    <t>Front panel for DoorBird D2101V, Aluminum, powder-coated, semi-gloss, RAL 4009</t>
  </si>
  <si>
    <t>Front panel for DoorBird D2101V, Aluminum, powder-coated, semi-gloss, RAL 5002</t>
  </si>
  <si>
    <t>Front panel for DoorBird D2101V, Aluminum, powder-coated, semi-gloss, RAL 5004</t>
  </si>
  <si>
    <t>Front panel for DoorBird D2101V, Aluminum, powder-coated, semi-gloss, RAL 5012</t>
  </si>
  <si>
    <t>Front panel for DoorBird D2101V, Aluminum, powder-coated, semi-gloss, RAL 5013</t>
  </si>
  <si>
    <t>Front panel for DoorBird D2101V, Aluminum, powder-coated, semi-gloss, RAL 5018</t>
  </si>
  <si>
    <t>Front panel for DoorBird D2101V, Aluminum, powder-coated, semi-gloss, RAL 5022</t>
  </si>
  <si>
    <t>Front panel for DoorBird D2101V, Aluminum, powder-coated, semi-gloss, RAL 6000</t>
  </si>
  <si>
    <t>Front panel for DoorBird D2101V, Aluminum, powder-coated, semi-gloss, RAL 6006</t>
  </si>
  <si>
    <t>Front panel for DoorBird D2101V, Aluminum, powder-coated, semi-gloss, RAL 6018</t>
  </si>
  <si>
    <t>Front panel for DoorBird D2101V, Aluminum, powder-coated, semi-gloss, RAL 6019</t>
  </si>
  <si>
    <t>Front panel for DoorBird D2101V, Aluminum, powder-coated, semi-gloss, RAL 6027</t>
  </si>
  <si>
    <t>Front panel for DoorBird D2101V, Aluminum, powder-coated, semi-gloss, RAL 7001</t>
  </si>
  <si>
    <t>Front panel for DoorBird D2101V, Aluminum, powder-coated, semi-gloss, RAL 7004</t>
  </si>
  <si>
    <t>Front panel for DoorBird D2101V, Aluminum, powder-coated, semi-gloss, RAL 7006</t>
  </si>
  <si>
    <t>Front panel for DoorBird D2101V, Aluminum, powder-coated, semi-gloss, RAL 7011</t>
  </si>
  <si>
    <t>Front panel for DoorBird D2101V, Aluminum, powder-coated, semi-gloss, RAL 7015</t>
  </si>
  <si>
    <t>Front panel for DoorBird D2101V, Aluminum, powder-coated, semi-gloss, RAL 7016</t>
  </si>
  <si>
    <t>Front panel for DoorBird D2101V, Aluminum, powder-coated, semi-gloss, RAL 7023</t>
  </si>
  <si>
    <t>Front panel for DoorBird D2101V, Aluminum, powder-coated, semi-gloss, RAL 7033</t>
  </si>
  <si>
    <t>Front panel for DoorBird D2101V, Aluminum, powder-coated, semi-gloss, RAL 7044</t>
  </si>
  <si>
    <t>Front panel for DoorBird D2101V, Aluminum, powder-coated, semi-gloss, RAL 8004</t>
  </si>
  <si>
    <t>Front panel for DoorBird D2101V, Aluminum, powder-coated, semi-gloss, RAL 8011</t>
  </si>
  <si>
    <t>Front panel for DoorBird D2101V, Aluminum, powder-coated, semi-gloss, RAL 8016</t>
  </si>
  <si>
    <t>Front panel for DoorBird D2101V, Aluminum, powder-coated, semi-gloss, RAL 8023</t>
  </si>
  <si>
    <t>Front panel for DoorBird D2101V, Aluminum, powder-coated, semi-gloss, RAL 8028</t>
  </si>
  <si>
    <t>Front panel for DoorBird D2101V, Aluminum, powder-coated, semi-gloss, RAL 9002</t>
  </si>
  <si>
    <t>Front panel for DoorBird D2101V, Aluminum, powder-coated, semi-gloss, RAL 9007</t>
  </si>
  <si>
    <t>Front panel for DoorBird D2101V, Aluminum, powder-coated, semi-gloss, RAL 9010</t>
  </si>
  <si>
    <t>Front panel for DoorBird D2101V, Aluminum, powder-coated, semi-gloss, RAL 9016</t>
  </si>
  <si>
    <t>DoorBird IP Video Door Station D2101V, Aluminum, powder-coated, semi-gloss, RAL 1001, Flush-mounted, 1 Call button (housing for Surface-mounted: optional)</t>
  </si>
  <si>
    <t>DoorBird IP Video Door Station D2101V, Aluminum, powder-coated, semi-gloss, RAL 1003, Flush-mounted, 1 Call button (housing for Surface-mounted: optional)</t>
  </si>
  <si>
    <t>DoorBird IP Video Door Station D2101V, Aluminum, powder-coated, semi-gloss, RAL 1004, Flush-mounted, 1 Call button (housing for Surface-mounted: optional)</t>
  </si>
  <si>
    <t>DoorBird IP Video Door Station D2101V, Aluminum, powder-coated, semi-gloss, RAL 1016, Flush-mounted, 1 Call button (housing for Surface-mounted: optional)</t>
  </si>
  <si>
    <t>DoorBird IP Video Door Station D2101V, Aluminum, powder-coated, semi-gloss, RAL 1017, Flush-mounted, 1 Call button (housing for Surface-mounted: optional)</t>
  </si>
  <si>
    <t>DoorBird IP Video Door Station D2101V, Aluminum, powder-coated, semi-gloss, RAL 1037, Flush-mounted, 1 Call button (housing for Surface-mounted: optional)</t>
  </si>
  <si>
    <t>DoorBird IP Video Door Station D2101V, Aluminum, powder-coated, semi-gloss, RAL 2002, Flush-mounted, 1 Call button (housing for Surface-mounted: optional)</t>
  </si>
  <si>
    <t>DoorBird IP Video Door Station D2101V, Aluminum, powder-coated, semi-gloss, RAL 2004, Flush-mounted, 1 Call button (housing for Surface-mounted: optional)</t>
  </si>
  <si>
    <t>DoorBird IP Video Door Station D2101V, Aluminum, powder-coated, semi-gloss, RAL 3000, Flush-mounted, 1 Call button (housing for Surface-mounted: optional)</t>
  </si>
  <si>
    <t>DoorBird IP Video Door Station D2101V, Aluminum, powder-coated, semi-gloss, RAL 3014, Flush-mounted, 1 Call button (housing for Surface-mounted: optional)</t>
  </si>
  <si>
    <t>DoorBird IP Video Door Station D2101V, Aluminum, powder-coated, semi-gloss, RAL 3028, Flush-mounted, 1 Call button (housing for Surface-mounted: optional)</t>
  </si>
  <si>
    <t>DoorBird IP Video Door Station D2101V, Aluminum, powder-coated, semi-gloss, RAL 4004, Flush-mounted, 1 Call button (housing for Surface-mounted: optional)</t>
  </si>
  <si>
    <t>DoorBird IP Video Door Station D2101V, Aluminum, powder-coated, semi-gloss, RAL 4005, Flush-mounted, 1 Call button (housing for Surface-mounted: optional)</t>
  </si>
  <si>
    <t>DoorBird IP Video Door Station D2101V, Aluminum, powder-coated, semi-gloss, RAL 4006, Flush-mounted, 1 Call button (housing for Surface-mounted: optional)</t>
  </si>
  <si>
    <t>DoorBird IP Video Door Station D2101V, Aluminum, powder-coated, semi-gloss, RAL 4009, Flush-mounted, 1 Call button (housing for Surface-mounted: optional)</t>
  </si>
  <si>
    <t>DoorBird IP Video Door Station D2101V, Aluminum, powder-coated, semi-gloss, RAL 5002, Flush-mounted, 1 Call button (housing for Surface-mounted: optional)</t>
  </si>
  <si>
    <t>DoorBird IP Video Door Station D2101V, Aluminum, powder-coated, semi-gloss, RAL 5004, Flush-mounted, 1 Call button (housing for Surface-mounted: optional)</t>
  </si>
  <si>
    <t>DoorBird IP Video Door Station D2101V, Aluminum, powder-coated, semi-gloss, RAL 5013, Flush-mounted, 1 Call button (housing for Surface-mounted: optional)</t>
  </si>
  <si>
    <t>DoorBird IP Video Door Station D2101V, Aluminum, powder-coated, semi-gloss, RAL 5018, Flush-mounted, 1 Call button (housing for Surface-mounted: optional)</t>
  </si>
  <si>
    <t>DoorBird IP Video Door Station D2101V, Aluminum, powder-coated, semi-gloss, RAL 5022, Flush-mounted, 1 Call button (housing for Surface-mounted: optional)</t>
  </si>
  <si>
    <t>DoorBird IP Video Door Station D2101V, Aluminum, powder-coated, semi-gloss, RAL 6000, Flush-mounted, 1 Call button (housing for Surface-mounted: optional)</t>
  </si>
  <si>
    <t>DoorBird IP Video Door Station D2101V, Aluminum, powder-coated, semi-gloss, RAL 6006, Flush-mounted, 1 Call button (housing for Surface-mounted: optional)</t>
  </si>
  <si>
    <t>DoorBird IP Video Door Station D2101V, Aluminum, powder-coated, semi-gloss, RAL 6018, Flush-mounted, 1 Call button (housing for Surface-mounted: optional)</t>
  </si>
  <si>
    <t>DoorBird IP Video Door Station D2101V, Aluminum, powder-coated, semi-gloss, RAL 7001, Flush-mounted, 1 Call button (housing for Surface-mounted: optional)</t>
  </si>
  <si>
    <t>DoorBird IP Video Door Station D2101V, Aluminum, powder-coated, semi-gloss, RAL 7004, Flush-mounted, 1 Call button (housing for Surface-mounted: optional)</t>
  </si>
  <si>
    <t>DoorBird IP Video Door Station D2101V, Aluminum, powder-coated, semi-gloss, RAL 7006, Flush-mounted, 1 Call button (housing for Surface-mounted: optional)</t>
  </si>
  <si>
    <t>DoorBird IP Video Door Station D2101V, Aluminum, powder-coated, semi-gloss, RAL 7011, Flush-mounted, 1 Call button (housing for Surface-mounted: optional)</t>
  </si>
  <si>
    <t>DoorBird IP Video Door Station D2101V, Aluminum, powder-coated, semi-gloss, RAL 7015, Flush-mounted, 1 Call button (housing for Surface-mounted: optional)</t>
  </si>
  <si>
    <t>DoorBird IP Video Door Station D2101V, Aluminum, powder-coated, semi-gloss, RAL 7016, Flush-mounted, 1 Call button (housing for Surface-mounted: optional)</t>
  </si>
  <si>
    <t>DoorBird IP Video Door Station D2101V, Aluminum, powder-coated, semi-gloss, RAL 7023, Flush-mounted, 1 Call button (housing for Surface-mounted: optional)</t>
  </si>
  <si>
    <t>DoorBird IP Video Door Station D2101V, Aluminum, powder-coated, semi-gloss, RAL 7033, Flush-mounted, 1 Call button (housing for Surface-mounted: optional)</t>
  </si>
  <si>
    <t>DoorBird IP Video Door Station D2101V, Aluminum, powder-coated, semi-gloss, RAL 7044, Flush-mounted, 1 Call button (housing for Surface-mounted: optional)</t>
  </si>
  <si>
    <t>DoorBird IP Video Door Station D2101V, Aluminum, powder-coated, semi-gloss, RAL 8004, Flush-mounted, 1 Call button (housing for Surface-mounted: optional)</t>
  </si>
  <si>
    <t>DoorBird IP Video Door Station D2101V, Aluminum, powder-coated, semi-gloss, RAL 8011, Flush-mounted, 1 Call button (housing for Surface-mounted: optional)</t>
  </si>
  <si>
    <t>DoorBird IP Video Door Station D2101V, Aluminum, powder-coated, semi-gloss, RAL 8016, Flush-mounted, 1 Call button (housing for Surface-mounted: optional)</t>
  </si>
  <si>
    <t>DoorBird IP Video Door Station D2101V, Aluminum, powder-coated, semi-gloss, RAL 8023, Flush-mounted, 1 Call button (housing for Surface-mounted: optional)</t>
  </si>
  <si>
    <t>DoorBird IP Video Door Station D2101V, Aluminum, powder-coated, semi-gloss, RAL 8028, Flush-mounted, 1 Call button (housing for Surface-mounted: optional)</t>
  </si>
  <si>
    <t>DoorBird IP Video Door Station D2101V, Aluminum, powder-coated, semi-gloss, RAL 9002, Flush-mounted, 1 Call button (housing for Surface-mounted: optional)</t>
  </si>
  <si>
    <t>DoorBird IP Video Door Station D2101V, Aluminum, powder-coated, semi-gloss, RAL 9006, Flush-mounted, 1 Call button (housing for Surface-mounted: optional)</t>
  </si>
  <si>
    <t>DoorBird IP Video Door Station D2101V, Aluminum, powder-coated, semi-gloss, RAL 9007, Flush-mounted, 1 Call button (housing for Surface-mounted: optional)</t>
  </si>
  <si>
    <t>DoorBird IP Video Door Station D2101V, Aluminum, powder-coated, semi-gloss, RAL 9010, Flush-mounted, 1 Call button (housing for Surface-mounted: optional)</t>
  </si>
  <si>
    <t>DoorBird IP Video Door Station D2101V, Aluminum, powder-coated, semi-gloss, RAL 9016, Flush-mounted, 1 Call button (housing for Surface-mounted: optional)</t>
  </si>
  <si>
    <t>DoorBird IP Video Door Station D2102V, Stainless Steel V4A (salt-water resistant), brushed, Flush-mounted, 2 Call buttons (housing for Surface-mounted: optional)</t>
  </si>
  <si>
    <t>DoorBird IP Video Door Station D2102V, Stainless Steel V4A, high-gloss polished, PVD Coating with Brass-Finish, Flush-mounted, 2 Call buttons (housing for Surface-mounted: optional)</t>
  </si>
  <si>
    <t>DoorBird IP Video Door Station D2102V, Stainless Steel V4A, high-gloss polished, PVD Coating with Chrome-Finish, Flush-mounted, 2 Call buttons (housing for Surface-mounted: optional)</t>
  </si>
  <si>
    <t>DoorBird IP Video Door Station D2102V, Stainless Steel V4A, brushed, PVD coating with Titanium-Finish, Flush-mounted, 2 Call buttons (housing for Surface-mounted: optional)</t>
  </si>
  <si>
    <t>DoorBird IP Video Door Station D2102V, Stainless Steel V4A, high-gloss polished, PVD Coating with Titanium-Finish, Flush-mounted, 2 Call buttons (housing for Surface-mounted: optional)</t>
  </si>
  <si>
    <t>DoorBird IP Video Door Station D2102V, Aluminum, powder-coated, semi-gloss, RAL 7016, Flush-mounted, 2 Call buttons (housing for Surface-mounted: optional)</t>
  </si>
  <si>
    <t>DoorBird IP Video Door Station D2102V, Aluminum, powder-coated, semi-gloss, RAL 9010, Flush-mounted, 2 Call buttons (housing for Surface-mounted: optional)</t>
  </si>
  <si>
    <t>DoorBird IP Video Door Station D2102V, Aluminum, powder-coated, semi-gloss, RAL 9016, Flush-mounted, 2 Call buttons (housing for Surface-mounted: optional)</t>
  </si>
  <si>
    <t>DoorBird IP Video Door Station D2102V, Stainless Steel V4A, brushed, PVD coating with Gold-Finish, Flush-mounted, 2 Call buttons (housing for Surface-mounted: optional)</t>
  </si>
  <si>
    <t>DoorBird IP Video Door Station D2103V, Stainless Steel V4A (salt-water resistant), brushed, Flush-mounted, 3 Call buttons (housing for Surface-mounted: optional)</t>
  </si>
  <si>
    <t>DoorBird IP Video Door Station D2103V, Stainless Steel V4A, high-gloss polished, PVD Coating with Chrome-Finish, Flush-mounted, 3 Call buttons (housing for Surface-mounted: optional)</t>
  </si>
  <si>
    <t>DoorBird IP Video Door Station D2103V, Stainless Steel V4A, high-gloss polished, PVD Coating with Brass-Finish, Flush-mounted, 3 Call buttons (housing for Surface-mounted: optional)</t>
  </si>
  <si>
    <t>DoorBird IP Video Door Station D2103V, Stainless Steel V4A, brushed, PVD coating with Titanium-Finish, Flush-mounted, 3 Call buttons (housing for Surface-mounted: optional)</t>
  </si>
  <si>
    <t>DoorBird IP Video Door Station D2103V, Stainless Steel V4A, high-gloss polished, PVD Coating with Titanium-Finish, Flush-mounted, 3 Call buttons (housing for Surface-mounted: optional)</t>
  </si>
  <si>
    <t>DoorBird IP Video Door Station D2103V, Stainless Steel V4A, brushed, PVD coating with Gold-Finish, Flush-mounted, 3 Call buttons (housing for Surface-mounted: optional)</t>
  </si>
  <si>
    <t>DoorBird IP Video Door Station D2103V, Aluminum, powder-coated, semi-gloss, RAL 7016, Flush-mounted, 3 Call buttons (housing for Surface-mounted: optional)</t>
  </si>
  <si>
    <t>DoorBird IP Video Door Station D2103V, Aluminum, powder-coated, semi-gloss, RAL 9010, Flush-mounted, 3 Call buttons (housing for Surface-mounted: optional)</t>
  </si>
  <si>
    <t>DoorBird IP Video Door Station D2103V, Aluminum, powder-coated, semi-gloss, RAL 9016, Flush-mounted, 3 Call buttons (housing for Surface-mounted: optional)</t>
  </si>
  <si>
    <t>DoorBird D2101V surface mounting housing (backbox), Stainless Steel V4A (salt-water resistant), brushed</t>
  </si>
  <si>
    <t>Front rubber seal and speaker front grille (e.g. as spare part) for DoorBird D21x</t>
  </si>
  <si>
    <t>Replacement small parts kit for DoorBird IP Video Door Station D21x Series (Power supply, Screws, Screw driver, Small parts)</t>
  </si>
  <si>
    <t>DoorBird IP Video Door Station D2101KV, Brushed Stainless Steel V2A, Flush-mounted (vertical), 1 Call button, Keypad Module (housing for Surface-mounted: optional)</t>
  </si>
  <si>
    <t>DoorBird IP Video Door Station D2101KV, Brushed Stainless Steel V4A, Flush-mounted (vertical), 1 Call button, Keypad Module (housing for Surface-mounted: optional)</t>
  </si>
  <si>
    <t>DoorBird IP Video Door Station D2101V, Stainless Steel V5A, brushed, PVD coating with Gold-Finish, Flush-mounted, 1 Call button (housing for Surface-mounted: optional), Trump Edition</t>
  </si>
  <si>
    <t>Front panel for DoorBird D2101V, Aluminum, powder-coated, semi-gloss, RAL 9006</t>
  </si>
  <si>
    <t>DoorBird IP Video Door Station D2101V, Aluminum, powder-coated, semi-gloss, RAL 3007, Flush-mounted, 1 Call button (housing for Surface-mounted: optional)</t>
  </si>
  <si>
    <t>DoorBird IP Video Door Station D2101V, Aluminum, powder-coated, semi-gloss, RAL 5012, Flush-mounted, 1 Call button (housing for Surface-mounted: optional)</t>
  </si>
  <si>
    <t>DoorBird IP Video Door Station D2101V, Aluminum, powder-coated, semi-gloss, RAL 6019, Flush-mounted, 1 Call button (housing for Surface-mounted: optional)</t>
  </si>
  <si>
    <t>DoorBird IP Video Door Station D2101V, Aluminum, powder-coated, semi-gloss, RAL 6027, Flush-mounted, 1 Call button (housing for Surface-mounted: optional)</t>
  </si>
  <si>
    <t>DoorBird D2101V surface mounting housing (backbox), Stainless Steel V4A, brushed, PVD Coating with Titanium-Finish</t>
  </si>
  <si>
    <t>DoorBird D2101V surface mounting housing (backbox), Stainless Steel V4A, brushed, PVD Coating with Gold-Finish</t>
  </si>
  <si>
    <t>DoorBird D2102V/D2103V surface mounting housing (backbox), Stainless Steel V4A, brushed, PVD Coating with Titanium-Finish</t>
  </si>
  <si>
    <t>DoorBird D2102V/D2103V surface mounting housing (backbox), Stainless Steel V4A, brushed, PVD Coating with Gold-Finish</t>
  </si>
  <si>
    <t>DoorBird D2101KV surface mounting housing (backbox), Stainless Steel V2A, brushed</t>
  </si>
  <si>
    <t>DoorBird D2101KV surface mounting housing (backbox), Stainless Steel V4A (salt-water resistant), brushed</t>
  </si>
  <si>
    <t>DoorBird D2101KV flush mounting housing (backbox)</t>
  </si>
  <si>
    <t>Protective-Hood for D2101KV Video Video Door Stations, Stainless Steel V2A, brushed, for in use with surface mounting housing</t>
  </si>
  <si>
    <t>Cover for one call button of a DoorBird D21x video door station, brushed stainless steel, not engraved, Titanium-Finish, self-adhesive</t>
  </si>
  <si>
    <t>Cover for one call button of a DoorBird D21x video door station, brushed stainless steel, Titanium-Finish, Bell symbol, engraved through material for illumination, self-adhesive</t>
  </si>
  <si>
    <t>Cover for one call button of a DoorBird D21x video door station, brushed stainless steel, Titanium-Finish, individual Engraving, black painting, self-adhesive</t>
  </si>
  <si>
    <t>Cover for one call button of a DoorBird D21x video door station, high-gloss polished stainless steel, Titanium-Finish, not engraved, self-adhesive</t>
  </si>
  <si>
    <t>Cover for one call button of a DoorBird D21x video door station, high-gloss polished stainless steel, Brass-Finish, not engraved, self-adhesive</t>
  </si>
  <si>
    <t>Cover for one call button of a DoorBird D21x video door station, high-gloss polished stainless steel, Chrome-Finish, not engraved, self-adhesive</t>
  </si>
  <si>
    <t>Cover for one call button of a DoorBird D21x video door station, high-gloss polished stainless steel, Titanium-Finish, Bell symbol, engraved through material for illumination, self-adhesive</t>
  </si>
  <si>
    <t>Cover for one call button of a DoorBird D21x video door station, high-gloss polished stainless steel, Brass-Finish, Bell symbol, engraved through material for illumination, self-adhesive</t>
  </si>
  <si>
    <t>Cover for one call button of a DoorBird D21x video door station, high-gloss polished stainless steel, Chrome-Finish, Bell symbol, engraved through material for illumination, self-adhesive</t>
  </si>
  <si>
    <t>Cover for one call button of a DoorBird D21x video door station, high-gloss polished stainless steel, Titanium-Finish, individual Engraving, black painting, self-adhesive</t>
  </si>
  <si>
    <t>Cover for one call button of a DoorBird D21x video door station, high-gloss polished stainless steel, Brass-Finish, individual Engraving, black painting, self-adhesive</t>
  </si>
  <si>
    <t>Cover for one call button of a DoorBird D21x video door station, high-gloss polished stainless steel, Chrome-Finish, individual Engraving, black painting, self-adhesive</t>
  </si>
  <si>
    <t>Cover for one call button of a DoorBird D21x video door station, Aluminum, powder-coated, semi-gloss, RAL 7016, not engraved, self-adhesive</t>
  </si>
  <si>
    <t>Cover for one call button of a DoorBird D21x video door station, Aluminum, powder-coated, semi-gloss, RAL 9016, not engraved, self-adhesive</t>
  </si>
  <si>
    <t>Cover for one call button of a DoorBird D21x video door station, Aluminum, powder-coated, semi-gloss, RAL 7016, Bell symbol, engraved through material for illumination, self-adhesive</t>
  </si>
  <si>
    <t>Cover for one call button of a DoorBird D21x video door station, Aluminum, powder-coated, semi-gloss, RAL 9016, Bell symbol, engraved through material for illumination, self-adhesive</t>
  </si>
  <si>
    <t>Cover for one call button of a DoorBird D21x video door station, Aluminum, powder-coated, semi-gloss, RAL 7016, individual Engraving, black painting, self-adhesive</t>
  </si>
  <si>
    <t>Cover for one call button of a DoorBird D21x video door station, Aluminum, powder-coated, semi-gloss, RAL 9016, individual Engraving, black painting, self-adhesive</t>
  </si>
  <si>
    <t>DoorBird IP Video Door Station D2102V, Aluminum, powder-coated, semi-gloss, RAL 1001, Flush-mounted, 2 Call buttons (housing for Surface-mounted: optional)</t>
  </si>
  <si>
    <t>DoorBird IP Video Door Station D2102V, Aluminum, powder-coated, semi-gloss, RAL 1003, Flush-mounted, 2 Call buttons (housing for Surface-mounted: optional)</t>
  </si>
  <si>
    <t>DoorBird IP Video Door Station D2102V, Aluminum, powder-coated, semi-gloss, RAL 1004, Flush-mounted, 2 Call buttons (housing for Surface-mounted: optional)</t>
  </si>
  <si>
    <t>DoorBird IP Video Door Station D2102V, Aluminum, powder-coated, semi-gloss, RAL 1016, Flush-mounted, 2 Call buttons (housing for Surface-mounted: optional)</t>
  </si>
  <si>
    <t>DoorBird IP Video Door Station D2102V, Aluminum, powder-coated, semi-gloss, RAL 1017, Flush-mounted, 2 Call buttons (housing for Surface-mounted: optional)</t>
  </si>
  <si>
    <t>DoorBird IP Video Door Station D2102V, Aluminum, powder-coated, semi-gloss, RAL 1037, Flush-mounted, 2 Call buttons (housing for Surface-mounted: optional)</t>
  </si>
  <si>
    <t>DoorBird IP Video Door Station D2102V, Aluminum, powder-coated, semi-gloss, RAL 2002, Flush-mounted, 2 Call buttons (housing for Surface-mounted: optional)</t>
  </si>
  <si>
    <t>DoorBird IP Video Door Station D2102V, Aluminum, powder-coated, semi-gloss, RAL 2004, Flush-mounted, 2 Call buttons (housing for Surface-mounted: optional)</t>
  </si>
  <si>
    <t>DoorBird IP Video Door Station D2102V, Aluminum, powder-coated, semi-gloss, RAL 3000, Flush-mounted, 2 Call buttons (housing for Surface-mounted: optional)</t>
  </si>
  <si>
    <t>DoorBird IP Video Door Station D2102V, Aluminum, powder-coated, semi-gloss, RAL 3007, Flush-mounted, 2 Call buttons (housing for Surface-mounted: optional)</t>
  </si>
  <si>
    <t>DoorBird IP Video Door Station D2102V, Aluminum, powder-coated, semi-gloss, RAL 3014, Flush-mounted, 2 Call buttons (housing for Surface-mounted: optional)</t>
  </si>
  <si>
    <t>DoorBird IP Video Door Station D2102V, Aluminum, powder-coated, semi-gloss, RAL 3028, Flush-mounted, 2 Call buttons (housing for Surface-mounted: optional)</t>
  </si>
  <si>
    <t>DoorBird IP Video Door Station D2102V, Aluminum, powder-coated, semi-gloss, RAL 4004, Flush-mounted, 2 Call buttons (housing for Surface-mounted: optional)</t>
  </si>
  <si>
    <t>DoorBird IP Video Door Station D2102V, Aluminum, powder-coated, semi-gloss, RAL 4005, Flush-mounted, 2 Call buttons (housing for Surface-mounted: optional)</t>
  </si>
  <si>
    <t>DoorBird IP Video Door Station D2102V, Aluminum, powder-coated, semi-gloss, RAL 4006, Flush-mounted, 2 Call buttons (housing for Surface-mounted: optional)</t>
  </si>
  <si>
    <t>DoorBird IP Video Door Station D2102V, Aluminum, powder-coated, semi-gloss, RAL 4009, Flush-mounted, 2 Call buttons (housing for Surface-mounted: optional)</t>
  </si>
  <si>
    <t>DoorBird IP Video Door Station D2102V, Aluminum, powder-coated, semi-gloss, RAL 5002, Flush-mounted, 2 Call buttons (housing for Surface-mounted: optional)</t>
  </si>
  <si>
    <t>DoorBird IP Video Door Station D2102V, Aluminum, powder-coated, semi-gloss, RAL 5004, Flush-mounted, 2 Call buttons (housing for Surface-mounted: optional)</t>
  </si>
  <si>
    <t>DoorBird IP Video Door Station D2102V, Aluminum, powder-coated, semi-gloss, RAL 5012, Flush-mounted, 2 Call buttons (housing for Surface-mounted: optional)</t>
  </si>
  <si>
    <t>DoorBird IP Video Door Station D2102V, Aluminum, powder-coated, semi-gloss, RAL 5013, Flush-mounted, 2 Call buttons (housing for Surface-mounted: optional)</t>
  </si>
  <si>
    <t>DoorBird IP Video Door Station D2102V, Aluminum, powder-coated, semi-gloss, RAL 5018, Flush-mounted, 2 Call buttons (housing for Surface-mounted: optional)</t>
  </si>
  <si>
    <t>DoorBird IP Video Door Station D2102V, Aluminum, powder-coated, semi-gloss, RAL 5022, Flush-mounted, 2 Call buttons (housing for Surface-mounted: optional)</t>
  </si>
  <si>
    <t>DoorBird IP Video Door Station D2102V, Aluminum, powder-coated, semi-gloss, RAL 6000, Flush-mounted, 2 Call buttons (housing for Surface-mounted: optional)</t>
  </si>
  <si>
    <t>DoorBird IP Video Door Station D2102V, Aluminum, powder-coated, semi-gloss, RAL 6006, Flush-mounted, 2 Call buttons (housing for Surface-mounted: optional)</t>
  </si>
  <si>
    <t>DoorBird IP Video Door Station D2102V, Aluminum, powder-coated, semi-gloss, RAL 6018, Flush-mounted, 2 Call buttons (housing for Surface-mounted: optional)</t>
  </si>
  <si>
    <t>DoorBird IP Video Door Station D2102V, Aluminum, powder-coated, semi-gloss, RAL 6019, Flush-mounted, 2 Call buttons (housing for Surface-mounted: optional)</t>
  </si>
  <si>
    <t>DoorBird IP Video Door Station D2102V, Aluminum, powder-coated, semi-gloss, RAL 6027, Flush-mounted, 2 Call buttons (housing for Surface-mounted: optional)</t>
  </si>
  <si>
    <t>DoorBird IP Video Door Station D2102V, Aluminum, powder-coated, semi-gloss, RAL 7001, Flush-mounted, 2 Call buttons (housing for Surface-mounted: optional)</t>
  </si>
  <si>
    <t>DoorBird IP Video Door Station D2102V, Aluminum, powder-coated, semi-gloss, RAL 7004, Flush-mounted, 2 Call buttons (housing for Surface-mounted: optional)</t>
  </si>
  <si>
    <t>DoorBird IP Video Door Station D2102V, Aluminum, powder-coated, semi-gloss, RAL 7006, Flush-mounted, 2 Call buttons (housing for Surface-mounted: optional)</t>
  </si>
  <si>
    <t>DoorBird IP Video Door Station D2102V, Aluminum, powder-coated, semi-gloss, RAL 7011, Flush-mounted, 2 Call buttons (housing for Surface-mounted: optional)</t>
  </si>
  <si>
    <t>DoorBird IP Video Door Station D2102V, Aluminum, powder-coated, semi-gloss, RAL 7015, Flush-mounted, 2 Call buttons (housing for Surface-mounted: optional)</t>
  </si>
  <si>
    <t>DoorBird IP Video Door Station D2102V, Aluminum, powder-coated, semi-gloss, RAL 7023, Flush-mounted, 2 Call buttons (housing for Surface-mounted: optional)</t>
  </si>
  <si>
    <t>DoorBird IP Video Door Station D2102V, Aluminum, powder-coated, semi-gloss, RAL 7033, Flush-mounted, 2 Call buttons (housing for Surface-mounted: optional)</t>
  </si>
  <si>
    <t>DoorBird IP Video Door Station D2102V, Aluminum, powder-coated, semi-gloss, RAL 7044, Flush-mounted, 2 Call buttons (housing for Surface-mounted: optional)</t>
  </si>
  <si>
    <t>DoorBird IP Video Door Station D2102V, Aluminum, powder-coated, semi-gloss, RAL 8004, Flush-mounted, 2 Call buttons (housing for Surface-mounted: optional)</t>
  </si>
  <si>
    <t>DoorBird IP Video Door Station D2102V, Aluminum, powder-coated, semi-gloss, RAL 8011, Flush-mounted, 2 Call buttons (housing for Surface-mounted: optional)</t>
  </si>
  <si>
    <t>DoorBird IP Video Door Station D2102V, Aluminum, powder-coated, semi-gloss, RAL 8016, Flush-mounted, 2 Call buttons (housing for Surface-mounted: optional)</t>
  </si>
  <si>
    <t>DoorBird IP Video Door Station D2102V, Aluminum, powder-coated, semi-gloss, RAL 8023, Flush-mounted, 2 Call buttons (housing for Surface-mounted: optional)</t>
  </si>
  <si>
    <t>DoorBird IP Video Door Station D2102V, Aluminum, powder-coated, semi-gloss, RAL 8028, Flush-mounted, 2 Call buttons (housing for Surface-mounted: optional)</t>
  </si>
  <si>
    <t>DoorBird IP Video Door Station D2102V, Aluminum, powder-coated, semi-gloss, RAL 9002, Flush-mounted, 2 Call buttons (housing for Surface-mounted: optional)</t>
  </si>
  <si>
    <t>DoorBird IP Video Door Station D2102V, Aluminum, powder-coated, semi-gloss, RAL 9006, Flush-mounted, 2 Call buttons (housing for Surface-mounted: optional)</t>
  </si>
  <si>
    <t>DoorBird IP Video Door Station D2102V, Aluminum, powder-coated, semi-gloss, RAL 9007, Flush-mounted, 2 Call buttons (housing for Surface-mounted: optional)</t>
  </si>
  <si>
    <t>DoorBird IP Video Door Station D2103V, Aluminum, powder-coated, semi-gloss, RAL 1001, Flush-mounted, 3 Call buttons (housing for Surface-mounted: optional)</t>
  </si>
  <si>
    <t>DoorBird IP Video Door Station D2103V, Aluminum, powder-coated, semi-gloss, RAL 1003, Flush-mounted, 3 Call buttons (housing for Surface-mounted: optional)</t>
  </si>
  <si>
    <t>DoorBird IP Video Door Station D2103V, Aluminum, powder-coated, semi-gloss, RAL 1004, Flush-mounted, 3 Call buttons (housing for Surface-mounted: optional)</t>
  </si>
  <si>
    <t>DoorBird IP Video Door Station D2103V, Aluminum, powder-coated, semi-gloss, RAL 1016, Flush-mounted, 3 Call buttons (housing for Surface-mounted: optional)</t>
  </si>
  <si>
    <t>DoorBird IP Video Door Station D2103V, Aluminum, powder-coated, semi-gloss, RAL 1017, Flush-mounted, 3 Call buttons (housing for Surface-mounted: optional)</t>
  </si>
  <si>
    <t>DoorBird IP Video Door Station D2103V, Aluminum, powder-coated, semi-gloss, RAL 1037, Flush-mounted, 3 Call buttons (housing for Surface-mounted: optional)</t>
  </si>
  <si>
    <t>DoorBird IP Video Door Station D2103V, Aluminum, powder-coated, semi-gloss, RAL 2002, Flush-mounted, 3 Call buttons (housing for Surface-mounted: optional)</t>
  </si>
  <si>
    <t>DoorBird IP Video Door Station D2103V, Aluminum, powder-coated, semi-gloss, RAL 2004, Flush-mounted, 3 Call buttons (housing for Surface-mounted: optional)</t>
  </si>
  <si>
    <t>DoorBird IP Video Door Station D2103V, Aluminum, powder-coated, semi-gloss, RAL 3000, Flush-mounted, 3 Call buttons (housing for Surface-mounted: optional)</t>
  </si>
  <si>
    <t>DoorBird IP Video Door Station D2103V, Aluminum, powder-coated, semi-gloss, RAL 3007, Flush-mounted, 3 Call buttons (housing for Surface-mounted: optional)</t>
  </si>
  <si>
    <t>DoorBird IP Video Door Station D2103V, Aluminum, powder-coated, semi-gloss, RAL 3014, Flush-mounted, 3 Call buttons (housing for Surface-mounted: optional)</t>
  </si>
  <si>
    <t>DoorBird IP Video Door Station D2103V, Aluminum, powder-coated, semi-gloss, RAL 3028, Flush-mounted, 3 Call buttons (housing for Surface-mounted: optional)</t>
  </si>
  <si>
    <t>DoorBird IP Video Door Station D2103V, Aluminum, powder-coated, semi-gloss, RAL 4004, Flush-mounted, 3 Call buttons (housing for Surface-mounted: optional)</t>
  </si>
  <si>
    <t>DoorBird IP Video Door Station D2103V, Aluminum, powder-coated, semi-gloss, RAL 4005, Flush-mounted, 3 Call buttons (housing for Surface-mounted: optional)</t>
  </si>
  <si>
    <t>DoorBird IP Video Door Station D2103V, Aluminum, powder-coated, semi-gloss, RAL 4006, Flush-mounted, 3 Call buttons (housing for Surface-mounted: optional)</t>
  </si>
  <si>
    <t>DoorBird IP Video Door Station D2103V, Aluminum, powder-coated, semi-gloss, RAL 4009, Flush-mounted, 3 Call buttons (housing for Surface-mounted: optional)</t>
  </si>
  <si>
    <t>DoorBird IP Video Door Station D2103V, Aluminum, powder-coated, semi-gloss, RAL 5002, Flush-mounted, 3 Call buttons (housing for Surface-mounted: optional)</t>
  </si>
  <si>
    <t>DoorBird IP Video Door Station D2103V, Aluminum, powder-coated, semi-gloss, RAL 5004, Flush-mounted, 3 Call buttons (housing for Surface-mounted: optional)</t>
  </si>
  <si>
    <t>DoorBird IP Video Door Station D2103V, Aluminum, powder-coated, semi-gloss, RAL 5012, Flush-mounted, 3 Call buttons (housing for Surface-mounted: optional)</t>
  </si>
  <si>
    <t>DoorBird IP Video Door Station D2103V, Aluminum, powder-coated, semi-gloss, RAL 5013, Flush-mounted, 3 Call buttons (housing for Surface-mounted: optional)</t>
  </si>
  <si>
    <t>DoorBird IP Video Door Station D2103V, Aluminum, powder-coated, semi-gloss, RAL 5018, Flush-mounted, 3 Call buttons (housing for Surface-mounted: optional)</t>
  </si>
  <si>
    <t>DoorBird IP Video Door Station D2103V, Aluminum, powder-coated, semi-gloss, RAL 5022, Flush-mounted, 3 Call buttons (housing for Surface-mounted: optional)</t>
  </si>
  <si>
    <t>DoorBird IP Video Door Station D2103V, Aluminum, powder-coated, semi-gloss, RAL 6000, Flush-mounted, 3 Call buttons (housing for Surface-mounted: optional)</t>
  </si>
  <si>
    <t>DoorBird IP Video Door Station D2103V, Aluminum, powder-coated, semi-gloss, RAL 6006, Flush-mounted, 3 Call buttons (housing for Surface-mounted: optional)</t>
  </si>
  <si>
    <t>DoorBird IP Video Door Station D2103V, Aluminum, powder-coated, semi-gloss, RAL 6018, Flush-mounted, 3 Call buttons (housing for Surface-mounted: optional)</t>
  </si>
  <si>
    <t>DoorBird IP Video Door Station D2103V, Aluminum, powder-coated, semi-gloss, RAL 6019, Flush-mounted, 3 Call buttons (housing for Surface-mounted: optional)</t>
  </si>
  <si>
    <t>DoorBird IP Video Door Station D2103V, Aluminum, powder-coated, semi-gloss, RAL 6027, Flush-mounted, 3 Call buttons (housing for Surface-mounted: optional)</t>
  </si>
  <si>
    <t>DoorBird IP Video Door Station D2103V, Aluminum, powder-coated, semi-gloss, RAL 7001, Flush-mounted, 3 Call buttons (housing for Surface-mounted: optional)</t>
  </si>
  <si>
    <t>DoorBird IP Video Door Station D2103V, Aluminum, powder-coated, semi-gloss, RAL 7004, Flush-mounted, 3 Call buttons (housing for Surface-mounted: optional)</t>
  </si>
  <si>
    <t>DoorBird IP Video Door Station D2103V, Aluminum, powder-coated, semi-gloss, RAL 7006, Flush-mounted, 3 Call buttons (housing for Surface-mounted: optional)</t>
  </si>
  <si>
    <t>DoorBird IP Video Door Station D2103V, Aluminum, powder-coated, semi-gloss, RAL 7011, Flush-mounted, 3 Call buttons (housing for Surface-mounted: optional)</t>
  </si>
  <si>
    <t>DoorBird IP Video Door Station D2103V, Aluminum, powder-coated, semi-gloss, RAL 7015, Flush-mounted, 3 Call buttons (housing for Surface-mounted: optional)</t>
  </si>
  <si>
    <t>DoorBird IP Video Door Station D2103V, Aluminum, powder-coated, semi-gloss, RAL 7023, Flush-mounted, 3 Call buttons (housing for Surface-mounted: optional)</t>
  </si>
  <si>
    <t>DoorBird IP Video Door Station D2103V, Aluminum, powder-coated, semi-gloss, RAL 7033, Flush-mounted, 3 Call buttons (housing for Surface-mounted: optional)</t>
  </si>
  <si>
    <t>DoorBird IP Video Door Station D2103V, Aluminum, powder-coated, semi-gloss, RAL 7044, Flush-mounted, 3 Call buttons (housing for Surface-mounted: optional)</t>
  </si>
  <si>
    <t>DoorBird IP Video Door Station D2103V, Aluminum, powder-coated, semi-gloss, RAL 8004, Flush-mounted, 3 Call buttons (housing for Surface-mounted: optional)</t>
  </si>
  <si>
    <t>DoorBird IP Video Door Station D2103V, Aluminum, powder-coated, semi-gloss, RAL 8011, Flush-mounted, 3 Call buttons (housing for Surface-mounted: optional)</t>
  </si>
  <si>
    <t>DoorBird IP Video Door Station D2103V, Aluminum, powder-coated, semi-gloss, RAL 8016, Flush-mounted, 3 Call buttons (housing for Surface-mounted: optional)</t>
  </si>
  <si>
    <t>DoorBird IP Video Door Station D2103V, Aluminum, powder-coated, semi-gloss, RAL 8023, Flush-mounted, 3 Call buttons (housing for Surface-mounted: optional)</t>
  </si>
  <si>
    <t>DoorBird IP Video Door Station D2103V, Aluminum, powder-coated, semi-gloss, RAL 8028, Flush-mounted, 3 Call buttons (housing for Surface-mounted: optional)</t>
  </si>
  <si>
    <t>DoorBird IP Video Door Station D2103V, Aluminum, powder-coated, semi-gloss, RAL 9002, Flush-mounted, 3 Call buttons (housing for Surface-mounted: optional)</t>
  </si>
  <si>
    <t>DoorBird IP Video Door Station D2103V, Aluminum, powder-coated, semi-gloss, RAL 9006, Flush-mounted, 3 Call buttons (housing for Surface-mounted: optional)</t>
  </si>
  <si>
    <t>DoorBird IP Video Door Station D2103V, Aluminum, powder-coated, semi-gloss, RAL 9007, Flush-mounted, 3 Call buttons (housing for Surface-mounted: optional)</t>
  </si>
  <si>
    <t>Cover for one call button of a DoorBird D21x video door station, Aluminum, powder-coated, semi-gloss, RAL 1001, not engraved, self-adhesive</t>
  </si>
  <si>
    <t>Cover for one call button of a DoorBird D21x video door station, Aluminum, powder-coated, semi-gloss, RAL 1003, not engraved, self-adhesive</t>
  </si>
  <si>
    <t>Cover for one call button of a DoorBird D21x video door station, Aluminum, powder-coated, semi-gloss, RAL 1004, not engraved, self-adhesive</t>
  </si>
  <si>
    <t>Cover for one call button of a DoorBird D21x video door station, Aluminum, powder-coated, semi-gloss, RAL 1016, not engraved, self-adhesive</t>
  </si>
  <si>
    <t>Cover for one call button of a DoorBird D21x video door station, Aluminum, powder-coated, semi-gloss, RAL 1017, not engraved, self-adhesive</t>
  </si>
  <si>
    <t>Cover for one call button of a DoorBird D21x video door station, Aluminum, powder-coated, semi-gloss, RAL 1037, not engraved, self-adhesive</t>
  </si>
  <si>
    <t>Cover for one call button of a DoorBird D21x video door station, Aluminum, powder-coated, semi-gloss, RAL 2002, not engraved, self-adhesive</t>
  </si>
  <si>
    <t>Cover for one call button of a DoorBird D21x video door station, Aluminum, powder-coated, semi-gloss, RAL 2004, not engraved, self-adhesive</t>
  </si>
  <si>
    <t>Cover for one call button of a DoorBird D21x video door station, Aluminum, powder-coated, semi-gloss, RAL 3000, not engraved, self-adhesive</t>
  </si>
  <si>
    <t>Cover for one call button of a DoorBird D21x video door station, Aluminum, powder-coated, semi-gloss, RAL 3007, not engraved, self-adhesive</t>
  </si>
  <si>
    <t>Cover for one call button of a DoorBird D21x video door station, Aluminum, powder-coated, semi-gloss, RAL 3014, not engraved, self-adhesive</t>
  </si>
  <si>
    <t>Cover for one call button of a DoorBird D21x video door station, Aluminum, powder-coated, semi-gloss, RAL 3028, not engraved, self-adhesive</t>
  </si>
  <si>
    <t>Cover for one call button of a DoorBird D21x video door station, Aluminum, powder-coated, semi-gloss, RAL 4004, not engraved, self-adhesive</t>
  </si>
  <si>
    <t>Cover for one call button of a DoorBird D21x video door station, Aluminum, powder-coated, semi-gloss, RAL 4005, not engraved, self-adhesive</t>
  </si>
  <si>
    <t>Cover for one call button of a DoorBird D21x video door station, Aluminum, powder-coated, semi-gloss, RAL 4006, not engraved, self-adhesive</t>
  </si>
  <si>
    <t>Cover for one call button of a DoorBird D21x video door station, Aluminum, powder-coated, semi-gloss, RAL 4009, not engraved, self-adhesive</t>
  </si>
  <si>
    <t>Cover for one call button of a DoorBird D21x video door station, Aluminum, powder-coated, semi-gloss, RAL 5002, not engraved, self-adhesive</t>
  </si>
  <si>
    <t>Cover for one call button of a DoorBird D21x video door station, Aluminum, powder-coated, semi-gloss, RAL 5004, not engraved, self-adhesive</t>
  </si>
  <si>
    <t>Cover for one call button of a DoorBird D21x video door station, Aluminum, powder-coated, semi-gloss, RAL 5012, not engraved, self-adhesive</t>
  </si>
  <si>
    <t>Cover for one call button of a DoorBird D21x video door station, Aluminum, powder-coated, semi-gloss, RAL 5013, not engraved, self-adhesive</t>
  </si>
  <si>
    <t>Cover for one call button of a DoorBird D21x video door station, Aluminum, powder-coated, semi-gloss, RAL 5018, not engraved, self-adhesive</t>
  </si>
  <si>
    <t>Cover for one call button of a DoorBird D21x video door station, Aluminum, powder-coated, semi-gloss, RAL 5022, not engraved, self-adhesive</t>
  </si>
  <si>
    <t>Cover for one call button of a DoorBird D21x video door station, Aluminum, powder-coated, semi-gloss, RAL 6000, not engraved, self-adhesive</t>
  </si>
  <si>
    <t>Cover for one call button of a DoorBird D21x video door station, Aluminum, powder-coated, semi-gloss, RAL 6006, not engraved, self-adhesive</t>
  </si>
  <si>
    <t>Cover for one call button of a DoorBird D21x video door station, Aluminum, powder-coated, semi-gloss, RAL 6018, not engraved, self-adhesive</t>
  </si>
  <si>
    <t>Cover for one call button of a DoorBird D21x video door station, Aluminum, powder-coated, semi-gloss, RAL 6019, not engraved, self-adhesive</t>
  </si>
  <si>
    <t>Cover for one call button of a DoorBird D21x video door station, Aluminum, powder-coated, semi-gloss, RAL 6027, not engraved, self-adhesive</t>
  </si>
  <si>
    <t>Cover for one call button of a DoorBird D21x video door station, Aluminum, powder-coated, semi-gloss, RAL 7001, not engraved, self-adhesive</t>
  </si>
  <si>
    <t>Cover for one call button of a DoorBird D21x video door station, Aluminum, powder-coated, semi-gloss, RAL 7004, not engraved, self-adhesive</t>
  </si>
  <si>
    <t>Cover for one call button of a DoorBird D21x video door station, Aluminum, powder-coated, semi-gloss, RAL 7006, not engraved, self-adhesive</t>
  </si>
  <si>
    <t>Cover for one call button of a DoorBird D21x video door station, Aluminum, powder-coated, semi-gloss, RAL 7011, not engraved, self-adhesive</t>
  </si>
  <si>
    <t>Cover for one call button of a DoorBird D21x video door station, Aluminum, powder-coated, semi-gloss, RAL 7015, not engraved, self-adhesive</t>
  </si>
  <si>
    <t>Cover for one call button of a DoorBird D21x video door station, Aluminum, powder-coated, semi-gloss, RAL 7023, not engraved, self-adhesive</t>
  </si>
  <si>
    <t>Cover for one call button of a DoorBird D21x video door station, Aluminum, powder-coated, semi-gloss, RAL 7033, not engraved, self-adhesive</t>
  </si>
  <si>
    <t>Cover for one call button of a DoorBird D21x video door station, Aluminum, powder-coated, semi-gloss, RAL 7044, not engraved, self-adhesive</t>
  </si>
  <si>
    <t>Cover for one call button of a DoorBird D21x video door station, Aluminum, powder-coated, semi-gloss, RAL 8004, not engraved, self-adhesive</t>
  </si>
  <si>
    <t>Cover for one call button of a DoorBird D21x video door station, Aluminum, powder-coated, semi-gloss, RAL 8011, not engraved, self-adhesive</t>
  </si>
  <si>
    <t>Cover for one call button of a DoorBird D21x video door station, Aluminum, powder-coated, semi-gloss, RAL 8016, not engraved, self-adhesive</t>
  </si>
  <si>
    <t>Cover for one call button of a DoorBird D21x video door station, Aluminum, powder-coated, semi-gloss, RAL 8023, not engraved, self-adhesive</t>
  </si>
  <si>
    <t>Cover for one call button of a DoorBird D21x video door station, Aluminum, powder-coated, semi-gloss, RAL 8028, not engraved, self-adhesive</t>
  </si>
  <si>
    <t>Cover for one call button of a DoorBird D21x video door station, Aluminum, powder-coated, semi-gloss, RAL 9002, not engraved, self-adhesive</t>
  </si>
  <si>
    <t>Cover for one call button of a DoorBird D21x video door station, Aluminum, powder-coated, semi-gloss, RAL 9006, not engraved, self-adhesive</t>
  </si>
  <si>
    <t>Cover for one call button of a DoorBird D21x video door station, Aluminum, powder-coated, semi-gloss, RAL 9007, not engraved, self-adhesive</t>
  </si>
  <si>
    <t>Cover for one call button of a DoorBird D21x video door station, Aluminum, powder-coated, semi-gloss, RAL 9010, not engraved, self-adhesive</t>
  </si>
  <si>
    <t>Cover for one call button of a DoorBird D21x video door station, Aluminum, powder-coated, semi-gloss, RAL 1001, Bell symbol, engraved through material for illumination, self-adhesive</t>
  </si>
  <si>
    <t>Cover for one call button of a DoorBird D21x video door station, Aluminum, powder-coated, semi-gloss, RAL 1003, Bell symbol, engraved through material for illumination, self-adhesive</t>
  </si>
  <si>
    <t>Cover for one call button of a DoorBird D21x video door station, Aluminum, powder-coated, semi-gloss, RAL 1004, Bell symbol, engraved through material for illumination, self-adhesive</t>
  </si>
  <si>
    <t>Cover for one call button of a DoorBird D21x video door station, Aluminum, powder-coated, semi-gloss, RAL 1016, Bell symbol, engraved through material for illumination, self-adhesive</t>
  </si>
  <si>
    <t>Cover for one call button of a DoorBird D21x video door station, Aluminum, powder-coated, semi-gloss, RAL 1017, Bell symbol, engraved through material for illumination, self-adhesive</t>
  </si>
  <si>
    <t>Cover for one call button of a DoorBird D21x video door station, Aluminum, powder-coated, semi-gloss, RAL 1037, Bell symbol, engraved through material for illumination, self-adhesive</t>
  </si>
  <si>
    <t>Cover for one call button of a DoorBird D21x video door station, Aluminum, powder-coated, semi-gloss, RAL 2002, Bell symbol, engraved through material for illumination, self-adhesive</t>
  </si>
  <si>
    <t>Cover for one call button of a DoorBird D21x video door station, Aluminum, powder-coated, semi-gloss, RAL 2004, Bell symbol, engraved through material for illumination, self-adhesive</t>
  </si>
  <si>
    <t>Cover for one call button of a DoorBird D21x video door station, Aluminum, powder-coated, semi-gloss, RAL 3000, Bell symbol, engraved through material for illumination, self-adhesive</t>
  </si>
  <si>
    <t>Cover for one call button of a DoorBird D21x video door station, Aluminum, powder-coated, semi-gloss, RAL 3007, Bell symbol, engraved through material for illumination, self-adhesive</t>
  </si>
  <si>
    <t>Cover for one call button of a DoorBird D21x video door station, Aluminum, powder-coated, semi-gloss, RAL 3014, Bell symbol, engraved through material for illumination, self-adhesive</t>
  </si>
  <si>
    <t>Cover for one call button of a DoorBird D21x video door station, Aluminum, powder-coated, semi-gloss, RAL 3028, Bell symbol, engraved through material for illumination, self-adhesive</t>
  </si>
  <si>
    <t>Cover for one call button of a DoorBird D21x video door station, Aluminum, powder-coated, semi-gloss, RAL 4004, Bell symbol, engraved through material for illumination, self-adhesive</t>
  </si>
  <si>
    <t>Cover for one call button of a DoorBird D21x video door station, Aluminum, powder-coated, semi-gloss, RAL 4005, Bell symbol, engraved through material for illumination, self-adhesive</t>
  </si>
  <si>
    <t>Cover for one call button of a DoorBird D21x video door station, Aluminum, powder-coated, semi-gloss, RAL 4006, Bell symbol, engraved through material for illumination, self-adhesive</t>
  </si>
  <si>
    <t>Cover for one call button of a DoorBird D21x video door station, Aluminum, powder-coated, semi-gloss, RAL 4009, Bell symbol, engraved through material for illumination, self-adhesive</t>
  </si>
  <si>
    <t>Cover for one call button of a DoorBird D21x video door station, Aluminum, powder-coated, semi-gloss, RAL 5002, Bell symbol, engraved through material for illumination, self-adhesive</t>
  </si>
  <si>
    <t>Cover for one call button of a DoorBird D21x video door station, Aluminum, powder-coated, semi-gloss, RAL 5004, Bell symbol, engraved through material for illumination, self-adhesive</t>
  </si>
  <si>
    <t>Cover for one call button of a DoorBird D21x video door station, Aluminum, powder-coated, semi-gloss, RAL 5012, Bell symbol, engraved through material for illumination, self-adhesive</t>
  </si>
  <si>
    <t>Cover for one call button of a DoorBird D21x video door station, Aluminum, powder-coated, semi-gloss, RAL 5013, Bell symbol, engraved through material for illumination, self-adhesive</t>
  </si>
  <si>
    <t>Cover for one call button of a DoorBird D21x video door station, Aluminum, powder-coated, semi-gloss, RAL 5018, Bell symbol, engraved through material for illumination, self-adhesive</t>
  </si>
  <si>
    <t>Cover for one call button of a DoorBird D21x video door station, Aluminum, powder-coated, semi-gloss, RAL 5022, Bell symbol, engraved through material for illumination, self-adhesive</t>
  </si>
  <si>
    <t>Cover for one call button of a DoorBird D21x video door station, Aluminum, powder-coated, semi-gloss, RAL 6000, Bell symbol, engraved through material for illumination, self-adhesive</t>
  </si>
  <si>
    <t>Cover for one call button of a DoorBird D21x video door station, Aluminum, powder-coated, semi-gloss, RAL 6006, Bell symbol, engraved through material for illumination, self-adhesive</t>
  </si>
  <si>
    <t>Cover for one call button of a DoorBird D21x video door station, Aluminum, powder-coated, semi-gloss, RAL 6018, Bell symbol, engraved through material for illumination, self-adhesive</t>
  </si>
  <si>
    <t>Cover for one call button of a DoorBird D21x video door station, Aluminum, powder-coated, semi-gloss, RAL 6019, Bell symbol, engraved through material for illumination, self-adhesive</t>
  </si>
  <si>
    <t>Cover for one call button of a DoorBird D21x video door station, Aluminum, powder-coated, semi-gloss, RAL 6027, Bell symbol, engraved through material for illumination, self-adhesive</t>
  </si>
  <si>
    <t>Cover for one call button of a DoorBird D21x video door station, Aluminum, powder-coated, semi-gloss, RAL 7001, Bell symbol, engraved through material for illumination, self-adhesive</t>
  </si>
  <si>
    <t>Cover for one call button of a DoorBird D21x video door station, Aluminum, powder-coated, semi-gloss, RAL 7004, Bell symbol, engraved through material for illumination, self-adhesive</t>
  </si>
  <si>
    <t>Cover for one call button of a DoorBird D21x video door station, Aluminum, powder-coated, semi-gloss, RAL 7006, Bell symbol, engraved through material for illumination, self-adhesive</t>
  </si>
  <si>
    <t>Cover for one call button of a DoorBird D21x video door station, Aluminum, powder-coated, semi-gloss, RAL 7011, Bell symbol, engraved through material for illumination, self-adhesive</t>
  </si>
  <si>
    <t>Cover for one call button of a DoorBird D21x video door station, Aluminum, powder-coated, semi-gloss, RAL 7015, Bell symbol, engraved through material for illumination, self-adhesive</t>
  </si>
  <si>
    <t>Cover for one call button of a DoorBird D21x video door station, Aluminum, powder-coated, semi-gloss, RAL 7023, Bell symbol, engraved through material for illumination, self-adhesive</t>
  </si>
  <si>
    <t>Cover for one call button of a DoorBird D21x video door station, Aluminum, powder-coated, semi-gloss, RAL 7033, Bell symbol, engraved through material for illumination, self-adhesive</t>
  </si>
  <si>
    <t>Cover for one call button of a DoorBird D21x video door station, Aluminum, powder-coated, semi-gloss, RAL 7044, Bell symbol, engraved through material for illumination, self-adhesive</t>
  </si>
  <si>
    <t>Cover for one call button of a DoorBird D21x video door station, Aluminum, powder-coated, semi-gloss, RAL 8004, Bell symbol, engraved through material for illumination, self-adhesive</t>
  </si>
  <si>
    <t>Cover for one call button of a DoorBird D21x video door station, Aluminum, powder-coated, semi-gloss, RAL 8011, Bell symbol, engraved through material for illumination, self-adhesive</t>
  </si>
  <si>
    <t>Cover for one call button of a DoorBird D21x video door station, Aluminum, powder-coated, semi-gloss, RAL 8016, Bell symbol, engraved through material for illumination, self-adhesive</t>
  </si>
  <si>
    <t>Cover for one call button of a DoorBird D21x video door station, Aluminum, powder-coated, semi-gloss, RAL 8023, Bell symbol, engraved through material for illumination, self-adhesive</t>
  </si>
  <si>
    <t>Cover for one call button of a DoorBird D21x video door station, Aluminum, powder-coated, semi-gloss, RAL 8028, Bell symbol, engraved through material for illumination, self-adhesive</t>
  </si>
  <si>
    <t>Cover for one call button of a DoorBird D21x video door station, Aluminum, powder-coated, semi-gloss, RAL 9002, Bell symbol, engraved through material for illumination, self-adhesive</t>
  </si>
  <si>
    <t>Cover for one call button of a DoorBird D21x video door station, Aluminum, powder-coated, semi-gloss, RAL 9006, Bell symbol, engraved through material for illumination, self-adhesive</t>
  </si>
  <si>
    <t>Cover for one call button of a DoorBird D21x video door station, Aluminum, powder-coated, semi-gloss, RAL 9007, Bell symbol, engraved through material for illumination, self-adhesive</t>
  </si>
  <si>
    <t>Cover for one call button of a DoorBird D21x video door station, Aluminum, powder-coated, semi-gloss, RAL 9010, Bell symbol, engraved through material for illumination, self-adhesive</t>
  </si>
  <si>
    <t>Cover for one call button of a DoorBird D21x video door station, Aluminum, powder-coated, semi-gloss, RAL 1001, individual Engraving, black painting, self-adhesive</t>
  </si>
  <si>
    <t>Cover for one call button of a DoorBird D21x video door station, Aluminum, powder-coated, semi-gloss, RAL 1003, individual Engraving, black painting, self-adhesive</t>
  </si>
  <si>
    <t>Cover for one call button of a DoorBird D21x video door station, Aluminum, powder-coated, semi-gloss, RAL 1004, individual Engraving, black painting, self-adhesive</t>
  </si>
  <si>
    <t>Cover for one call button of a DoorBird D21x video door station, Aluminum, powder-coated, semi-gloss, RAL 1016, individual Engraving, black painting, self-adhesive</t>
  </si>
  <si>
    <t>Cover for one call button of a DoorBird D21x video door station, Aluminum, powder-coated, semi-gloss, RAL 1017, individual Engraving, black painting, self-adhesive</t>
  </si>
  <si>
    <t>Cover for one call button of a DoorBird D21x video door station, Aluminum, powder-coated, semi-gloss, RAL 1037, individual Engraving, black painting, self-adhesive</t>
  </si>
  <si>
    <t>Cover for one call button of a DoorBird D21x video door station, Aluminum, powder-coated, semi-gloss, RAL 2002, individual Engraving, black painting, self-adhesive</t>
  </si>
  <si>
    <t>Cover for one call button of a DoorBird D21x video door station, Aluminum, powder-coated, semi-gloss, RAL 2004, individual Engraving, black painting, self-adhesive</t>
  </si>
  <si>
    <t>Cover for one call button of a DoorBird D21x video door station, Aluminum, powder-coated, semi-gloss, RAL 3000, individual Engraving, black painting, self-adhesive</t>
  </si>
  <si>
    <t>Cover for one call button of a DoorBird D21x video door station, Aluminum, powder-coated, semi-gloss, RAL 3007, individual Engraving, black painting, self-adhesive</t>
  </si>
  <si>
    <t>Cover for one call button of a DoorBird D21x video door station, Aluminum, powder-coated, semi-gloss, RAL 3014, individual Engraving, black painting, self-adhesive</t>
  </si>
  <si>
    <t>Cover for one call button of a DoorBird D21x video door station, Aluminum, powder-coated, semi-gloss, RAL 3028, individual Engraving, black painting, self-adhesive</t>
  </si>
  <si>
    <t>Cover for one call button of a DoorBird D21x video door station, Aluminum, powder-coated, semi-gloss, RAL 4004, individual Engraving, black painting, self-adhesive</t>
  </si>
  <si>
    <t>Cover for one call button of a DoorBird D21x video door station, Aluminum, powder-coated, semi-gloss, RAL 4005, individual Engraving, black painting, self-adhesive</t>
  </si>
  <si>
    <t>Cover for one call button of a DoorBird D21x video door station, Aluminum, powder-coated, semi-gloss, RAL 4006, individual Engraving, black painting, self-adhesive</t>
  </si>
  <si>
    <t>Cover for one call button of a DoorBird D21x video door station, Aluminum, powder-coated, semi-gloss, RAL 4009, individual Engraving, black painting, self-adhesive</t>
  </si>
  <si>
    <t>Cover for one call button of a DoorBird D21x video door station, Aluminum, powder-coated, semi-gloss, RAL 5002, individual Engraving, black painting, self-adhesive</t>
  </si>
  <si>
    <t>Cover for one call button of a DoorBird D21x video door station, Aluminum, powder-coated, semi-gloss, RAL 5004, individual Engraving, black painting, self-adhesive</t>
  </si>
  <si>
    <t>Cover for one call button of a DoorBird D21x video door station, Aluminum, powder-coated, semi-gloss, RAL 5012, individual Engraving, black painting, self-adhesive</t>
  </si>
  <si>
    <t>Cover for one call button of a DoorBird D21x video door station, Aluminum, powder-coated, semi-gloss, RAL 5013, individual Engraving, black painting, self-adhesive</t>
  </si>
  <si>
    <t>Cover for one call button of a DoorBird D21x video door station, Aluminum, powder-coated, semi-gloss, RAL 5018, individual Engraving, black painting, self-adhesive</t>
  </si>
  <si>
    <t>Cover for one call button of a DoorBird D21x video door station, Aluminum, powder-coated, semi-gloss, RAL 5022, individual Engraving, black painting, self-adhesive</t>
  </si>
  <si>
    <t>Cover for one call button of a DoorBird D21x video door station, Aluminum, powder-coated, semi-gloss, RAL 6000, individual Engraving, black painting, self-adhesive</t>
  </si>
  <si>
    <t>Cover for one call button of a DoorBird D21x video door station, Aluminum, powder-coated, semi-gloss, RAL 6006, individual Engraving, black painting, self-adhesive</t>
  </si>
  <si>
    <t>Cover for one call button of a DoorBird D21x video door station, Aluminum, powder-coated, semi-gloss, RAL 6018, individual Engraving, black painting, self-adhesive</t>
  </si>
  <si>
    <t>Cover for one call button of a DoorBird D21x video door station, Aluminum, powder-coated, semi-gloss, RAL 6019, individual Engraving, black painting, self-adhesive</t>
  </si>
  <si>
    <t>Cover for one call button of a DoorBird D21x video door station, Aluminum, powder-coated, semi-gloss, RAL 6027, individual Engraving, black painting, self-adhesive</t>
  </si>
  <si>
    <t>Cover for one call button of a DoorBird D21x video door station, Aluminum, powder-coated, semi-gloss, RAL 7001, individual Engraving, black painting, self-adhesive</t>
  </si>
  <si>
    <t>Cover for one call button of a DoorBird D21x video door station, Aluminum, powder-coated, semi-gloss, RAL 7004, individual Engraving, black painting, self-adhesive</t>
  </si>
  <si>
    <t>Cover for one call button of a DoorBird D21x video door station, Aluminum, powder-coated, semi-gloss, RAL 7006, individual Engraving, black painting, self-adhesive</t>
  </si>
  <si>
    <t>Cover for one call button of a DoorBird D21x video door station, Aluminum, powder-coated, semi-gloss, RAL 7011, individual Engraving, black painting, self-adhesive</t>
  </si>
  <si>
    <t>Cover for one call button of a DoorBird D21x video door station, Aluminum, powder-coated, semi-gloss, RAL 7015, individual Engraving, black painting, self-adhesive</t>
  </si>
  <si>
    <t>Cover for one call button of a DoorBird D21x video door station, Aluminum, powder-coated, semi-gloss, RAL 7023, individual Engraving, black painting, self-adhesive</t>
  </si>
  <si>
    <t>Cover for one call button of a DoorBird D21x video door station, Aluminum, powder-coated, semi-gloss, RAL 7033, individual Engraving, black painting, self-adhesive</t>
  </si>
  <si>
    <t>Cover for one call button of a DoorBird D21x video door station, Aluminum, powder-coated, semi-gloss, RAL 7044, individual Engraving, black painting, self-adhesive</t>
  </si>
  <si>
    <t>Cover for one call button of a DoorBird D21x video door station, Aluminum, powder-coated, semi-gloss, RAL 8004, individual Engraving, black painting, self-adhesive</t>
  </si>
  <si>
    <t>Cover for one call button of a DoorBird D21x video door station, Aluminum, powder-coated, semi-gloss, RAL 8011, individual Engraving, black painting, self-adhesive</t>
  </si>
  <si>
    <t>Cover for one call button of a DoorBird D21x video door station, Aluminum, powder-coated, semi-gloss, RAL 8016, individual Engraving, black painting, self-adhesive</t>
  </si>
  <si>
    <t>Cover for one call button of a DoorBird D21x video door station, Aluminum, powder-coated, semi-gloss, RAL 8023, individual Engraving, black painting, self-adhesive</t>
  </si>
  <si>
    <t>Cover for one call button of a DoorBird D21x video door station, Aluminum, powder-coated, semi-gloss, RAL 8033, individual Engraving, black painting, self-adhesive</t>
  </si>
  <si>
    <t>Cover for one call button of a DoorBird D21x video door station, Aluminum, powder-coated, semi-gloss, RAL 8028, individual Engraving, black painting, self-adhesive</t>
  </si>
  <si>
    <t>Cover for one call button of a DoorBird D21x video door station, Aluminum, powder-coated, semi-gloss, RAL 9002, individual Engraving, black painting, self-adhesive</t>
  </si>
  <si>
    <t>Cover for one call button of a DoorBird D21x video door station, Aluminum, powder-coated, semi-gloss, RAL 9006, individual Engraving, black painting, self-adhesive</t>
  </si>
  <si>
    <t>Cover for one call button of a DoorBird D21x video door station, Aluminum, powder-coated, semi-gloss, RAL 9007, individual Engraving, black painting, self-adhesive</t>
  </si>
  <si>
    <t>Cover for one call button of a DoorBird D21x video door station, Aluminum, powder-coated, semi-gloss, RAL 9010, individual Engraving, black painting, self-adhesive</t>
  </si>
  <si>
    <t>Front panel (e.g. as replacement part) for DoorBird D2102V, Brushed Stainless Steel, Titanium-Finish</t>
  </si>
  <si>
    <t>Front panel (e.g. as replacement part) for DoorBird D2102V, Brushed Stainless Steel, Gold-Finish</t>
  </si>
  <si>
    <t>Front panel (e.g. as replacement part) for DoorBird D2102V, Stainless Steel V4A, high-gloss polished, PVD Coating with Titanium-Finish</t>
  </si>
  <si>
    <t>Front panel (e.g. as replacement part) for DoorBird D2102V, Stainless Steel V4A, high-gloss polished, PVD Coating with Brass-Finish</t>
  </si>
  <si>
    <t>Front panel (e.g. as replacement part) for DoorBird D2102V, Stainless Steel V4A, high-gloss polished, PVD Coating with Chrome-Finish</t>
  </si>
  <si>
    <t>Front panel (e.g. as replacement part) for DoorBird D2103V, Stainless Steel V4A, brushed, PVD Coating with Titanium-Finish</t>
  </si>
  <si>
    <t>Front panel (e.g. as replacement part) for DoorBird D2103V, Stainless Steel V4A, brushed, PVD Coating with Gold-Finish</t>
  </si>
  <si>
    <t>Front panel (e.g. as replacement part) for DoorBird D2103V, Stainless Steel V4A, high-gloss polished, PVD Coating with Titanium-Finish</t>
  </si>
  <si>
    <t>Front panel (e.g. as replacement part) for DoorBird D2103V, Stainless Steel V4A, high-gloss polished, PVD Coating with Brass-Finish</t>
  </si>
  <si>
    <t>Front panel (e.g. as replacement part) for DoorBird D2103V, Stainless Steel V4A, high-gloss polished, PVD Coating with Chrome-Finish</t>
  </si>
  <si>
    <t>Front panel (e.g. as replacement part) for DoorBird D2102V, Stainless Steel V4A (salt-water resistant), brushed</t>
  </si>
  <si>
    <t>Front panel (e.g. as replacement part) for DoorBird D2103V, Stainless Steel V4A (salt-water resistant), brushed</t>
  </si>
  <si>
    <t>DoorBird D2102V/D2103V surface mounting housing (backbox), Stainless Steel V4A (salt-water resistant), brushed</t>
  </si>
  <si>
    <t>DoorBird D2101V surface mounting housing (backbox), Stainless Steel V4A, brushed, PVD Coating with Brass-Finish</t>
  </si>
  <si>
    <t>DoorBird D2102V/D2103V surface mounting housing (backbox), Stainless Steel V4A, brushed, PVD Coating with Brass-Finish</t>
  </si>
  <si>
    <t>Front panel (e.g. as replacement part) for DoorBird D2102V, Aluminum, powder-coated, semi-gloss, RAL 7016</t>
  </si>
  <si>
    <t>Front panel (e.g. as replacement part) for DoorBird D2102V, Aluminum, powder-coated, semi-gloss, RAL 9016</t>
  </si>
  <si>
    <t>Front panel (e.g. as replacement part) for DoorBird D2103V, Aluminum, powder-coated, semi-gloss, RAL 7016</t>
  </si>
  <si>
    <t>Front panel (e.g. as replacement part) for DoorBird D2103V, Aluminum, powder-coated, semi-gloss, RAL 9016</t>
  </si>
  <si>
    <t>Front panel (e.g. as replacement part) for DoorBird D2102V, Aluminum, powder-coated, semi-gloss, RAL 1001</t>
  </si>
  <si>
    <t>Front panel (e.g. as replacement part) for DoorBird D2102V, Aluminum, powder-coated, semi-gloss, RAL 1003</t>
  </si>
  <si>
    <t>Front panel (e.g. as replacement part) for DoorBird D2102V, Aluminum, powder-coated, semi-gloss, RAL 1004</t>
  </si>
  <si>
    <t>Front panel (e.g. as replacement part) for DoorBird D2102V, Aluminum, powder-coated, semi-gloss, RAL 1016</t>
  </si>
  <si>
    <t>Front panel (e.g. as replacement part) for DoorBird D2102V, Aluminum, powder-coated, semi-gloss, RAL 1017</t>
  </si>
  <si>
    <t>Front panel (e.g. as replacement part) for DoorBird D2102V, Aluminum, powder-coated, semi-gloss, RAL 1037</t>
  </si>
  <si>
    <t>Front panel (e.g. as replacement part) for DoorBird D2102V, Aluminum, powder-coated, semi-gloss, RAL 2002</t>
  </si>
  <si>
    <t>Front panel (e.g. as replacement part) for DoorBird D2102V, Aluminum, powder-coated, semi-gloss, RAL 2004</t>
  </si>
  <si>
    <t>Front panel (e.g. as replacement part) for DoorBird D2102V, Aluminum, powder-coated, semi-gloss, RAL 3000</t>
  </si>
  <si>
    <t>Front panel (e.g. as replacement part) for DoorBird D2102V, Aluminum, powder-coated, semi-gloss, RAL 3007</t>
  </si>
  <si>
    <t>Front panel (e.g. as replacement part) for DoorBird D2102V, Aluminum, powder-coated, semi-gloss, RAL 3014</t>
  </si>
  <si>
    <t>Front panel (e.g. as replacement part) for DoorBird D2102V, Aluminum, powder-coated, semi-gloss, RAL 3028</t>
  </si>
  <si>
    <t>Front panel (e.g. as replacement part) for DoorBird D2102V, Aluminum, powder-coated, semi-gloss, RAL 4004</t>
  </si>
  <si>
    <t>Front panel (e.g. as replacement part) for DoorBird D2102V, Aluminum, powder-coated, semi-gloss, RAL 4005</t>
  </si>
  <si>
    <t>Front panel (e.g. as replacement part) for DoorBird D2102V, Aluminum, powder-coated, semi-gloss, RAL 4006</t>
  </si>
  <si>
    <t>Front panel (e.g. as replacement part) for DoorBird D2102V, Aluminum, powder-coated, semi-gloss, RAL 4009</t>
  </si>
  <si>
    <t>Front panel (e.g. as replacement part) for DoorBird D2102V, Aluminum, powder-coated, semi-gloss, RAL 5002</t>
  </si>
  <si>
    <t>Front panel (e.g. as replacement part) for DoorBird D2102V, Aluminum, powder-coated, semi-gloss, RAL 5004</t>
  </si>
  <si>
    <t>Front panel (e.g. as replacement part) for DoorBird D2102V, Aluminum, powder-coated, semi-gloss, RAL 5012</t>
  </si>
  <si>
    <t>Front panel (e.g. as replacement part) for DoorBird D2102V, Aluminum, powder-coated, semi-gloss, RAL 5013</t>
  </si>
  <si>
    <t>Front panel (e.g. as replacement part) for DoorBird D2102V, Aluminum, powder-coated, semi-gloss, RAL 5018</t>
  </si>
  <si>
    <t>Front panel (e.g. as replacement part) for DoorBird D2102V, Aluminum, powder-coated, semi-gloss, RAL 5022</t>
  </si>
  <si>
    <t>Front panel (e.g. as replacement part) for DoorBird D2102V, Aluminum, powder-coated, semi-gloss, RAL 6000</t>
  </si>
  <si>
    <t>Front panel (e.g. as replacement part) for DoorBird D2102V, Aluminum, powder-coated, semi-gloss, RAL 6006</t>
  </si>
  <si>
    <t>Front panel (e.g. as replacement part) for DoorBird D2102V, Aluminum, powder-coated, semi-gloss, RAL 6018</t>
  </si>
  <si>
    <t>Front panel (e.g. as replacement part) for DoorBird D2102V, Aluminum, powder-coated, semi-gloss, RAL 6019</t>
  </si>
  <si>
    <t>Front panel (e.g. as replacement part) for DoorBird D2102V, Aluminum, powder-coated, semi-gloss, RAL 6027</t>
  </si>
  <si>
    <t>Front panel (e.g. as replacement part) for DoorBird D2102V, Aluminum, powder-coated, semi-gloss, RAL 7001</t>
  </si>
  <si>
    <t>Front panel (e.g. as replacement part) for DoorBird D2102V, Aluminum, powder-coated, semi-gloss, RAL 7004</t>
  </si>
  <si>
    <t>Front panel (e.g. as replacement part) for DoorBird D2102V, Aluminum, powder-coated, semi-gloss, RAL 7006</t>
  </si>
  <si>
    <t>Front panel (e.g. as replacement part) for DoorBird D2102V, Aluminum, powder-coated, semi-gloss, RAL 7011</t>
  </si>
  <si>
    <t>Front panel (e.g. as replacement part) for DoorBird D2102V, Aluminum, powder-coated, semi-gloss, RAL 7015</t>
  </si>
  <si>
    <t>Front panel (e.g. as replacement part) for DoorBird D2102V, Aluminum, powder-coated, semi-gloss, RAL 7023</t>
  </si>
  <si>
    <t>Front panel (e.g. as replacement part) for DoorBird D2102V, Aluminum, powder-coated, semi-gloss, RAL 7033</t>
  </si>
  <si>
    <t>Front panel (e.g. as replacement part) for DoorBird D2102V, Aluminum, powder-coated, semi-gloss, RAL 7044</t>
  </si>
  <si>
    <t>Front panel (e.g. as replacement part) for DoorBird D2102V, Aluminum, powder-coated, semi-gloss, RAL 8004</t>
  </si>
  <si>
    <t>Front panel (e.g. as replacement part) for DoorBird D2102V, Aluminum, powder-coated, semi-gloss, RAL 8011</t>
  </si>
  <si>
    <t>Front panel (e.g. as replacement part) for DoorBird D2102V, Aluminum, powder-coated, semi-gloss, RAL 8016</t>
  </si>
  <si>
    <t>Front panel (e.g. as replacement part) for DoorBird D2102V, Aluminum, powder-coated, semi-gloss, RAL 8023</t>
  </si>
  <si>
    <t>Front panel (e.g. as replacement part) for DoorBird D2102V, Aluminum, powder-coated, semi-gloss, RAL 8028</t>
  </si>
  <si>
    <t>Front panel (e.g. as replacement part) for DoorBird D2102V, Aluminum, powder-coated, semi-gloss, RAL 9002</t>
  </si>
  <si>
    <t>Front panel (e.g. as replacement part) for DoorBird D2102V, Aluminum, powder-coated, semi-gloss, RAL 9006</t>
  </si>
  <si>
    <t>Front panel (e.g. as replacement part) for DoorBird D2102V, Aluminum, powder-coated, semi-gloss, RAL 9007</t>
  </si>
  <si>
    <t>Front panel (e.g. as replacement part) for DoorBird D2102V, Aluminum, powder-coated, semi-gloss, RAL 9010</t>
  </si>
  <si>
    <t>Front panel (e.g. as replacement part) for DoorBird D2103V, Aluminum, powder-coated, semi-gloss, RAL 1001</t>
  </si>
  <si>
    <t>Front panel (e.g. as replacement part) for DoorBird D2103V, Aluminum, powder-coated, semi-gloss, RAL 1003</t>
  </si>
  <si>
    <t>Front panel (e.g. as replacement part) for DoorBird D2103V, Aluminum, powder-coated, semi-gloss, RAL 1004</t>
  </si>
  <si>
    <t>Front panel (e.g. as replacement part) for DoorBird D2103V, Aluminum, powder-coated, semi-gloss, RAL 1016</t>
  </si>
  <si>
    <t>Front panel (e.g. as replacement part) for DoorBird D2103V, Aluminum, powder-coated, semi-gloss, RAL 1017</t>
  </si>
  <si>
    <t>Front panel (e.g. as replacement part) for DoorBird D2103V, Aluminum, powder-coated, semi-gloss, RAL 1037</t>
  </si>
  <si>
    <t>Front panel (e.g. as replacement part) for DoorBird D2103V, Aluminum, powder-coated, semi-gloss, RAL 2002</t>
  </si>
  <si>
    <t>Front panel (e.g. as replacement part) for DoorBird D2103V, Aluminum, powder-coated, semi-gloss, RAL 2004</t>
  </si>
  <si>
    <t>Front panel (e.g. as replacement part) for DoorBird D2103V, Aluminum, powder-coated, semi-gloss, RAL 3000</t>
  </si>
  <si>
    <t>Front panel (e.g. as replacement part) for DoorBird D2103V, Aluminum, powder-coated, semi-gloss, RAL 3007</t>
  </si>
  <si>
    <t>Front panel (e.g. as replacement part) for DoorBird D2103V, Aluminum, powder-coated, semi-gloss, RAL 3014</t>
  </si>
  <si>
    <t>Front panel (e.g. as replacement part) for DoorBird D2103V, Aluminum, powder-coated, semi-gloss, RAL 3028</t>
  </si>
  <si>
    <t>Front panel (e.g. as replacement part) for DoorBird D2103V, Aluminum, powder-coated, semi-gloss, RAL 4004</t>
  </si>
  <si>
    <t>Front panel (e.g. as replacement part) for DoorBird D2103V, Aluminum, powder-coated, semi-gloss, RAL 4005</t>
  </si>
  <si>
    <t>Front panel (e.g. as replacement part) for DoorBird D2103V, Aluminum, powder-coated, semi-gloss, RAL 4006</t>
  </si>
  <si>
    <t>Front panel (e.g. as replacement part) for DoorBird D2103V, Aluminum, powder-coated, semi-gloss, RAL 4009</t>
  </si>
  <si>
    <t>Front panel (e.g. as replacement part) for DoorBird D2103V, Aluminum, powder-coated, semi-gloss, RAL 5002</t>
  </si>
  <si>
    <t>Front panel (e.g. as replacement part) for DoorBird D2103V, Aluminum, powder-coated, semi-gloss, RAL 5004</t>
  </si>
  <si>
    <t>Front panel (e.g. as replacement part) for DoorBird D2103V, Aluminum, powder-coated, semi-gloss, RAL 5012</t>
  </si>
  <si>
    <t>Front panel (e.g. as replacement part) for DoorBird D2103V, Aluminum, powder-coated, semi-gloss, RAL 5013</t>
  </si>
  <si>
    <t>Front panel (e.g. as replacement part) for DoorBird D2103V, Aluminum, powder-coated, semi-gloss, RAL 5018</t>
  </si>
  <si>
    <t>Front panel (e.g. as replacement part) for DoorBird D2103V, Aluminum, powder-coated, semi-gloss, RAL 5022</t>
  </si>
  <si>
    <t>Front panel (e.g. as replacement part) for DoorBird D2103V, Aluminum, powder-coated, semi-gloss, RAL 6000</t>
  </si>
  <si>
    <t>Front panel (e.g. as replacement part) for DoorBird D2103V, Aluminum, powder-coated, semi-gloss, RAL 6006</t>
  </si>
  <si>
    <t>Front panel (e.g. as replacement part) for DoorBird D2103V, Aluminum, powder-coated, semi-gloss, RAL 6018</t>
  </si>
  <si>
    <t>Front panel (e.g. as replacement part) for DoorBird D2103V, Aluminum, powder-coated, semi-gloss, RAL 6019</t>
  </si>
  <si>
    <t>Front panel (e.g. as replacement part) for DoorBird D2103V, Aluminum, powder-coated, semi-gloss, RAL 6027</t>
  </si>
  <si>
    <t>Front panel (e.g. as replacement part) for DoorBird D2103V, Aluminum, powder-coated, semi-gloss, RAL 7001</t>
  </si>
  <si>
    <t>Front panel (e.g. as replacement part) for DoorBird D2103V, Aluminum, powder-coated, semi-gloss, RAL 7004</t>
  </si>
  <si>
    <t>Front panel (e.g. as replacement part) for DoorBird D2103V, Aluminum, powder-coated, semi-gloss, RAL 7006</t>
  </si>
  <si>
    <t>Front panel (e.g. as replacement part) for DoorBird D2103V, Aluminum, powder-coated, semi-gloss, RAL 7011</t>
  </si>
  <si>
    <t>Front panel (e.g. as replacement part) for DoorBird D2103V, Aluminum, powder-coated, semi-gloss, RAL 7015</t>
  </si>
  <si>
    <t>Front panel (e.g. as replacement part) for DoorBird D2103V, Aluminum, powder-coated, semi-gloss, RAL 7023</t>
  </si>
  <si>
    <t>Front panel (e.g. as replacement part) for DoorBird D2103V, Aluminum, powder-coated, semi-gloss, RAL 7033</t>
  </si>
  <si>
    <t>Front panel (e.g. as replacement part) for DoorBird D2103V, Aluminum, powder-coated, semi-gloss, RAL 7044</t>
  </si>
  <si>
    <t>Front panel (e.g. as replacement part) for DoorBird D2103V, Aluminum, powder-coated, semi-gloss, RAL 8004</t>
  </si>
  <si>
    <t>Front panel (e.g. as replacement part) for DoorBird D2103V, Aluminum, powder-coated, semi-gloss, RAL 8011</t>
  </si>
  <si>
    <t>Front panel (e.g. as replacement part) for DoorBird D2103V, Aluminum, powder-coated, semi-gloss, RAL 8016</t>
  </si>
  <si>
    <t>Front panel (e.g. as replacement part) for DoorBird D2103V, Aluminum, powder-coated, semi-gloss, RAL 8023</t>
  </si>
  <si>
    <t>Front panel (e.g. as replacement part) for DoorBird D2103V, Aluminum, powder-coated, semi-gloss, RAL 8028</t>
  </si>
  <si>
    <t>Front panel (e.g. as replacement part) for DoorBird D2103V, Aluminum, powder-coated, semi-gloss, RAL 9002</t>
  </si>
  <si>
    <t>Front panel (e.g. as replacement part) for DoorBird D2103V, Aluminum, powder-coated, semi-gloss, RAL 9006</t>
  </si>
  <si>
    <t>Front panel (e.g. as replacement part) for DoorBird D2103V, Aluminum, powder-coated, semi-gloss, RAL 9010</t>
  </si>
  <si>
    <t>Front panel (e.g. as replacement part) for DoorBird D2103V, Aluminum, powder-coated, semi-gloss, RAL 9007</t>
  </si>
  <si>
    <t>Prognose nein</t>
  </si>
  <si>
    <t>nein</t>
  </si>
  <si>
    <t>bei den 7 prognosemonaten in der überschriftsspalte das erste feld eine monat hocsetzen und dann rüberziehen</t>
  </si>
  <si>
    <t>Im Reiter PRGNOSE dürfen die Ean nicht verändert werden, höchstens einfügen oder ranhängen</t>
  </si>
  <si>
    <t>ja</t>
  </si>
  <si>
    <t>Schätzen</t>
  </si>
  <si>
    <t>Text</t>
  </si>
  <si>
    <t>Ist da in Prognose</t>
  </si>
  <si>
    <t>letzte 60 Tage</t>
  </si>
  <si>
    <t>Prognose ja/nein</t>
  </si>
  <si>
    <t>Sicherheitsbestand in Stück</t>
  </si>
  <si>
    <t>Steigerungsfaktor</t>
  </si>
  <si>
    <t>R201</t>
  </si>
  <si>
    <t>R201B</t>
  </si>
  <si>
    <t>R-G-H0006</t>
  </si>
  <si>
    <t>R-G-H0024</t>
  </si>
  <si>
    <t>D202BB</t>
  </si>
  <si>
    <t>A007</t>
  </si>
  <si>
    <t>A011-D21I/DKH</t>
  </si>
  <si>
    <t>RD2103V</t>
  </si>
  <si>
    <t>RD2103V B</t>
  </si>
  <si>
    <t>D2101V V4A</t>
  </si>
  <si>
    <t>A016</t>
  </si>
  <si>
    <t>RD2101PV</t>
  </si>
  <si>
    <t>RD2101V V4A</t>
  </si>
  <si>
    <t>RD2101BPV</t>
  </si>
  <si>
    <t>RD2101TBV</t>
  </si>
  <si>
    <t>RD2101TPV</t>
  </si>
  <si>
    <t>RD2101GV</t>
  </si>
  <si>
    <t>RD2101AV</t>
  </si>
  <si>
    <t>RD2101WV</t>
  </si>
  <si>
    <t>D2102V V4A</t>
  </si>
  <si>
    <t>D2103V V4A</t>
  </si>
  <si>
    <t>A005-D2101V V4A</t>
  </si>
  <si>
    <t>A045</t>
  </si>
  <si>
    <t>D2101KV V4A</t>
  </si>
  <si>
    <t>A011-D2101KV</t>
  </si>
  <si>
    <t>A023</t>
  </si>
  <si>
    <t>A024</t>
  </si>
  <si>
    <t>A025</t>
  </si>
  <si>
    <t>RD2102TBV</t>
  </si>
  <si>
    <t>RD2102GV</t>
  </si>
  <si>
    <t>RD2102TPV</t>
  </si>
  <si>
    <t>RD2102BPV</t>
  </si>
  <si>
    <t>RD2102PV</t>
  </si>
  <si>
    <t>RD2103TBV</t>
  </si>
  <si>
    <t>RD2103GV</t>
  </si>
  <si>
    <t>RD2103TPV</t>
  </si>
  <si>
    <t>RD2103BPV</t>
  </si>
  <si>
    <t>RD2103PV</t>
  </si>
  <si>
    <t>RD2102V V4A</t>
  </si>
  <si>
    <t>RD2103V V4A</t>
  </si>
  <si>
    <t>A005-D2103V V4A</t>
  </si>
  <si>
    <t>RD2102AV</t>
  </si>
  <si>
    <t>RD2102WV</t>
  </si>
  <si>
    <t>RD2103AV</t>
  </si>
  <si>
    <t>RD2103WV</t>
  </si>
  <si>
    <t>RD2101RALV</t>
  </si>
  <si>
    <t>D2101RALV</t>
  </si>
  <si>
    <t>D2102RALV</t>
  </si>
  <si>
    <t>D2103RALV</t>
  </si>
  <si>
    <t>A046</t>
  </si>
  <si>
    <t>A047</t>
  </si>
  <si>
    <t>A048</t>
  </si>
  <si>
    <t>RD2102RALV</t>
  </si>
  <si>
    <t>RD2103RALV</t>
  </si>
  <si>
    <t>A002</t>
  </si>
  <si>
    <t>A003</t>
  </si>
  <si>
    <t>Artgrupper</t>
  </si>
  <si>
    <t>Artikelnr.</t>
  </si>
  <si>
    <t>V5A</t>
  </si>
  <si>
    <t>DoorBird D2102V/D2103V Surface-mounting housing (backbox), Stainless Steel V2A, brushed</t>
  </si>
  <si>
    <t>DoorBird D2101V Surface-mounting housing (backbox), Stainless Steel V2A, brushed</t>
  </si>
  <si>
    <t>DoorBird D21xKV Surface-mounting housing (backbox), Stainless Steel V2A, brushed</t>
  </si>
  <si>
    <t>DoorBird D21xKH Surface-mounting housing (backbox), Stainless Steel V2A, brushed</t>
  </si>
  <si>
    <t>DoorBird D2101V Flush-mounting housing (backbox)</t>
  </si>
  <si>
    <t>DoorBird D2102V/D2103V Flush-mounting housing (backbox)</t>
  </si>
  <si>
    <t>DoorBird D21xKV Flush-mounting housing (backbox)</t>
  </si>
  <si>
    <t>DoorBird D21xKH Flush-mounting housing (backbox)</t>
  </si>
  <si>
    <t>DoorBird D2101V Surface-mounting housing (backbox), Stainless Steel V4A, brushed, PVD Coating with Bronze-Finish</t>
  </si>
  <si>
    <t>DoorBird D2102BV/D2103BV Surface-mounting housing (backbox), Stainless Steel V4A, brushed, PVD Coating with Bronze-Finish</t>
  </si>
  <si>
    <t>Front panel (e.g. as replacement part) for DoorBird D2102V, Stainless Steel V2A, brushed</t>
  </si>
  <si>
    <t>Front panel (e.g. as replacement part) for DoorBird D2103V, Stainless Steel V2A, brushed</t>
  </si>
  <si>
    <t>Front panel (e.g. as replacement part) for DoorBird D2102V, Stainless Steel V4A, brushed, PVD coating with Bronze-Finish</t>
  </si>
  <si>
    <t>Front panel (e.g. as replacement part) for DoorBird D2103V, Stainless Steel V4A, brushed, PVD coating with Bronze-Finish</t>
  </si>
  <si>
    <t>Front panel for DoorBird D2101V, Stainless Steel V4A (salt-water and grinding dust resistant), brushed</t>
  </si>
  <si>
    <t>DoorBird D2101V Surface-mounting housing (backbox), Stainless Steel V4A (salt-water and grinding dust resistant), brushed</t>
  </si>
  <si>
    <t>DoorBird IP Video Door Station D2101V, Aluminum, powder-coated, semi-gloss, RAL 3007, incl. Flush-mounting housing, 1 Call button (Surface-mounting housing sold separately)</t>
  </si>
  <si>
    <t>DoorBird D2101V surface-mounting housing (backbox), Stainless Steel V4A, brushed, PVD coating with Titanium-Finish</t>
  </si>
  <si>
    <t>DoorBird D2101V Surface-mounting housing (backbox), Stainless Steel V4A, brushed, PVD Coating with Gold-Finish</t>
  </si>
  <si>
    <t>DoorBird D2102V/D2103V Surface-mounting housing (backbox), Stainless Steel V4A, brushed, PVD Coating with Titanium-Finish</t>
  </si>
  <si>
    <t>DoorBird D2102V/D2103V Surface-mounting housing (backbox), Stainless Steel V4A, brushed, PVD Coating with Gold-Finish</t>
  </si>
  <si>
    <t>DoorBird D2101KV Surface-mounting housing (backbox), Stainless Steel V4A (salt-water and grinding dust resistant), brushed</t>
  </si>
  <si>
    <t>DoorBird D2101KV Flush-mounting housing (backbox)</t>
  </si>
  <si>
    <t>Front panel (e.g. as replacement part) for DoorBird D2102V, Stainless Steel V4A, brushed, PVD Coating with Titanium-Finish</t>
  </si>
  <si>
    <t>Front panel (e.g. as replacement part) for DoorBird D2102V, Stainless Steel V4A, brushed, PVD Coating with Gold-Finish</t>
  </si>
  <si>
    <t>Front panel (e.g. as replacement part) for DoorBird D2102V, Stainless Steel V4A (salt-water and grinding dust resistant), brushed</t>
  </si>
  <si>
    <t>Front panel (e.g. as replacement part) for DoorBird D2103V, Stainless Steel V4A (salt-water and grinding dust resistant), brushed</t>
  </si>
  <si>
    <t>DoorBird D2102V/D2103V surface-mounting housing (backbox), Stainless Steel V4A (salt-water and grinding dust resistant), brushed</t>
  </si>
  <si>
    <t>DoorBird D2101V surface-mounting housing (backbox), Stainless Steel V4A, brushed, PVD Coating with Brass-Finish</t>
  </si>
  <si>
    <t>DoorBird D2102V/D2103V surface-mounting housing (backbox), Stainless Steel V4A, brushed, PVD Coating with Brass-Finish</t>
  </si>
  <si>
    <t>DoorBird IP Video Door Station D21DKV, Brushed Stainless Steel V4A (salt-water and grinding dust resistant), incl. Flush-mounting housing (vertical), Display Module, Keypad Module (Surface-mounting housing sold separately)</t>
  </si>
  <si>
    <t>DoorBird IP Video Door Station D21DKH, Brushed Stainless Steel V4A (salt-water and grinding dust resistant), incl. Flush-mounting housing (horizontal), Display Module, Keypad Module (Surface-mounting housing sold separately)</t>
  </si>
  <si>
    <t>die auslaufenden artikel sind rot markiert, dort manuell nachgehen und in PROGNOSE überschreiben und merken</t>
  </si>
  <si>
    <t>D21DKH V4A</t>
  </si>
  <si>
    <t>D21DKV V4A</t>
  </si>
  <si>
    <t>A005-D2101KV V4A</t>
  </si>
  <si>
    <t>R20x</t>
  </si>
  <si>
    <t>R21x</t>
  </si>
  <si>
    <t>DoorBird IP video door station D101, Polycarbonate housing, White Edition</t>
  </si>
  <si>
    <t>DoorBird IP video door station D102, Polycarbonate housing, Graphite Black Edition, with Faceplate F101, Limited Edition</t>
  </si>
  <si>
    <t>Faceplate F102 for DoorBird IP video door station D10x Series, Brass Edition</t>
  </si>
  <si>
    <t>Faceplate F101 for DoorBird IP video door station D10x Series, Stainless-Steel Edition</t>
  </si>
  <si>
    <t>Faceplate F103 for DoorBird IP video door station D10x Series, engraved with your name, Stainless-Steel Edition</t>
  </si>
  <si>
    <t>Faceplate F104 for DoorBird IP video door station D10x Series, engraved with your name, Brass Edition</t>
  </si>
  <si>
    <t>Optional DIN-Rail power supply for DoorBird IP video door station D10x, 20x and D21x Series (certified, stabilized, built-in audio interference suppression)</t>
  </si>
  <si>
    <t>Replacement mounting kit for DoorBird IP video door station D10x Series (Power supply, Mounting plate, Screws, Gaskets, Small parts)</t>
  </si>
  <si>
    <t>DoorBird IP video door station D201, Full Stainless-Steel, Surface Edition</t>
  </si>
  <si>
    <t>DoorBird IP video door station D202, Full Stainless-Steel, Flush-mounted housing made of galvanized steel sheet, Flush Edition</t>
  </si>
  <si>
    <t>DoorBird IP video door station D203, Full Stainless-Steel, Flush-Postbox Edition</t>
  </si>
  <si>
    <t>DoorBird IP video door station D204, Full Stainless-Steel, Fence Assembling Edition</t>
  </si>
  <si>
    <t>DoorBird IP video door station D205, for integration and RMA purposes, Engineering Edition</t>
  </si>
  <si>
    <t>DoorBird IP video door station D202B, Full Stainless-Steel with Bronze finish, Flush-mounted housing made of galvanized steel sheet, Flush Edition</t>
  </si>
  <si>
    <t>DoorBird IP video door station D101S, Polycarbonate housing, Strato-Silver Edition</t>
  </si>
  <si>
    <t>Replacement mounting kit for DoorBird IP video door station D20x Series (Power supply, Screws, Antennas, Antenna cables, Nameplate, Small parts)</t>
  </si>
  <si>
    <t>DoorBird IP video door station D201B, Full Stainless-Steel with Bronze finish, Surface Edition</t>
  </si>
  <si>
    <t>Replacement mounting housing (backbox) for DoorBird IP video door station D202 and D202B</t>
  </si>
  <si>
    <t>Replacement mounting housing (backbox) for DoorBird IP video door station D201</t>
  </si>
  <si>
    <t>Replacement mounting housing (backbox) for DoorBird IP video door station D201B</t>
  </si>
  <si>
    <t>Illuminated Stainless steel button for DoorBird D20x IP video door station</t>
  </si>
  <si>
    <t>DoorBird IP video door station D202BB, Real Bronze, Flush-mounted housing made of galvanized steel sheet, Flush Edition</t>
  </si>
  <si>
    <t>DoorBird IP video door station D2100E, for integration and RMA purposes, Engineering Edition</t>
  </si>
  <si>
    <t>DoorBird IP video door station D2101V, Stainless Steel V2A, brushed, incl. Flush-mounting housing, 1 Call button (Surface-mounting housing sold separately)</t>
  </si>
  <si>
    <t>DoorBird IP video door station D2102V, Stainless Steel V2A, brushed, incl. Flush-mounting housing, 2 Call buttons, (Surface-mounting housing sold separately)</t>
  </si>
  <si>
    <t>DoorBird IP video door station D2103V, Stainless Steel V2A, brushed, incl. Flush-mounting housing, 3 Call buttons, (Surface-mounting housing sold separately)</t>
  </si>
  <si>
    <t>DoorBird IP video door station D21DKV, Brushed Stainless Steel, incl. Flush-mounting housing (vertical), Display Module, Keypad Module (Surface-mounting housing sold separately)</t>
  </si>
  <si>
    <t>DoorBird IP video door station D21DKH, Brushed Stainless Steel, incl. Flush-mounting housing (horizontal), Display Module, Keypad Module (Surface-mounting housing sold separately)</t>
  </si>
  <si>
    <t>Keypad Module with 16x Stainless Steel keys (e.g. as replacement part), for DoorBird D21DKx</t>
  </si>
  <si>
    <t>Nameplate for one call button of a DoorBird D21x video door station, Stainless Steel V4A, brushed, not engraved, self-adhesive</t>
  </si>
  <si>
    <t>Nameplate for one call button of a DoorBird D21x video door station, Stainless Steel V4A, brushed, Bell symbol, engraved through material for illumination, self-adhesive</t>
  </si>
  <si>
    <t>Nameplate for one call button of a DoorBird D21x video door station, Stainless Steel V4A, brushed, individual engraving, black painting, self-adhesive</t>
  </si>
  <si>
    <t>Nameplate for one call button of a DoorBird D21x video door station, Stainless Steel V4A, brushed, engraved through material for illumination, self-adhesive</t>
  </si>
  <si>
    <t>DoorBird IP video door station D2101V, Stainless Steel V4A, brushed, PVD coating with Bronze-Finish, incl. Flush-mounting housing, 1 Call button (Surface-mounting housing sold separately)</t>
  </si>
  <si>
    <t>DoorBird IP video door station D2102V, Stainless Steel V4A, brushed, PVD Coating with Bronze-Finish, incl. Flush-mounting housing, 2 Call buttons, (Surface-mounting housing sold separately)</t>
  </si>
  <si>
    <t>DoorBird IP video door station D2103V, Stainless-Steel V4A, brushed, PVD Coating with Bronze-Finish, incl. Flush-mounting housing, 3 Call buttons, (Surface-mounting housing sold separately)</t>
  </si>
  <si>
    <t>Nameplate for one call button of a DoorBird D21x video door station, Stainless Steel V4A, brushed, Bronze-Finish, Bell symbol, engraved through material for illumination, self-adhesive</t>
  </si>
  <si>
    <t>Nameplate for one call button of a DoorBird D21x video door station, Stainless Steel V4A, brushed, Bronze-Finish, individual Engraving, black painting, self-adhesive</t>
  </si>
  <si>
    <t>Illuminated Premium Soft-Touch Call Button for DoorBird D21x IP video door station, with Nameplate</t>
  </si>
  <si>
    <t>DoorBird IP video door station D2101V, Stainless Steel V4A, high-gloss polished, PVD coating with Chrome-Finish, incl. Flush-mounting housing, 1 Call button (Surface-mounting housing sold separately)</t>
  </si>
  <si>
    <t>DoorBird IP video door station D2101V, Stainless Steel V4A, high-gloss polished, PVD Coating with Brass-Finish, incl. Flush-mounting housing, 1 Call button (Surface-mounting housing sold separately)</t>
  </si>
  <si>
    <t>DoorBird IP video door station D2101V, Stainless Steel V4A, brushed, PVD coating with Titanium-Finish, incl. Flush-mounting housing, 1 Call button (Surface-mounting housing sold separately)</t>
  </si>
  <si>
    <t>DoorBird IP video door station D2101V, Stainless Steel V4A, high-gloss polished, PVD Coating with Titanium-Finish, incl. Flush-mounting housing, 1 Call button (Surface-mounting housing sold separately)</t>
  </si>
  <si>
    <t>DoorBird IP video door station D2101V, Stainless Steel V4A, brushed, PVD coating with Gold-Finish, incl. Flush-mounting housing, 1 Call button (Surface-mounting housing sold separately)</t>
  </si>
  <si>
    <t>DoorBird IP video door station D2101V, Stainless Steel V4A (salt-water and grinding dust resistant), brushed, incl. Flush-mounting housing, 1 Call button (Surface-mounting housing sold separately)</t>
  </si>
  <si>
    <t>Protective-Hood for D21xKV video door stations, Stainless Steel V2A, brushed, for in use with surface mounting housing</t>
  </si>
  <si>
    <t>Protective-Hood for D21xKH video door stations, Stainless Steel V2A, brushed, for in use with surface mounting housing</t>
  </si>
  <si>
    <t>Protective-Hood for D2101V video door stations, Stainless Steel V2A, brushed, for in use with surface mounting housing</t>
  </si>
  <si>
    <t>Protective-Hood for D2102V / D2103V video door stations, Stainless Steel V2A, brushed, for in use with surface mounting housing</t>
  </si>
  <si>
    <t>DoorBird IP video door station D2101V, Aluminum, powder-coated, semi-gloss, RAL 1001, incl. Flush-mounting housing, 1 Call button (Surface-mounting housing sold separately)</t>
  </si>
  <si>
    <t>DoorBird IP video door station D2101V, Aluminum, powder-coated, semi-gloss, RAL 1003, incl. Flush-mounting housing, 1 Call button (Surface-mounting housing sold separately)</t>
  </si>
  <si>
    <t>DoorBird IP video door station D2101V, Aluminum, powder-coated, semi-gloss, RAL 1004, incl. Flush-mounting housing, 1 Call button (Surface-mounting housing sold separately)</t>
  </si>
  <si>
    <t>DoorBird IP video door station D2101V, Aluminum, powder-coated, semi-gloss, RAL 1016, incl. Flush-mounting housing, 1 Call button (Surface-mounting housing sold separately)</t>
  </si>
  <si>
    <t>DoorBird IP video door station D2101V, Aluminum, powder-coated, semi-gloss, RAL 1017, incl. Flush-mounting housing, 1 Call button (Surface-mounting housing sold separately)</t>
  </si>
  <si>
    <t>DoorBird IP video door station D2101V, Aluminum, powder-coated, semi-gloss, RAL 1037, incl. Flush-mounting housing, 1 Call button (Surface-mounting housing sold separately)</t>
  </si>
  <si>
    <t>DoorBird IP video door station D2101V, Aluminum, powder-coated, semi-gloss, RAL 2002, incl. Flush-mounting housing, 1 Call button (Surface-mounting housing sold separately)</t>
  </si>
  <si>
    <t>DoorBird IP video door station D2101V, Aluminum, powder-coated, semi-gloss, RAL 2004, incl. Flush-mounting housing, 1 Call button (Surface-mounting housing sold separately)</t>
  </si>
  <si>
    <t>DoorBird IP video door station D2101V, Aluminum, powder-coated, semi-gloss, RAL 3000, incl. Flush-mounting housing, 1 Call button (Surface-mounting housing sold separately)</t>
  </si>
  <si>
    <t>DoorBird IP video door station D2101V, Aluminum, powder-coated, semi-gloss, RAL 3014, incl. Flush-mounting housing, 1 Call button (Surface-mounting housing sold separately)</t>
  </si>
  <si>
    <t>DoorBird IP video door station D2101V, Aluminum, powder-coated, semi-gloss, RAL 3028, incl. Flush-mounting housing, 1 Call button (Surface-mounting housing sold separately)</t>
  </si>
  <si>
    <t>DoorBird IP video door station D2101V, Aluminum, powder-coated, semi-gloss, RAL 4004, incl. Flush-mounting housing, 1 Call button (Surface-mounting housing sold separately)</t>
  </si>
  <si>
    <t>DoorBird IP video door station D2101V, Aluminum, powder-coated, semi-gloss, RAL 4005, incl. Flush-mounting housing, 1 Call button (Surface-mounting housing sold separately)</t>
  </si>
  <si>
    <t>DoorBird IP video door station D2101V, Aluminum, powder-coated, semi-gloss, RAL 4006, incl. Flush-mounting housing, 1 Call button (Surface-mounting housing sold separately)</t>
  </si>
  <si>
    <t>DoorBird IP video door station D2101V, Aluminum, powder-coated, semi-gloss, RAL 4009, incl. Flush-mounting housing, 1 Call button (Surface-mounting housing sold separately)</t>
  </si>
  <si>
    <t>DoorBird IP video door station D2101V, Aluminum, powder-coated, semi-gloss, RAL 5002, incl. Flush-mounting housing, 1 Call button (Surface-mounting housing sold separately)</t>
  </si>
  <si>
    <t>DoorBird IP video door station D2101V, Aluminum, powder-coated, semi-gloss, RAL 5004, incl. Flush-mounting housing, 1 Call button (Surface-mounting housing sold separately)</t>
  </si>
  <si>
    <t>DoorBird IP video door station D2101V, Aluminum, powder-coated, semi-gloss, RAL 5013, incl. Flush-mounting housing, 1 Call button (Surface-mounting housing sold separately)</t>
  </si>
  <si>
    <t>DoorBird IP video door station D2101V, Aluminum, powder-coated, semi-gloss, RAL 5018, incl. Flush-mounting housing, 1 Call button (Surface-mounting housing sold separately)</t>
  </si>
  <si>
    <t>DoorBird IP video door station D2101V, Aluminum, powder-coated, semi-gloss, RAL 5022, incl. Flush-mounting housing, 1 Call button (Surface-mounting housing sold separately)</t>
  </si>
  <si>
    <t>DoorBird IP video door station D2101V, Aluminum, powder-coated, semi-gloss, RAL 6000, incl. Flush-mounting housing, 1 Call button (Surface-mounting housing sold separately)</t>
  </si>
  <si>
    <t>DoorBird IP video door station D2101V, Aluminum, powder-coated, semi-gloss, RAL 6006, incl. Flush-mounting housing, 1 Call button (Surface-mounting housing sold separately)</t>
  </si>
  <si>
    <t>DoorBird IP video door station D2101V, Aluminum, powder-coated, semi-gloss, RAL 6018, incl. Flush-mounting housing, 1 Call button (Surface-mounting housing sold separately)</t>
  </si>
  <si>
    <t>DoorBird IP video door station D2101V, Aluminum, powder-coated, semi-gloss, RAL 7001, incl. Flush-mounting housing, 1 Call button (Surface-mounting housing sold separately)</t>
  </si>
  <si>
    <t>DoorBird IP video door station D2101V, Aluminum, powder-coated, semi-gloss, RAL 7004, incl. Flush-mounting housing, 1 Call button (Surface-mounting housing sold separately)</t>
  </si>
  <si>
    <t>DoorBird IP video door station D2101V, Aluminum, powder-coated, semi-gloss, RAL 7006, incl. Flush-mounting housing, 1 Call button (Surface-mounting housing sold separately)</t>
  </si>
  <si>
    <t>DoorBird IP video door station D2101V, Aluminum, powder-coated, semi-gloss, RAL 7011, incl. Flush-mounting housing, 1 Call button (Surface-mounting housing sold separately)</t>
  </si>
  <si>
    <t>DoorBird IP video door station D2101V, Aluminum, powder-coated, semi-gloss, RAL 7015, incl. Flush-mounting housing, 1 Call button (Surface-mounting housing sold separately)</t>
  </si>
  <si>
    <t>DoorBird IP video door station D2101V, Aluminum, powder-coated, semi-gloss, RAL 7016, incl. Flush-mounting housing, 1 Call button (Surface-mounting housing sold separately)</t>
  </si>
  <si>
    <t>DoorBird IP video door station D2101V, Aluminum, powder-coated, semi-gloss, RAL 7023, incl. Flush-mounting housing, 1 Call button (Surface-mounting housing sold separately)</t>
  </si>
  <si>
    <t>DoorBird IP video door station D2101V, Aluminum, powder-coated, semi-gloss, RAL 7033, incl. Flush-mounting housing, 1 Call button (Surface-mounting housing sold separately)</t>
  </si>
  <si>
    <t>DoorBird IP video door station D2101V, Aluminum, powder-coated, semi-gloss, RAL 7044, incl. Flush-mounting housing, 1 Call button (Surface-mounting housing sold separately)</t>
  </si>
  <si>
    <t>DoorBird IP video door station D2101V, Aluminum, powder-coated, semi-gloss, RAL 8004, incl. Flush-mounting housing, 1 Call button (Surface-mounting housing sold separately)</t>
  </si>
  <si>
    <t>DoorBird IP video door station D2101V, Aluminum, powder-coated, semi-gloss, RAL 8011, incl. Flush-mounting housing, 1 Call button (Surface-mounting housing sold separately)</t>
  </si>
  <si>
    <t>DoorBird IP video door station D2101V, Aluminum, powder-coated, semi-gloss, RAL 8016, incl. Flush-mounting housing, 1 Call button (Surface-mounting housing sold separately)</t>
  </si>
  <si>
    <t>DoorBird IP video door station D2101V, Aluminum, powder-coated, semi-gloss, RAL 8023, incl. Flush-mounting housing, 1 Call button (Surface-mounting housing sold separately)</t>
  </si>
  <si>
    <t>DoorBird IP video door station D2101V, Aluminum, powder-coated, semi-gloss, RAL 8028, incl. Flush-mounting housing, 1 Call button (Surface-mounting housing sold separately)</t>
  </si>
  <si>
    <t>DoorBird IP video door station D2101V, Aluminum, powder-coated, semi-gloss, RAL 9002, incl. Flush-mounting housing, 1 Call button (Surface-mounting housing sold separately)</t>
  </si>
  <si>
    <t>DoorBird IP video door station D2101V, Aluminum, powder-coated, semi-gloss, RAL 9006, incl. Flush-mounting housing, 1 Call button (Surface-mounting housing sold separately)</t>
  </si>
  <si>
    <t>DoorBird IP video door station D2101V, Aluminum, powder-coated, semi-gloss, RAL 9007, incl. Flush-mounting housing, 1 Call button (Surface-mounting housing sold separately)</t>
  </si>
  <si>
    <t>DoorBird IP video door station D2101V, Aluminum, powder-coated, semi-gloss, RAL 9010, incl. Flush-mounting housing, 1 Call button (Surface-mounting housing sold separately)</t>
  </si>
  <si>
    <t>DoorBird IP video door station D2101V, Aluminum, powder-coated, semi-gloss, RAL 9016, incl. Flush-mounting housing, 1 Call button (Surface-mounting housing sold separately)</t>
  </si>
  <si>
    <t>DoorBird IP video door station D2102V, Stainless Steel V4A (salt-water and grinding dust resistant), brushed, incl. Flush-mounting housing, 2 Call buttons, (Surface-mounting housing sold separately)</t>
  </si>
  <si>
    <t>DoorBird IP video door station D2102V, Stainless Steel V4A, high-gloss polished, PVD Coating with Brass-Finish, incl. Flush-mounting housing, 2 Call buttons, (Surface-mounting housing sold separately)</t>
  </si>
  <si>
    <t>DoorBird IP video door station D2102V, Stainless Steel V4A, high-gloss polished, PVD Coating with Chrome-Finish, incl. Flush-mounting housing, 2 Call buttons, (Surface-mounting housing sold separately)</t>
  </si>
  <si>
    <t>DoorBird IP video door station D2102V, Stainless Steel V4A, brushed, PVD coating with Titanium-Finish, incl. Flush-mounting housing, 2 Call buttons, (Surface-mounting housing sold separately)</t>
  </si>
  <si>
    <t>DoorBird IP video door station D2102V, Stainless Steel V4A, high-gloss polished, PVD Coating with Titanium-Finish, incl. Flush-mounting housing, 2 Call buttons, (Surface-mounting housing sold separately)</t>
  </si>
  <si>
    <t>DoorBird IP video door station D2102V, Aluminum, powder-coated, semi-gloss, RAL 7016, incl. Flush-mounting housing, 2 Call buttons, (Surface-mounting housing sold separately)</t>
  </si>
  <si>
    <t>DoorBird IP video door station D2102V, Aluminum, powder-coated, semi-gloss, RAL 9010, incl. Flush-mounting housing, 2 Call buttons, (Surface-mounting housing sold separately)</t>
  </si>
  <si>
    <t>DoorBird IP video door station D2102V, Aluminum, powder-coated, semi-gloss, RAL 9016, incl. Flush-mounting housing, 2 Call buttons, (Surface-mounting housing sold separately)</t>
  </si>
  <si>
    <t>DoorBird IP video door station D2102V, Stainless Steel V4A, brushed, PVD coating with Gold-Finish, incl. Flush-mounting housing, 2 Call buttons, (Surface-mounting housing sold separately)</t>
  </si>
  <si>
    <t>DoorBird IP video door station D2103V, Stainless Steel V4A (salt-water resistant), brushed, incl. Flush-mounting housing, 3 Call buttons, (Surface-mounting housing sold separately)</t>
  </si>
  <si>
    <t>DoorBird IP video door station D2103V, Stainless Steel V4A, high-gloss polished, PVD Coating with Chrome-Finish, incl. Flush-mounting housing, 3 Call buttons, (Surface-mounting housing sold separately)</t>
  </si>
  <si>
    <t>DoorBird IP video door station D2103V, Stainless Steel V4A, high-gloss polished, PVD Coating with Brass-Finish, incl. Flush-mounting housing, 3 Call buttons, (Surface-mounting housing sold separately)</t>
  </si>
  <si>
    <t>DoorBird IP video door station D2103V, Stainless Steel V4A, brushed, PVD coating with Titanium-Finish, incl. Flush-mounting housing, 3 Call buttons, (Surface-mounting housing sold separately)</t>
  </si>
  <si>
    <t>DoorBird IP video door station D2103V, Stainless Steel V4A, high-gloss polished, PVD Coating with Titanium-Finish, incl. Flush-mounting housing, 3 Call buttons, (Surface-mounting housing sold separately)</t>
  </si>
  <si>
    <t>DoorBird IP video door station D2103V, Stainless Steel V4A, brushed, PVD coating with Gold-Finish, incl. Flush-mounting housing, 3 Call buttons, (Surface-mounting housing sold separately)</t>
  </si>
  <si>
    <t>DoorBird IP video door station D2103V, Aluminum, powder-coated, semi-gloss, RAL 7016, incl. Flush-mounting housing, 3 Call buttons, (Surface-mounting housing sold separately)</t>
  </si>
  <si>
    <t>DoorBird IP video door station D2103V, Aluminum, powder-coated, semi-gloss, RAL 9010, incl. Flush-mounting housing, 3 Call buttons, (Surface-mounting housing sold separately)</t>
  </si>
  <si>
    <t>DoorBird IP video door station D2103V, Aluminum, powder-coated, semi-gloss, RAL 9016, incl. Flush-mounting housing, 3 Call buttons, (Surface-mounting housing sold separately)</t>
  </si>
  <si>
    <t>Replacement small parts kit for DoorBird IP video door station D21x Series (Power supply, Screws, Screw driver, Small parts)</t>
  </si>
  <si>
    <t>DoorBird IP video door station D2101KV, Brushed Stainless Steel V2A, incl. Flush-mounting housing (vertical), 1 Call button, Keypad Module (Surface-mounting housing sold separately)</t>
  </si>
  <si>
    <t>DoorBird IP video door station D2101KV, Stainless Steel V4A (salt-water and grinding dust resistant), brushed, incl. Flush-mounting housing (vertical), 1 Call button, Keypad Module (Surface-mounting sold separately)</t>
  </si>
  <si>
    <t>DoorBird IP video door station D2101V, Aluminum, powder-coated, semi-gloss, RAL 5012, incl. Flush-mounting housing, 1 Call button (Surface-mounting housing sold separately)</t>
  </si>
  <si>
    <t>DoorBird IP video door station D2101V, Aluminum, powder-coated, semi-gloss, RAL 6019, incl. Flush-mounting housing, 1 Call button (Surface-mounting housing sold separately)</t>
  </si>
  <si>
    <t>DoorBird IP video door station D2101V, Aluminum, powder-coated, semi-gloss, RAL 6027, incl. Flush-mounting housing, 1 Call button (Surface-mounting housing sold separately)</t>
  </si>
  <si>
    <t>Protective-Hood for D2101KV video door station, Stainless Steel V2A, brushed, for in use with surface mounting housing</t>
  </si>
  <si>
    <t>Nameplate for one call button of a DoorBird D21x video door station, Stainless Steel V4A, brushed, not engraved, Titanium-Finish, self-adhesive</t>
  </si>
  <si>
    <t>Nameplate for one call button of a DoorBird D21x video door station, Stainless Steel V4A, brushed, not engraved, Gold-Finish, self-adhesive</t>
  </si>
  <si>
    <t>Nameplate for one call button of a DoorBird D21x video door station, Stainless Steel V4A, brushed, Titanium-Finish, Bell symbol, engraved through material for illumination, self-adhesive</t>
  </si>
  <si>
    <t>Nameplate for one call button of a DoorBird D21x video door station, Stainless Steel V4A, brushed, Gold-Finish, Bell symbol, engraved through material for illumination, self-adhesive</t>
  </si>
  <si>
    <t>Nameplate for one call button of a DoorBird D21x video door station, Stainless Steel V4A, brushed, Titanium-Finish, individual Engraving, black painting, self-adhesive</t>
  </si>
  <si>
    <t>Nameplate for one call button of a DoorBird D21x video door station, Stainless Steel V4A, brushed, Gold-Finish, individual Engraving, black painting, self-adhesive</t>
  </si>
  <si>
    <t>Nameplate for one call button of a DoorBird D21x video door station, Stainless Steel V4A, high-gloss polished, Titanium-Finish, not engraved, self-adhesive</t>
  </si>
  <si>
    <t>Nameplate for one call button of a DoorBird D21x video door station, Stainless Steel V4A, high-gloss polished, Brass-Finish, not engraved, self-adhesive</t>
  </si>
  <si>
    <t>Nameplate for one call button of a DoorBird D21x video door station, Stainless Steel V4A, high-gloss polished, Chrome-Finish, not engraved, self-adhesive</t>
  </si>
  <si>
    <t>Nameplate for one call button of a DoorBird D21x video door station, Stainless Steel V4A, high-gloss polished, Titanium-Finish, Bell symbol, engraved through material for illumination, self-adhesive</t>
  </si>
  <si>
    <t>Nameplate for one call button of a DoorBird D21x video door station, Stainless Steel V4A, high-gloss polished, Brass-Finish, Bell symbol, engraved through material for illumination, self-adhesive</t>
  </si>
  <si>
    <t>Nameplate for one call button of a DoorBird D21x video door station, Stainless Steel V4A, high-gloss polished, Chrome-Finish, Bell symbol, engraved through material for illumination, self-adhesive</t>
  </si>
  <si>
    <t>Nameplate for one call button of a DoorBird D21x video door station, Stainless Steel V4A, high-gloss polished, Titanium-Finish, individual Engraving, black painting, self-adhesive</t>
  </si>
  <si>
    <t>Nameplate for one call button of a DoorBird D21x video door station, Stainless Steel V4A, high-gloss polished, Brass-Finish, individual Engraving, black painting, self-adhesive</t>
  </si>
  <si>
    <t>Nameplate for one call button of a DoorBird D21x video door station, Stainless Steel V4A, high-gloss polished, Chrome-Finish, individual Engraving, black painting, self-adhesive</t>
  </si>
  <si>
    <t>Nameplate for one call button of a DoorBird D21x video door station, Aluminum, powder-coated, semi-gloss, RAL 7016, not engraved, self-adhesive</t>
  </si>
  <si>
    <t>Nameplate for one call button of a DoorBird D21x video door station, Aluminum, powder-coated, semi-gloss, RAL 9016, not engraved, self-adhesive</t>
  </si>
  <si>
    <t>Nameplate for one call button of a DoorBird D21x video door station, Aluminum, powder-coated, semi-gloss, RAL 7016, Bell symbol, engraved through material for illumination, self-adhesive</t>
  </si>
  <si>
    <t>Nameplate for one call button of a DoorBird D21x video door station, Aluminum, powder-coated, semi-gloss, RAL 9016, Bell symbol, engraved through material for illumination, self-adhesive</t>
  </si>
  <si>
    <t>Nameplate for one call button of a DoorBird D21x video door station, Aluminum, powder-coated, semi-gloss, RAL 7016, individual Engraving, black painting, self-adhesive</t>
  </si>
  <si>
    <t>Nameplate for one call button of a DoorBird D21x video door station, Aluminum, powder-coated, semi-gloss, RAL 9016, individual Engraving, black painting, self-adhesive</t>
  </si>
  <si>
    <t>DoorBird IP video door station D2102V, Aluminum, powder-coated, semi-gloss, RAL 1001, incl. Flush-mounting housing, 2 Call buttons (Surface-mounting housing sold separately)</t>
  </si>
  <si>
    <t>DoorBird IP video door station D2102V, Aluminum, powder-coated, semi-gloss, RAL 1003, incl. Flush-mounting housing, 2 Call buttons (Surface-mounting housing sold separately)</t>
  </si>
  <si>
    <t>DoorBird IP video door station D2102V, Aluminum, powder-coated, semi-gloss, RAL 1004, incl. Flush-mounting housing, 2 Call buttons (Surface-mounting housing sold separately)</t>
  </si>
  <si>
    <t>DoorBird IP video door station D2102V, Aluminum, powder-coated, semi-gloss, RAL 1016, incl. Flush-mounting housing, 2 Call buttons (Surface-mounting housing sold separately)</t>
  </si>
  <si>
    <t>DoorBird IP video door station D2102V, Aluminum, powder-coated, semi-gloss, RAL 1017, incl. Flush-mounting housing, 2 Call buttons (Surface-mounting housing sold separately)</t>
  </si>
  <si>
    <t>DoorBird IP video door station D2102V, Aluminum, powder-coated, semi-gloss, RAL 1037, incl. Flush-mounting housing, 2 Call buttons (Surface-mounting housing sold separately)</t>
  </si>
  <si>
    <t>DoorBird IP video door station D2102V, Aluminum, powder-coated, semi-gloss, RAL 2002, incl. Flush-mounting housing, 2 Call buttons (Surface-mounting housing sold separately)</t>
  </si>
  <si>
    <t>DoorBird IP video door station D2102V, Aluminum, powder-coated, semi-gloss, RAL 2004, incl. Flush-mounting housing, 2 Call buttons (Surface-mounting housing sold separately)</t>
  </si>
  <si>
    <t>DoorBird IP video door station D2102V, Aluminum, powder-coated, semi-gloss, RAL 3000, incl. Flush-mounting housing, 2 Call buttons (Surface-mounting housing sold separately)</t>
  </si>
  <si>
    <t>DoorBird IP video door station D2102V, Aluminum, powder-coated, semi-gloss, RAL 3007, incl. Flush-mounting housing, 2 Call buttons (Surface-mounting housing sold separately)</t>
  </si>
  <si>
    <t>DoorBird IP video door station D2102V, Aluminum, powder-coated, semi-gloss, RAL 3014, incl. Flush-mounting housing, 2 Call buttons (Surface-mounting housing sold separately)</t>
  </si>
  <si>
    <t>DoorBird IP video door station D2102V, Aluminum, powder-coated, semi-gloss, RAL 3028, incl. Flush-mounting housing, 2 Call buttons (Surface-mounting housing sold separately)</t>
  </si>
  <si>
    <t>DoorBird IP video door station D2102V, Aluminum, powder-coated, semi-gloss, RAL 4004, incl. Flush-mounting housing, 2 Call buttons (Surface-mounting housing sold separately)</t>
  </si>
  <si>
    <t>DoorBird IP video door station D2102V, Aluminum, powder-coated, semi-gloss, RAL 4005, incl. Flush-mounting housing, 2 Call buttons (Surface-mounting housing sold separately)</t>
  </si>
  <si>
    <t>DoorBird IP video door station D2102V, Aluminum, powder-coated, semi-gloss, RAL 4006, incl. Flush-mounting housing, 2 Call buttons (Surface-mounting housing sold separately)</t>
  </si>
  <si>
    <t>DoorBird IP video door station D2102V, Aluminum, powder-coated, semi-gloss, RAL 4009, incl. Flush-mounting housing, 2 Call buttons (Surface-mounting housing sold separately)</t>
  </si>
  <si>
    <t>DoorBird IP video door station D2102V, Aluminum, powder-coated, semi-gloss, RAL 5002, incl. Flush-mounting housing, 2 Call buttons (Surface-mounting housing sold separately)</t>
  </si>
  <si>
    <t>DoorBird IP video door station D2102V, Aluminum, powder-coated, semi-gloss, RAL 5004, incl. Flush-mounting housing, 2 Call buttons (Surface-mounting housing sold separately)</t>
  </si>
  <si>
    <t>DoorBird IP video door station D2102V, Aluminum, powder-coated, semi-gloss, RAL 5012, incl. Flush-mounting housing, 2 Call buttons (Surface-mounting housing sold separately)</t>
  </si>
  <si>
    <t>DoorBird IP video door station D2102V, Aluminum, powder-coated, semi-gloss, RAL 5013, incl. Flush-mounting housing, 2 Call buttons (Surface-mounting housing sold separately)</t>
  </si>
  <si>
    <t>DoorBird IP video door station D2102V, Aluminum, powder-coated, semi-gloss, RAL 5018, incl. Flush-mounting housing, 2 Call buttons (Surface-mounting housing sold separately)</t>
  </si>
  <si>
    <t>DoorBird IP video door station D2102V, Aluminum, powder-coated, semi-gloss, RAL 5022, incl. Flush-mounting housing, 2 Call buttons (Surface-mounting housing sold separately)</t>
  </si>
  <si>
    <t>DoorBird IP video door station D2102V, Aluminum, powder-coated, semi-gloss, RAL 6000, incl. Flush-mounting housing, 2 Call buttons (Surface-mounting housing sold separately)</t>
  </si>
  <si>
    <t>DoorBird IP video door station D2102V, Aluminum, powder-coated, semi-gloss, RAL 6006, incl. Flush-mounting housing, 2 Call buttons (Surface-mounting housing sold separately)</t>
  </si>
  <si>
    <t>DoorBird IP video door station D2102V, Aluminum, powder-coated, semi-gloss, RAL 6018, incl. Flush-mounting housing, 2 Call buttons (Surface-mounting housing sold separately)</t>
  </si>
  <si>
    <t>DoorBird IP video door station D2102V, Aluminum, powder-coated, semi-gloss, RAL 6019, incl. Flush-mounting housing, 2 Call buttons (Surface-mounting housing sold separately)</t>
  </si>
  <si>
    <t>DoorBird IP video door station D2102V, Aluminum, powder-coated, semi-gloss, RAL 6027, incl. Flush-mounting housing, 2 Call buttons (Surface-mounting housing sold separately)</t>
  </si>
  <si>
    <t>DoorBird IP video door station D2102V, Aluminum, powder-coated, semi-gloss, RAL 7001, incl. Flush-mounting housing, 2 Call buttons (Surface-mounting housing sold separately)</t>
  </si>
  <si>
    <t>DoorBird IP video door station D2102V, Aluminum, powder-coated, semi-gloss, RAL 7004, incl. Flush-mounting housing, 2 Call buttons (Surface-mounting housing sold separately)</t>
  </si>
  <si>
    <t>DoorBird IP video door station D2102V, Aluminum, powder-coated, semi-gloss, RAL 7006, incl. Flush-mounting housing, 2 Call buttons (Surface-mounting housing sold separately)</t>
  </si>
  <si>
    <t>DoorBird IP video door station D2102V, Aluminum, powder-coated, semi-gloss, RAL 7011, incl. Flush-mounting housing, 2 Call buttons (Surface-mounting housing sold separately)</t>
  </si>
  <si>
    <t>DoorBird IP video door station D2102V, Aluminum, powder-coated, semi-gloss, RAL 7015, incl. Flush-mounting housing, 2 Call buttons (Surface-mounting housing sold separately)</t>
  </si>
  <si>
    <t>DoorBird IP video door station D2102V, Aluminum, powder-coated, semi-gloss, RAL 7023, incl. Flush-mounting housing, 2 Call buttons (Surface-mounting housing sold separately)</t>
  </si>
  <si>
    <t>DoorBird IP video door station D2102V, Aluminum, powder-coated, semi-gloss, RAL 7033, incl. Flush-mounting housing, 2 Call buttons (Surface-mounting housing sold separately)</t>
  </si>
  <si>
    <t>DoorBird IP video door station D2102V, Aluminum, powder-coated, semi-gloss, RAL 7044, incl. Flush-mounting housing, 2 Call buttons (Surface-mounting housing sold separately)</t>
  </si>
  <si>
    <t>DoorBird IP video door station D2102V, Aluminum, powder-coated, semi-gloss, RAL 8004, incl. Flush-mounting housing, 2 Call buttons (Surface-mounting housing sold separately)</t>
  </si>
  <si>
    <t>DoorBird IP video door station D2102V, Aluminum, powder-coated, semi-gloss, RAL 8011, incl. Flush-mounting housing, 2 Call buttons (Surface-mounting housing sold separately)</t>
  </si>
  <si>
    <t>DoorBird IP video door station D2102V, Aluminum, powder-coated, semi-gloss, RAL 8016, incl. Flush-mounting housing, 2 Call buttons (Surface-mounting housing sold separately)</t>
  </si>
  <si>
    <t>DoorBird IP video door station D2102V, Aluminum, powder-coated, semi-gloss, RAL 8023, incl. Flush-mounting housing, 2 Call buttons (Surface-mounting housing sold separately)</t>
  </si>
  <si>
    <t>DoorBird IP video door station D2102V, Aluminum, powder-coated, semi-gloss, RAL 8028, incl. Flush-mounting housing, 2 Call buttons (Surface-mounting housing sold separately)</t>
  </si>
  <si>
    <t>DoorBird IP video door station D2102V, Aluminum, powder-coated, semi-gloss, RAL 9002, incl. Flush-mounting housing, 2 Call buttons (Surface-mounting housing sold separately)</t>
  </si>
  <si>
    <t>DoorBird IP video door station D2102V, Aluminum, powder-coated, semi-gloss, RAL 9006, incl. Flush-mounting housing, 2 Call buttons (Surface-mounting housing sold separately)</t>
  </si>
  <si>
    <t>DoorBird IP video door station D2102V, Aluminum, powder-coated, semi-gloss, RAL 9007, incl. Flush-mounting housing, 2 Call buttons (Surface-mounting housing sold separately)</t>
  </si>
  <si>
    <t>DoorBird IP video door station D2103V, Aluminum, powder-coated, semi-gloss, RAL 1001, incl. Flush-mounting housing, 3 Call buttons (Surface-mounting housing sold separately)</t>
  </si>
  <si>
    <t>DoorBird IP video door station D2103V, Aluminum, powder-coated, semi-gloss, RAL 1003, incl. Flush-mounting housing, 3 Call buttons (Surface-mounting housing sold separately)</t>
  </si>
  <si>
    <t>DoorBird IP video door station D2103V, Aluminum, powder-coated, semi-gloss, RAL 1004, incl. Flush-mounting housing, 3 Call buttons (Surface-mounting housing sold separately)</t>
  </si>
  <si>
    <t>DoorBird IP video door station D2103V, Aluminum, powder-coated, semi-gloss, RAL 1016, incl. Flush-mounting housing, 3 Call buttons (Surface-mounting housing sold separately)</t>
  </si>
  <si>
    <t>DoorBird IP video door station D2103V, Aluminum, powder-coated, semi-gloss, RAL 1017, incl. Flush-mounting housing, 3 Call buttons (Surface-mounting housing sold separately)</t>
  </si>
  <si>
    <t>DoorBird IP video door station D2103V, Aluminum, powder-coated, semi-gloss, RAL 1037, incl. Flush-mounting housing, 3 Call buttons (Surface-mounting housing sold separately)</t>
  </si>
  <si>
    <t>DoorBird IP video door station D2103V, Aluminum, powder-coated, semi-gloss, RAL 2002, incl. Flush-mounting housing, 3 Call buttons (Surface-mounting housing sold separately)</t>
  </si>
  <si>
    <t>DoorBird IP video door station D2103V, Aluminum, powder-coated, semi-gloss, RAL 2004, incl. Flush-mounting housing, 3 Call buttons (Surface-mounting housing sold separately)</t>
  </si>
  <si>
    <t>DoorBird IP video door station D2103V, Aluminum, powder-coated, semi-gloss, RAL 3000, incl. Flush-mounting housing, 3 Call buttons (Surface-mounting housing sold separately)</t>
  </si>
  <si>
    <t>DoorBird IP video door station D2103V, Aluminum, powder-coated, semi-gloss, RAL 3007, incl. Flush-mounting housing, 3 Call buttons (Surface-mounting housing sold separately)</t>
  </si>
  <si>
    <t>DoorBird IP video door station D2103V, Aluminum, powder-coated, semi-gloss, RAL 3014, incl. Flush-mounting housing, 3 Call buttons (Surface-mounting housing sold separately)</t>
  </si>
  <si>
    <t>DoorBird IP video door station D2103V, Aluminum, powder-coated, semi-gloss, RAL 3028, incl. Flush-mounting housing, 3 Call buttons (Surface-mounting housing sold separately)</t>
  </si>
  <si>
    <t>DoorBird IP video door station D2103V, Aluminum, powder-coated, semi-gloss, RAL 4004, incl. Flush-mounting housing, 3 Call buttons (Surface-mounting housing sold separately)</t>
  </si>
  <si>
    <t>DoorBird IP video door station D2103V, Aluminum, powder-coated, semi-gloss, RAL 4005, incl. Flush-mounting housing, 3 Call buttons (Surface-mounting housing sold separately)</t>
  </si>
  <si>
    <t>DoorBird IP video door station D2103V, Aluminum, powder-coated, semi-gloss, RAL 4006, incl. Flush-mounting housing, 3 Call buttons (Surface-mounting housing sold separately)</t>
  </si>
  <si>
    <t>DoorBird IP video door station D2103V, Aluminum, powder-coated, semi-gloss, RAL 4009, incl. Flush-mounting housing, 3 Call buttons (Surface-mounting housing sold separately)</t>
  </si>
  <si>
    <t>DoorBird IP video door station D2103V, Aluminum, powder-coated, semi-gloss, RAL 5002, incl. Flush-mounting housing, 3 Call buttons (Surface-mounting housing sold separately)</t>
  </si>
  <si>
    <t>DoorBird IP video door station D2103V, Aluminum, powder-coated, semi-gloss, RAL 5004, incl. Flush-mounting housing, 3 Call buttons (Surface-mounting housing sold separately)</t>
  </si>
  <si>
    <t>DoorBird IP video door station D2103V, Aluminum, powder-coated, semi-gloss, RAL 5012, incl. Flush-mounting housing, 3 Call buttons (Surface-mounting housing sold separately)</t>
  </si>
  <si>
    <t>DoorBird IP video door station D2103V, Aluminum, powder-coated, semi-gloss, RAL 5013, incl. Flush-mounting housing, 3 Call buttons (Surface-mounting housing sold separately)</t>
  </si>
  <si>
    <t>DoorBird IP video door station D2103V, Aluminum, powder-coated, semi-gloss, RAL 5018, incl. Flush-mounting housing, 3 Call buttons (Surface-mounting housing sold separately)</t>
  </si>
  <si>
    <t>DoorBird IP video door station D2103V, Aluminum, powder-coated, semi-gloss, RAL 5022, incl. Flush-mounting housing, 3 Call buttons (Surface-mounting housing sold separately)</t>
  </si>
  <si>
    <t>DoorBird IP video door station D2103V, Aluminum, powder-coated, semi-gloss, RAL 6000, incl. Flush-mounting housing, 3 Call buttons (Surface-mounting housing sold separately)</t>
  </si>
  <si>
    <t>DoorBird IP video door station D2103V, Aluminum, powder-coated, semi-gloss, RAL 6006, Flush-mounted, 3 Call buttons (housing for Surface-mounted: optional)</t>
  </si>
  <si>
    <t>DoorBird IP video door station D2103V, Aluminum, powder-coated, semi-gloss, RAL 6018, incl. Flush-mounting housing, 3 Call buttons (Surface-mounting housing sold separately)</t>
  </si>
  <si>
    <t>DoorBird IP video door station D2103V, Aluminum, powder-coated, semi-gloss, RAL 6019, incl. Flush-mounting housing, 3 Call buttons (Surface-mounting housing sold separately)</t>
  </si>
  <si>
    <t>DoorBird IP video door station D2103V, Aluminum, powder-coated, semi-gloss, RAL 6027, incl. Flush-mounting housing, 3 Call buttons (Surface-mounting housing sold separately)</t>
  </si>
  <si>
    <t>DoorBird IP video door station D2103V, Aluminum, powder-coated, semi-gloss, RAL 7001, incl. Flush-mounting housing, 3 Call buttons (Surface-mounting housing sold separately)</t>
  </si>
  <si>
    <t>DoorBird IP video door station D2103V, Aluminum, powder-coated, semi-gloss, RAL 7004, incl. Flush-mounting housing, 3 Call buttons (Surface-mounting housing sold separately)</t>
  </si>
  <si>
    <t>DoorBird IP video door station D2103V, Aluminum, powder-coated, semi-gloss, RAL 7006, incl. Flush-mounting housing, 3 Call buttons (Surface-mounting housing sold separately)</t>
  </si>
  <si>
    <t>DoorBird IP video door station D2103V, Aluminum, powder-coated, semi-gloss, RAL 7011, incl. Flush-mounting housing, 3 Call buttons (Surface-mounting housing sold separately)</t>
  </si>
  <si>
    <t>DoorBird IP video door station D2103V, Aluminum, powder-coated, semi-gloss, RAL 7015, incl. Flush-mounting housing, 3 Call buttons (Surface-mounting housing sold separately)</t>
  </si>
  <si>
    <t>DoorBird IP video door station D2103V, Aluminum, powder-coated, semi-gloss, RAL 7023, incl. Flush-mounting housing, 3 Call buttons (Surface-mounting housing sold separately)</t>
  </si>
  <si>
    <t>DoorBird IP video door station D2103V, Aluminum, powder-coated, semi-gloss, RAL 7033, incl. Flush-mounting housing, 3 Call buttons (Surface-mounting housing sold separately)</t>
  </si>
  <si>
    <t>DoorBird IP video door station D2103V, Aluminum, powder-coated, semi-gloss, RAL 7044, incl. Flush-mounting housing, 3 Call buttons (Surface-mounting housing sold separately)</t>
  </si>
  <si>
    <t>DoorBird IP video door station D2103V, Aluminum, powder-coated, semi-gloss, RAL 8004, incl. Flush-mounting housing, 3 Call buttons (Surface-mounting housing sold separately)</t>
  </si>
  <si>
    <t>DoorBird IP video door station D2103V, Aluminum, powder-coated, semi-gloss, RAL 8011, incl. Flush-mounting housing, 3 Call buttons (Surface-mounting housing sold separately)</t>
  </si>
  <si>
    <t>DoorBird IP video door station D2103V, Aluminum, powder-coated, semi-gloss, RAL 8016, incl. Flush-mounting housing, 3 Call buttons (Surface-mounting housing sold separately)</t>
  </si>
  <si>
    <t>DoorBird IP video door station D2103V, Aluminum, powder-coated, semi-gloss, RAL 8023, incl. Flush-mounting housing, 3 Call buttons (Surface-mounting housing sold separately)</t>
  </si>
  <si>
    <t>DoorBird IP video door station D2103V, Aluminum, powder-coated, semi-gloss, RAL 8028, incl. Flush-mounting housing, 3 Call buttons (Surface-mounting housing sold separately)</t>
  </si>
  <si>
    <t>DoorBird IP video door station D2103V, Aluminum, powder-coated, semi-gloss, RAL 9002, incl. Flush-mounting housing, 3 Call buttons (Surface-mounting housing sold separately)</t>
  </si>
  <si>
    <t>DoorBird IP video door station D2103V, Aluminum, powder-coated, semi-gloss, RAL 9006, incl. Flush-mounting housing, 3 Call buttons (Surface-mounting housing sold separately)</t>
  </si>
  <si>
    <t>DoorBird IP video door station D2103V, Aluminum, powder-coated, semi-gloss, RAL 9007, incl. Flush-mounting housing, 3 Call buttons (Surface-mounting housing sold separately)</t>
  </si>
  <si>
    <t>Nameplate for one call button of a DoorBird D21x video door station, Aluminum, powder-coated, semi-gloss, RAL 1001, not engraved, self-adhesive</t>
  </si>
  <si>
    <t>Nameplate for one call button of a DoorBird D21x video door station, Aluminum, powder-coated, semi-gloss, RAL 1003, not engraved, self-adhesive</t>
  </si>
  <si>
    <t>Nameplate for one call button of a DoorBird D21x video door station, Aluminum, powder-coated, semi-gloss, RAL 1004, not engraved, self-adhesive</t>
  </si>
  <si>
    <t>Nameplate for one call button of a DoorBird D21x video door station, Aluminum, powder-coated, semi-gloss, RAL 1016, not engraved, self-adhesive</t>
  </si>
  <si>
    <t>Nameplate for one call button of a DoorBird D21x video door station, Aluminum, powder-coated, semi-gloss, RAL 1017, not engraved, self-adhesive</t>
  </si>
  <si>
    <t>Nameplate for one call button of a DoorBird D21x video door station, Aluminum, powder-coated, semi-gloss, RAL 1037, not engraved, self-adhesive</t>
  </si>
  <si>
    <t>Nameplate for one call button of a DoorBird D21x video door station, Aluminum, powder-coated, semi-gloss, RAL 2002, not engraved, self-adhesive</t>
  </si>
  <si>
    <t>Nameplate for one call button of a DoorBird D21x video door station, Aluminum, powder-coated, semi-gloss, RAL 2004, not engraved, self-adhesive</t>
  </si>
  <si>
    <t>Nameplate for one call button of a DoorBird D21x video door station, Aluminum, powder-coated, semi-gloss, RAL 3000, not engraved, self-adhesive</t>
  </si>
  <si>
    <t>Nameplate for one call button of a DoorBird D21x video door station, Aluminum, powder-coated, semi-gloss, RAL 3007, not engraved, self-adhesive</t>
  </si>
  <si>
    <t>Nameplate for one call button of a DoorBird D21x video door station, Aluminum, powder-coated, semi-gloss, RAL 3014, not engraved, self-adhesive</t>
  </si>
  <si>
    <t>Nameplate for one call button of a DoorBird D21x video door station, Aluminum, powder-coated, semi-gloss, RAL 3028, not engraved, self-adhesive</t>
  </si>
  <si>
    <t>Nameplate for one call button of a DoorBird D21x video door station, Aluminum, powder-coated, semi-gloss, RAL 4004, not engraved, self-adhesive</t>
  </si>
  <si>
    <t>Nameplate for one call button of a DoorBird D21x video door station, Aluminum, powder-coated, semi-gloss, RAL 4005, not engraved, self-adhesive</t>
  </si>
  <si>
    <t>Nameplate for one call button of a DoorBird D21x video door station, Aluminum, powder-coated, semi-gloss, RAL 4006, not engraved, self-adhesive</t>
  </si>
  <si>
    <t>Nameplate for one call button of a DoorBird D21x video door station, Aluminum, powder-coated, semi-gloss, RAL 4009, not engraved, self-adhesive</t>
  </si>
  <si>
    <t>Nameplate for one call button of a DoorBird D21x video door station, Aluminum, powder-coated, semi-gloss, RAL 5002, not engraved, self-adhesive</t>
  </si>
  <si>
    <t>Nameplate for one call button of a DoorBird D21x video door station, Aluminum, powder-coated, semi-gloss, RAL 5004, not engraved, self-adhesive</t>
  </si>
  <si>
    <t>Nameplate for one call button of a DoorBird D21x video door station, Aluminum, powder-coated, semi-gloss, RAL 5012, not engraved, self-adhesive</t>
  </si>
  <si>
    <t>Nameplate for one call button of a DoorBird D21x video door station, Aluminum, powder-coated, semi-gloss, RAL 5013, not engraved, self-adhesive</t>
  </si>
  <si>
    <t>Nameplate for one call button of a DoorBird D21x video door station, Aluminum, powder-coated, semi-gloss, RAL 5018, not engraved, self-adhesive</t>
  </si>
  <si>
    <t>Nameplate for one call button of a DoorBird D21x video door station, Aluminum, powder-coated, semi-gloss, RAL 5022, not engraved, self-adhesive</t>
  </si>
  <si>
    <t>Nameplate for one call button of a DoorBird D21x video door station, Aluminum, powder-coated, semi-gloss, RAL 6000, not engraved, self-adhesive</t>
  </si>
  <si>
    <t>Nameplate for one call button of a DoorBird D21x video door station, Aluminum, powder-coated, semi-gloss, RAL 6006, not engraved, self-adhesive</t>
  </si>
  <si>
    <t>Nameplate for one call button of a DoorBird D21x video door station, Aluminum, powder-coated, semi-gloss, RAL 6018, not engraved, self-adhesive</t>
  </si>
  <si>
    <t>Nameplate for one call button of a DoorBird D21x video door station, Aluminum, powder-coated, semi-gloss, RAL 6019, not engraved, self-adhesive</t>
  </si>
  <si>
    <t>Nameplate for one call button of a DoorBird D21x video door station, Aluminum, powder-coated, semi-gloss, RAL 6027, not engraved, self-adhesive</t>
  </si>
  <si>
    <t>Nameplate for one call button of a DoorBird D21x video door station, Aluminum, powder-coated, semi-gloss, RAL 7001, not engraved, self-adhesive</t>
  </si>
  <si>
    <t>Nameplate for one call button of a DoorBird D21x video door station, Aluminum, powder-coated, semi-gloss, RAL 7004, not engraved, self-adhesive</t>
  </si>
  <si>
    <t>Nameplate for one call button of a DoorBird D21x video door station, Aluminum, powder-coated, semi-gloss, RAL 7006, not engraved, self-adhesive</t>
  </si>
  <si>
    <t>Nameplate for one call button of a DoorBird D21x video door station, Aluminum, powder-coated, semi-gloss, RAL 7011, not engraved, self-adhesive</t>
  </si>
  <si>
    <t>Nameplate for one call button of a DoorBird D21x video door station, Aluminum, powder-coated, semi-gloss, RAL 7015, not engraved, self-adhesive</t>
  </si>
  <si>
    <t>Namensschild for one call button of a DoorBird D21x video door station, Aluminum, powder-coated, semi-gloss, RAL 7023, not engraved, self-adhesive</t>
  </si>
  <si>
    <t>Nameplate for one call button of a DoorBird D21x video door station, Aluminum, powder-coated, semi-gloss, RAL 7033, not engraved, self-adhesive</t>
  </si>
  <si>
    <t>Nameplate for one call button of a DoorBird D21x video door station, Aluminum, powder-coated, semi-gloss, RAL 7044, not engraved, self-adhesive</t>
  </si>
  <si>
    <t>Nameplate for one call button of a DoorBird D21x video door station, Aluminum, powder-coated, semi-gloss, RAL 8004, not engraved, self-adhesive</t>
  </si>
  <si>
    <t>Nameplate for one call button of a DoorBird D21x video door station, Aluminum, powder-coated, semi-gloss, RAL 8011, not engraved, self-adhesive</t>
  </si>
  <si>
    <t>Nameplate for one call button of a DoorBird D21x video door station, Aluminum, powder-coated, semi-gloss, RAL 8016, not engraved, self-adhesive</t>
  </si>
  <si>
    <t>Nameplate for one call button of a DoorBird D21x video door station, Aluminum, powder-coated, semi-gloss, RAL 8023, not engraved, self-adhesive</t>
  </si>
  <si>
    <t>Nameplate for one call button of a DoorBird D21x video door station, Aluminum, powder-coated, semi-gloss, RAL 8028, not engraved, self-adhesive</t>
  </si>
  <si>
    <t>Nameplate for one call button of a DoorBird D21x video door station, Aluminum, powder-coated, semi-gloss, RAL 9002, not engraved, self-adhesive</t>
  </si>
  <si>
    <t>Nameplate for one call button of a DoorBird D21x video door station, Aluminum, powder-coated, semi-gloss, RAL 9006, not engraved, self-adhesive</t>
  </si>
  <si>
    <t>Nameplate for one call button of a DoorBird D21x video door station, Aluminum, powder-coated, semi-gloss, RAL 9007, not engraved, self-adhesive</t>
  </si>
  <si>
    <t>Nameplate for one call button of a DoorBird D21x video door station, Aluminum, powder-coated, semi-gloss, RAL 9010, not engraved, self-adhesive</t>
  </si>
  <si>
    <t>Nameplate for one call button of a DoorBird D21x video door station, Aluminum, powder-coated, semi-gloss, RAL 1001, Bell symbol, engraved through material for illumination, self-adhesive</t>
  </si>
  <si>
    <t>Nameplate for one call button of a DoorBird D21x video door station, Aluminum, powder-coated, semi-gloss, RAL 1003, Bell symbol, engraved through material for illumination, self-adhesive</t>
  </si>
  <si>
    <t>Nameplate for one call button of a DoorBird D21x video door station, Aluminum, powder-coated, semi-gloss, RAL 1004, Bell symbol, engraved through material for illumination, self-adhesive</t>
  </si>
  <si>
    <t>Nameplate for one call button of a DoorBird D21x video door station, Aluminum, powder-coated, semi-gloss, RAL 1016, Bell symbol, engraved through material for illumination, self-adhesive</t>
  </si>
  <si>
    <t>Nameplate for one call button of a DoorBird D21x video door station, Aluminum, powder-coated, semi-gloss, RAL 1017, Bell symbol, engraved through material for illumination, self-adhesive</t>
  </si>
  <si>
    <t>Nameplate for one call button of a DoorBird D21x video door station, Aluminum, powder-coated, semi-gloss, RAL 1037, Bell symbol, engraved through material for illumination, self-adhesive</t>
  </si>
  <si>
    <t>Nameplate for one call button of a DoorBird D21x video door station, Aluminum, powder-coated, semi-gloss, RAL 2002, Bell symbol, engraved through material for illumination, self-adhesive</t>
  </si>
  <si>
    <t>Nameplate for one call button of a DoorBird D21x video door station, Aluminum, powder-coated, semi-gloss, RAL 2004, Bell symbol, engraved through material for illumination, self-adhesive</t>
  </si>
  <si>
    <t>Nameplate for one call button of a DoorBird D21x video door station, Aluminum, powder-coated, semi-gloss, RAL 3000, Bell symbol, engraved through material for illumination, self-adhesive</t>
  </si>
  <si>
    <t>Nameplate for one call button of a DoorBird D21x video door station, Aluminum, powder-coated, semi-gloss, RAL 3007, Bell symbol, engraved through material for illumination, self-adhesive</t>
  </si>
  <si>
    <t>Nameplate for one call button of a DoorBird D21x video door station, Aluminum, powder-coated, semi-gloss, RAL 3014, Bell symbol, engraved through material for illumination, self-adhesive</t>
  </si>
  <si>
    <t>Nameplate for one call button of a DoorBird D21x video door station, Aluminum, powder-coated, semi-gloss, RAL 3028, Bell symbol, engraved through material for illumination, self-adhesive</t>
  </si>
  <si>
    <t>Nameplate for one call button of a DoorBird D21x video door station, Aluminum, powder-coated, semi-gloss, RAL 4004, Bell symbol, engraved through material for illumination, self-adhesive</t>
  </si>
  <si>
    <t>Nameplate for one call button of a DoorBird D21x video door station, Aluminum, powder-coated, semi-gloss, RAL 4005, Bell symbol, engraved through material for illumination, self-adhesive</t>
  </si>
  <si>
    <t>Nameplate for one call button of a DoorBird D21x video door station, Aluminum, powder-coated, semi-gloss, RAL 4006, Bell symbol, engraved through material for illumination, self-adhesive</t>
  </si>
  <si>
    <t>Nameplate for one call button of a DoorBird D21x video door station, Aluminum, powder-coated, semi-gloss, RAL 4009, Bell symbol, engraved through material for illumination, self-adhesive</t>
  </si>
  <si>
    <t>Nameplate for one call button of a DoorBird D21x video door station, Aluminum, powder-coated, semi-gloss, RAL 5002, Bell symbol, engraved through material for illumination, self-adhesive</t>
  </si>
  <si>
    <t>Nameplate for one call button of a DoorBird D21x video door station, Aluminum, powder-coated, semi-gloss, RAL 5004, Bell symbol, engraved through material for illumination, self-adhesive</t>
  </si>
  <si>
    <t>Nameplate for one call button of a DoorBird D21x video door station, Aluminum, powder-coated, semi-gloss, RAL 5012, Bell symbol, engraved through material for illumination, self-adhesive</t>
  </si>
  <si>
    <t>Nameplate for one call button of a DoorBird D21x video door station, Aluminum, powder-coated, semi-gloss, RAL 5013, Bell symbol, engraved through material for illumination, self-adhesive</t>
  </si>
  <si>
    <t>Nameplate for one call button of a DoorBird D21x video door station, Aluminum, powder-coated, semi-gloss, RAL 5018, Bell symbol, engraved through material for illumination, self-adhesive</t>
  </si>
  <si>
    <t>Nameplate for one call button of a DoorBird D21x video door station, Aluminum, powder-coated, semi-gloss, RAL 5022, Bell symbol, engraved through material for illumination, self-adhesive</t>
  </si>
  <si>
    <t>Nameplate for one call button of a DoorBird D21x video door station, Aluminum, powder-coated, semi-gloss, RAL 6000, Bell symbol, engraved through material for illumination, self-adhesive</t>
  </si>
  <si>
    <t>Nameplate for one call button of a DoorBird D21x video door station, Aluminum, powder-coated, semi-gloss, RAL 6006, Bell symbol, engraved through material for illumination, self-adhesive</t>
  </si>
  <si>
    <t>Nameplate for one call button of a DoorBird D21x video door station, Aluminum, powder-coated, semi-gloss, RAL 6018, Bell symbol, engraved through material for illumination, self-adhesive</t>
  </si>
  <si>
    <t>Nameplate for one call button of a DoorBird D21x video door station, Aluminum, powder-coated, semi-gloss, RAL 6019, Bell symbol, engraved through material for illumination, self-adhesive</t>
  </si>
  <si>
    <t>Nameplate for one call button of a DoorBird D21x video door station, Aluminum, powder-coated, semi-gloss, RAL 6027, Bell symbol, engraved through material for illumination, self-adhesive</t>
  </si>
  <si>
    <t>Nameplate for one call button of a DoorBird D21x video door station, Aluminum, powder-coated, semi-gloss, RAL 7001, Bell symbol, engraved through material for illumination, self-adhesive</t>
  </si>
  <si>
    <t>Nameplate for one call button of a DoorBird D21x video door station, Aluminum, powder-coated, semi-gloss, RAL 7004, Bell symbol, engraved through material for illumination, self-adhesive</t>
  </si>
  <si>
    <t>Nameplate for one call button of a DoorBird D21x video door station, Aluminum, powder-coated, semi-gloss, RAL 7006, Bell symbol, engraved through material for illumination, self-adhesive</t>
  </si>
  <si>
    <t>Nameplate for one call button of a DoorBird D21x video door station, Aluminum, powder-coated, semi-gloss, RAL 7011, Bell symbol, engraved through material for illumination, self-adhesive</t>
  </si>
  <si>
    <t>Nameplate for one call button of a DoorBird D21x video door station, Aluminum, powder-coated, semi-gloss, RAL 7015, Bell symbol, engraved through material for illumination, self-adhesive</t>
  </si>
  <si>
    <t>Nameplate for one call button of a DoorBird D21x video door station, Aluminum, powder-coated, semi-gloss, RAL 7023, Bell symbol, engraved through material for illumination, self-adhesive</t>
  </si>
  <si>
    <t>Nameplate for one call button of a DoorBird D21x video door station, Aluminum, powder-coated, semi-gloss, RAL 7033, Bell symbol, engraved through material for illumination, self-adhesive</t>
  </si>
  <si>
    <t>Nameplate for one call button of a DoorBird D21x video door station, Aluminum, powder-coated, semi-gloss, RAL 7044, Bell symbol, engraved through material for illumination, self-adhesive</t>
  </si>
  <si>
    <t>Nameplate for one call button of a DoorBird D21x video door station, Aluminum, powder-coated, semi-gloss, RAL 8004, Bell symbol, engraved through material for illumination, self-adhesive</t>
  </si>
  <si>
    <t>Nameplate for one call button of a DoorBird D21x video door station, Aluminum, powder-coated, semi-gloss, RAL 8011, Bell symbol, engraved through material for illumination, self-adhesive</t>
  </si>
  <si>
    <t>Nameplate for one call button of a DoorBird D21x video door station, Aluminum, powder-coated, semi-gloss, RAL 8016, Bell symbol, engraved through material for illumination, self-adhesive</t>
  </si>
  <si>
    <t>Nameplate for one call button of a DoorBird D21x video door station, Aluminum, powder-coated, semi-gloss, RAL 8023, Bell symbol, engraved through material for illumination, self-adhesive</t>
  </si>
  <si>
    <t>Nameplate for one call button of a DoorBird D21x video door station, Aluminum, powder-coated, semi-gloss, RAL 8028, Bell symbol, engraved through material for illumination, self-adhesive</t>
  </si>
  <si>
    <t>Nameplate for one call button of a DoorBird D21x video door station, Aluminum, powder-coated, semi-gloss, RAL 9002, Bell symbol, engraved through material for illumination, self-adhesive</t>
  </si>
  <si>
    <t>Nameplate for one call button of a DoorBird D21x video door station, Aluminum, powder-coated, semi-gloss, RAL 9006, Bell symbol, engraved through material for illumination, self-adhesive</t>
  </si>
  <si>
    <t>Nameplate for one call button of a DoorBird D21x video door station, Aluminum, powder-coated, semi-gloss, RAL 9007, Bell symbol, engraved through material for illumination, self-adhesive</t>
  </si>
  <si>
    <t>Nameplate for one call button of a DoorBird D21x video door station, Aluminum, powder-coated, semi-gloss, RAL 9010, Bell symbol, engraved through material for illumination, self-adhesive</t>
  </si>
  <si>
    <t>Nameplate for one call button of a DoorBird D21x video door station, Aluminum, powder-coated, semi-gloss, RAL 1001, individual Engraving, black painting, self-adhesive</t>
  </si>
  <si>
    <t>Nameplate for one call button of a DoorBird D21x video door station, Aluminum, powder-coated, semi-gloss, RAL 1003, individual Engraving, black painting, self-adhesive</t>
  </si>
  <si>
    <t>Nameplate for one call button of a DoorBird D21x video door station, Aluminum, powder-coated, semi-gloss, RAL 1004, individual Engraving, black painting, self-adhesive</t>
  </si>
  <si>
    <t>Nameplate for one call button of a DoorBird D21x video door station, Aluminum, powder-coated, semi-gloss, RAL 1016, individual Engraving, black painting, self-adhesive</t>
  </si>
  <si>
    <t>Nameplate for one call button of a DoorBird D21x video door station, Aluminum, powder-coated, semi-gloss, RAL 1017, individual Engraving, black painting, self-adhesive</t>
  </si>
  <si>
    <t>Nameplate for one call button of a DoorBird D21x video door station, Aluminum, powder-coated, semi-gloss, RAL 1037, individual Engraving, black painting, self-adhesive</t>
  </si>
  <si>
    <t>Nameplate for one call button of a DoorBird D21x video door station, Aluminum, powder-coated, semi-gloss, RAL 2002, individual Engraving, black painting, self-adhesive</t>
  </si>
  <si>
    <t>Nameplate for one call button of a DoorBird D21x video door station, Aluminum, powder-coated, semi-gloss, RAL 2004, individual Engraving, black painting, self-adhesive</t>
  </si>
  <si>
    <t>Nameplate for one call button of a DoorBird D21x video door station, Aluminum, powder-coated, semi-gloss, RAL 3000, individual Engraving, black painting, self-adhesive</t>
  </si>
  <si>
    <t>Nameplate for one call button of a DoorBird D21x video door station, Aluminum, powder-coated, semi-gloss, RAL 3007, individual Engraving, black painting, self-adhesive</t>
  </si>
  <si>
    <t>Nameplate for one call button of a DoorBird D21x video door station, Aluminum, powder-coated, semi-gloss, RAL 3014, individual Engraving, black painting, self-adhesive</t>
  </si>
  <si>
    <t>Nameplate for one call button of a DoorBird D21x video door station, Aluminum, powder-coated, semi-gloss, RAL 3028, individual Engraving, black painting, self-adhesive</t>
  </si>
  <si>
    <t>Nameplate for one call button of a DoorBird D21x video door station, Aluminum, powder-coated, semi-gloss, RAL 4004, individual Engraving, black painting, self-adhesive</t>
  </si>
  <si>
    <t>Nameplate for one call button of a DoorBird D21x video door station, Aluminum, powder-coated, semi-gloss, RAL 4005, individual Engraving, black painting, self-adhesive</t>
  </si>
  <si>
    <t>Nameplate for one call button of a DoorBird D21x video door station, Aluminum, powder-coated, semi-gloss, RAL 4006, individual Engraving, black painting, self-adhesive</t>
  </si>
  <si>
    <t>Nameplate for one call button of a DoorBird D21x video door station, Aluminum, powder-coated, semi-gloss, RAL 4009, individual Engraving, black painting, self-adhesive</t>
  </si>
  <si>
    <t>Nameplate for one call button of a DoorBird D21x video door station, Aluminum, powder-coated, semi-gloss, RAL 5002, individual Engraving, black painting, self-adhesive</t>
  </si>
  <si>
    <t>Nameplate for one call button of a DoorBird D21x video door station, Aluminum, powder-coated, semi-gloss, RAL 5004, individual Engraving, black painting, self-adhesive</t>
  </si>
  <si>
    <t>Nameplate for one call button of a DoorBird D21x video door station, Aluminum, powder-coated, semi-gloss, RAL 5012, individual Engraving, black painting, self-adhesive</t>
  </si>
  <si>
    <t>Nameplate for one call button of a DoorBird D21x video door station, Aluminum, powder-coated, semi-gloss, RAL 5013, individual Engraving, black painting, self-adhesive</t>
  </si>
  <si>
    <t>Nameplate for one call button of a DoorBird D21x video door station, Aluminum, powder-coated, semi-gloss, RAL 5018, individual Engraving, black painting, self-adhesive</t>
  </si>
  <si>
    <t>Nameplate for one call button of a DoorBird D21x video door station, Aluminum, powder-coated, semi-gloss, RAL 5022, individual Engraving, black painting, self-adhesive</t>
  </si>
  <si>
    <t>Nameplate for one call button of a DoorBird D21x video door station, Aluminum, powder-coated, semi-gloss, RAL 6000, individual Engraving, black painting, self-adhesive</t>
  </si>
  <si>
    <t>Nameplate for one call button of a DoorBird D21x video door station, Aluminum, powder-coated, semi-gloss, RAL 6006, individual Engraving, black painting, self-adhesive</t>
  </si>
  <si>
    <t>Nameplate for one call button of a DoorBird D21x video door station, Aluminum, powder-coated, semi-gloss, RAL 6018, individual Engraving, black painting, self-adhesive</t>
  </si>
  <si>
    <t>Nameplate for one call button of a DoorBird D21x video door station, Aluminum, powder-coated, semi-gloss, RAL 6019, individual Engraving, black painting, self-adhesive</t>
  </si>
  <si>
    <t>Nameplate for one call button of a DoorBird D21x video door station, Aluminum, powder-coated, semi-gloss, RAL 6027, individual Engraving, black painting, self-adhesive</t>
  </si>
  <si>
    <t>Nameplate for one call button of a DoorBird D21x video door station, Aluminum, powder-coated, semi-gloss, RAL 7001, individual Engraving, black painting, self-adhesive</t>
  </si>
  <si>
    <t>Nameplate for one call button of a DoorBird D21x video door station, Aluminum, powder-coated, semi-gloss, RAL 7004, individual Engraving, black painting, self-adhesive</t>
  </si>
  <si>
    <t>Nameplate for one call button of a DoorBird D21x video door station, Aluminum, powder-coated, semi-gloss, RAL 7006, individual Engraving, black painting, self-adhesive</t>
  </si>
  <si>
    <t>Nameplate for one call button of a DoorBird D21x video door station, Aluminum, powder-coated, semi-gloss, RAL 7011, individual Engraving, black painting, self-adhesive</t>
  </si>
  <si>
    <t>Nameplate for one call button of a DoorBird D21x video door station, Aluminum, powder-coated, semi-gloss, RAL 7015, individual Engraving, black painting, self-adhesive</t>
  </si>
  <si>
    <t>Nameplate for one call button of a DoorBird D21x video door station, Aluminum, powder-coated, semi-gloss, RAL 7023, individual Engraving, black painting, self-adhesive</t>
  </si>
  <si>
    <t>Nameplate for one call button of a DoorBird D21x video door station, Aluminum, powder-coated, semi-gloss, RAL 7033, individual Engraving, black painting, self-adhesive</t>
  </si>
  <si>
    <t>Nameplate for one call button of a DoorBird D21x video door station, Aluminum, powder-coated, semi-gloss, RAL 7044, individual Engraving, black painting, self-adhesive</t>
  </si>
  <si>
    <t>Nameplate for one call button of a DoorBird D21x video door station, Aluminum, powder-coated, semi-gloss, RAL 8004, individual Engraving, black painting, self-adhesive</t>
  </si>
  <si>
    <t>Nameplate for one call button of a DoorBird D21x video door station, Aluminum, powder-coated, semi-gloss, RAL 8011, individual Engraving, black painting, self-adhesive</t>
  </si>
  <si>
    <t>Nameplate for one call button of a DoorBird D21x video door station, Aluminum, powder-coated, semi-gloss, RAL 8016, individual Engraving, black painting, self-adhesive</t>
  </si>
  <si>
    <t>Nameplate for one call button of a DoorBird D21x video door station, Aluminum, powder-coated, semi-gloss, RAL 8023, individual Engraving, black painting, self-adhesive</t>
  </si>
  <si>
    <t>Nameplate for one call button of a DoorBird D21x video door station, Aluminum, powder-coated, semi-gloss, RAL 8033, individual Engraving, black painting, self-adhesive</t>
  </si>
  <si>
    <t>Nameplate for one call button of a DoorBird D21x video door station, Aluminum, powder-coated, semi-gloss, RAL 8028, individual Engraving, black painting, self-adhesive</t>
  </si>
  <si>
    <t>Nameplate for one call button of a DoorBird D21x video door station, Aluminum, powder-coated, semi-gloss, RAL 9002, individual Engraving, black painting, self-adhesive</t>
  </si>
  <si>
    <t>Nameplate for one call button of a DoorBird D21x video door station, Aluminum, powder-coated, semi-gloss, RAL 9006, individual Engraving, black painting, self-adhesive</t>
  </si>
  <si>
    <t>Nameplate for one call button of a DoorBird D21x video door station, Aluminum, powder-coated, semi-gloss, RAL 9007, individual Engraving, black painting, self-adhesive</t>
  </si>
  <si>
    <t>Nameplate for one call button of a DoorBird D21x video door station, Aluminum, powder-coated, semi-gloss, RAL 9010, individual Engraving, black painting, self-adhesive</t>
  </si>
  <si>
    <t>DoorBird IP video door station D21DKV, Brushed Stainless Steel V4A (salt-water and grinding dust resistant), incl. Flush-mounting housing (vertical), Display Module, Keypad Module (Surface-mounting housing sold separately)</t>
  </si>
  <si>
    <t>DoorBird IP video door station D21DKH, Brushed Stainless Steel V4A (salt-water and grinding dust resistant), incl. Flush-mounting housing (horizontal), Display Module, Keypad Module (Surface-mounting housing sold separately)</t>
  </si>
  <si>
    <t>Die Statitisk in den Reiter Statistik einsetzen. Alle Filter alles anzeigen. Dann in der Spalte  "Ist da in Prognose" schauen ob alle EAN angezeigt werden, am besten über Filter, sollten keine NV dabei sein. Die fehlenden im Reiter Prognose ergänzen</t>
  </si>
  <si>
    <t>Nameplate for one call button of a DoorBird D21x video door station, stainless steel V4A, brushed, self-adhesive (EOL, replaced with new article!)</t>
  </si>
  <si>
    <t>Keypad Module with 12x Stainless Steel keys (e.g. as replacement part), for DoorBird D2101KV</t>
  </si>
  <si>
    <t>DoorBird IP video door station D2101KV, Stainless Steel V4A, brushed, PVD Coating with Bronze-Finish, incl. Flush-mounting housing (vertical), 1 Call button, Keypad Module (Surface-mounting sold separately)</t>
  </si>
  <si>
    <t>DoorBird D2101KV Surface-mounting housing (backbox), Stainless Steel V4A, brushed, PVD Coating with Bronze-Finish</t>
  </si>
  <si>
    <t>Keypad Module with 12x Stainless Steel keys (e.g. as replacement part), PVD Coating with Bronze-Finish, for DoorBird D2101KV</t>
  </si>
  <si>
    <t>Small parts bag for IP video door station DoorBird D11x</t>
  </si>
  <si>
    <t>inaktiv</t>
  </si>
  <si>
    <t>x</t>
  </si>
  <si>
    <t>D2101IKH V4A</t>
  </si>
  <si>
    <t>D2101BKV</t>
  </si>
  <si>
    <t>D2101FPB</t>
  </si>
  <si>
    <t>D2101BKH</t>
  </si>
  <si>
    <t>A005-D2101BKH</t>
  </si>
  <si>
    <t>A051</t>
  </si>
  <si>
    <t>A050</t>
  </si>
  <si>
    <t>A049</t>
  </si>
  <si>
    <t>A005-D2101BKV</t>
  </si>
  <si>
    <t>die inaktiven packen wir nach unten, die muss Sebastian prüfen ob noch inaktiv.</t>
  </si>
  <si>
    <t xml:space="preserve"> </t>
  </si>
  <si>
    <t>DoorBird D2101KV Surface-mounting housing (backbox), Stainless Steel V4A, brushed</t>
  </si>
  <si>
    <t>DoorBird IP video door station D2101V, Aluminum, powder-coated, semi-gloss, RAL 1014, incl. Flush-mounting housing, 1 Call button (Surface-mounting housing sold separately)</t>
  </si>
  <si>
    <t>DoorBird IP video door station D2101IKH, Brushed Stainless Steel V2A, incl. Flush-mounting housing (vertical), 1 Call button, Keypad Module (Surface-mounting housing sold separately)</t>
  </si>
  <si>
    <t>DoorBird IP video door station D2101IKH, Brushed Stainless Steel V4A (salt-water and grinding dust resistant), incl. Flush-mounting housing (vertical), 1 Call button, Keypad Module (Surface-mounting housing sold separately)</t>
  </si>
  <si>
    <t>DoorBird IP video door station D2101IKH, Stainless Steel V4A, brushed, PVD Coating with Bronze-Finish, incl. Flush-mounting housing, 1 Call button, Keypad Module (Surface-mounting sold separately)</t>
  </si>
  <si>
    <t>DoorBird D2101IKH Surface-mounting housing (backbox), Stainless Steel V4A, brushed, PVD Coating with Bronze-Finish</t>
  </si>
  <si>
    <t>Convention show plate for D21x-Series</t>
  </si>
  <si>
    <t>DoorBird IP video door station D2101FPB, Full Stainless-Steel, Flush Mounting Postbox</t>
  </si>
  <si>
    <t>bevor ein artikel prognostiziert wird, muss er im shop angelegt sein. Sonst kann er nicht prognostiziert werden</t>
  </si>
  <si>
    <t>Immer von Sebastian checken lassen, ob die inaktiven Artikel stimmen, ob inaktiv oder nicht.</t>
  </si>
  <si>
    <t>Bei den inaktiven Artikeln: In PROGNOSE die x löschen in der Spalte "Schätzen", dann die mit x kennzeichnen, die geschätzt werden sollen.  Den Schätzwert in STATISTIK SPalte D  überschreiben und den Schätzwert merken für das nächste Mal.</t>
  </si>
  <si>
    <t>D2101IKH</t>
  </si>
  <si>
    <t>Artikel</t>
  </si>
  <si>
    <t>Schätzwert 2 Monate merken</t>
  </si>
  <si>
    <t>in der Spalte "Prognose nein" sind die vermerkt, für die wir nicht prognostizieren und nicht planen</t>
  </si>
  <si>
    <t>Ein Artikel wird von inaktiv auf aktiv erst gesetzt, wenn alle Materialien da sind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</si>
</sst>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6" x14ac:knownFonts="1">
    <font>
      <sz val="11"/>
      <color theme="1"/>
      <name val="Calibri"/>
      <family val="2"/>
      <scheme val="minor"/>
    </font>
    <font>
      <sz val="11"/>
      <color theme="1"/>
      <name val="Arial"/>
      <family val="2"/>
    </font>
    <font>
      <sz val="11"/>
      <color rgb="FFFF0000"/>
      <name val="Calibri"/>
      <family val="2"/>
      <scheme val="minor"/>
    </font>
    <font>
      <sz val="11"/>
      <name val="Calibri"/>
      <family val="2"/>
      <scheme val="minor"/>
    </font>
    <font>
      <sz val="11"/>
      <color rgb="FFFF0000"/>
      <name val="Arial"/>
      <family val="2"/>
    </font>
    <font>
      <sz val="11"/>
      <name val="Arial"/>
      <family val="2"/>
    </font>
  </fonts>
  <fills count="5">
    <fill>
      <patternFill patternType="none"/>
    </fill>
    <fill>
      <patternFill patternType="gray125"/>
    </fill>
    <fill>
      <patternFill patternType="solid">
        <fgColor rgb="FF92D050"/>
        <bgColor indexed="64"/>
      </patternFill>
    </fill>
    <fill>
      <patternFill patternType="solid">
        <fgColor theme="4"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2">
    <xf numFmtId="0" fontId="0" fillId="0" borderId="0" xfId="0"/>
    <xf numFmtId="0" fontId="1" fillId="0" borderId="0" xfId="0" applyFont="1" applyAlignment="1">
      <alignment horizontal="left" vertical="top" wrapText="1"/>
    </xf>
    <xf numFmtId="0" fontId="0" fillId="0" borderId="0" xfId="0" applyAlignment="1">
      <alignment horizontal="left" vertical="top"/>
    </xf>
    <xf numFmtId="1" fontId="0" fillId="0" borderId="0" xfId="0" applyNumberFormat="1" applyAlignment="1">
      <alignment horizontal="left" vertical="top"/>
    </xf>
    <xf numFmtId="0" fontId="2" fillId="0" borderId="0" xfId="0" applyFont="1"/>
    <xf numFmtId="0" fontId="3" fillId="0" borderId="0" xfId="0" applyFont="1" applyFill="1"/>
    <xf numFmtId="0" fontId="0" fillId="0" borderId="0" xfId="0" applyFill="1" applyAlignment="1">
      <alignment horizontal="left" vertical="top"/>
    </xf>
    <xf numFmtId="1" fontId="0" fillId="3" borderId="0" xfId="0" applyNumberFormat="1" applyFill="1" applyAlignment="1">
      <alignment horizontal="left" vertical="top"/>
    </xf>
    <xf numFmtId="0" fontId="1" fillId="3" borderId="0" xfId="0" applyFont="1" applyFill="1" applyAlignment="1">
      <alignment vertical="top" wrapText="1"/>
    </xf>
    <xf numFmtId="0" fontId="1" fillId="0" borderId="0" xfId="0" applyFont="1" applyAlignment="1">
      <alignment vertical="center" wrapText="1"/>
    </xf>
    <xf numFmtId="1" fontId="1" fillId="0" borderId="0" xfId="0" applyNumberFormat="1" applyFont="1" applyAlignment="1">
      <alignment vertical="center" wrapText="1"/>
    </xf>
    <xf numFmtId="0" fontId="3" fillId="0" borderId="0" xfId="0" applyFont="1"/>
    <xf numFmtId="0" fontId="0" fillId="0" borderId="1" xfId="0" applyFont="1" applyFill="1" applyBorder="1" applyAlignment="1">
      <alignment horizontal="right" vertical="top" wrapText="1"/>
    </xf>
    <xf numFmtId="1" fontId="0" fillId="0" borderId="1" xfId="0" quotePrefix="1" applyNumberFormat="1" applyFont="1" applyFill="1" applyBorder="1" applyAlignment="1">
      <alignment horizontal="right" vertical="top" wrapText="1"/>
    </xf>
    <xf numFmtId="1" fontId="0" fillId="0" borderId="1" xfId="0" applyNumberFormat="1" applyFont="1" applyFill="1" applyBorder="1" applyAlignment="1">
      <alignment horizontal="right" vertical="top" wrapText="1"/>
    </xf>
    <xf numFmtId="17" fontId="0" fillId="0" borderId="1" xfId="0" applyNumberFormat="1" applyFont="1" applyFill="1" applyBorder="1" applyAlignment="1">
      <alignment horizontal="right" vertical="top" wrapText="1"/>
    </xf>
    <xf numFmtId="1" fontId="1" fillId="0" borderId="1" xfId="0" applyNumberFormat="1" applyFont="1" applyFill="1" applyBorder="1" applyAlignment="1">
      <alignment horizontal="left" vertical="top" wrapText="1"/>
    </xf>
    <xf numFmtId="0" fontId="1" fillId="0" borderId="1" xfId="0" applyFont="1" applyFill="1" applyBorder="1" applyAlignment="1">
      <alignment horizontal="left" vertical="top" wrapText="1"/>
    </xf>
    <xf numFmtId="1" fontId="4" fillId="0" borderId="1" xfId="0" applyNumberFormat="1" applyFont="1" applyFill="1" applyBorder="1" applyAlignment="1">
      <alignment horizontal="left" vertical="top" wrapText="1"/>
    </xf>
    <xf numFmtId="0" fontId="4" fillId="0" borderId="1" xfId="0" applyFont="1" applyFill="1" applyBorder="1" applyAlignment="1">
      <alignment horizontal="left" vertical="top" wrapText="1"/>
    </xf>
    <xf numFmtId="164" fontId="0" fillId="0" borderId="1" xfId="0" quotePrefix="1" applyNumberFormat="1" applyFont="1" applyFill="1" applyBorder="1" applyAlignment="1">
      <alignment horizontal="right" vertical="top" wrapText="1"/>
    </xf>
    <xf numFmtId="1" fontId="1" fillId="2" borderId="1" xfId="0" applyNumberFormat="1" applyFont="1" applyFill="1" applyBorder="1" applyAlignment="1">
      <alignment horizontal="left" vertical="top" wrapText="1"/>
    </xf>
    <xf numFmtId="0" fontId="1" fillId="2" borderId="1" xfId="0" applyFont="1" applyFill="1" applyBorder="1" applyAlignment="1">
      <alignment horizontal="left" vertical="top" wrapText="1"/>
    </xf>
    <xf numFmtId="0" fontId="0" fillId="2" borderId="1" xfId="0" applyFont="1" applyFill="1" applyBorder="1" applyAlignment="1">
      <alignment horizontal="right" vertical="top" wrapText="1"/>
    </xf>
    <xf numFmtId="0" fontId="0" fillId="2" borderId="1" xfId="0" applyFill="1" applyBorder="1" applyAlignment="1">
      <alignment horizontal="right" vertical="top" wrapText="1"/>
    </xf>
    <xf numFmtId="1" fontId="0" fillId="2" borderId="1" xfId="0" quotePrefix="1" applyNumberFormat="1" applyFont="1" applyFill="1" applyBorder="1" applyAlignment="1">
      <alignment horizontal="right" vertical="top" wrapText="1"/>
    </xf>
    <xf numFmtId="1" fontId="0" fillId="2" borderId="1" xfId="0" applyNumberFormat="1" applyFont="1" applyFill="1" applyBorder="1" applyAlignment="1">
      <alignment horizontal="right" vertical="top" wrapText="1"/>
    </xf>
    <xf numFmtId="164" fontId="0" fillId="2" borderId="1" xfId="0" quotePrefix="1" applyNumberFormat="1" applyFont="1" applyFill="1" applyBorder="1" applyAlignment="1">
      <alignment horizontal="right" vertical="top" wrapText="1"/>
    </xf>
    <xf numFmtId="0" fontId="5" fillId="0" borderId="1" xfId="0" applyFont="1" applyFill="1" applyBorder="1" applyAlignment="1">
      <alignment horizontal="left" vertical="top" wrapText="1"/>
    </xf>
    <xf numFmtId="1" fontId="1" fillId="4" borderId="1" xfId="0" applyNumberFormat="1" applyFont="1" applyFill="1" applyBorder="1" applyAlignment="1">
      <alignment horizontal="left" vertical="top" wrapText="1"/>
    </xf>
    <xf numFmtId="0" fontId="5" fillId="4" borderId="1" xfId="0" applyFont="1" applyFill="1" applyBorder="1" applyAlignment="1">
      <alignment vertical="center" wrapText="1"/>
    </xf>
    <xf numFmtId="0" fontId="0" fillId="4" borderId="1" xfId="0" applyFont="1" applyFill="1" applyBorder="1" applyAlignment="1">
      <alignment horizontal="right" vertical="top" wrapText="1"/>
    </xf>
    <xf numFmtId="0" fontId="1" fillId="4" borderId="1" xfId="0" applyFont="1" applyFill="1" applyBorder="1" applyAlignment="1">
      <alignment horizontal="left" vertical="top" wrapText="1"/>
    </xf>
    <xf numFmtId="1" fontId="0" fillId="4" borderId="1" xfId="0" quotePrefix="1" applyNumberFormat="1" applyFont="1" applyFill="1" applyBorder="1" applyAlignment="1">
      <alignment horizontal="right" vertical="top" wrapText="1"/>
    </xf>
    <xf numFmtId="1" fontId="0" fillId="4" borderId="1" xfId="0" applyNumberFormat="1" applyFont="1" applyFill="1" applyBorder="1" applyAlignment="1">
      <alignment horizontal="right" vertical="top" wrapText="1"/>
    </xf>
    <xf numFmtId="164" fontId="0" fillId="4" borderId="1" xfId="0" quotePrefix="1" applyNumberFormat="1" applyFont="1" applyFill="1" applyBorder="1" applyAlignment="1">
      <alignment horizontal="right" vertical="top" wrapText="1"/>
    </xf>
    <xf numFmtId="1" fontId="0" fillId="4" borderId="1" xfId="0" applyNumberFormat="1" applyFill="1" applyBorder="1"/>
    <xf numFmtId="1" fontId="1" fillId="0" borderId="1" xfId="0" applyNumberFormat="1" applyFont="1" applyBorder="1" applyAlignment="1">
      <alignment vertical="center" wrapText="1"/>
    </xf>
    <xf numFmtId="1" fontId="0" fillId="0" borderId="2" xfId="0" applyNumberFormat="1" applyFont="1" applyFill="1" applyBorder="1" applyAlignment="1">
      <alignment vertical="top" wrapText="1"/>
    </xf>
    <xf numFmtId="1" fontId="0" fillId="0" borderId="3" xfId="0" applyNumberFormat="1" applyFont="1" applyFill="1" applyBorder="1" applyAlignment="1">
      <alignment vertical="top" wrapText="1"/>
    </xf>
    <xf numFmtId="164" fontId="0" fillId="0" borderId="1" xfId="0" applyNumberFormat="1" applyFont="1" applyFill="1" applyBorder="1" applyAlignment="1">
      <alignment horizontal="right" vertical="top" wrapText="1"/>
    </xf>
    <xf numFmtId="164" fontId="0" fillId="4" borderId="1" xfId="0" applyNumberFormat="1" applyFont="1" applyFill="1" applyBorder="1" applyAlignment="1">
      <alignment horizontal="right" vertical="top" wrapText="1"/>
    </xf>
  </cellXfs>
  <cellStyles count="1">
    <cellStyle name="Standard"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6"/>
  <sheetViews>
    <sheetView zoomScale="70" zoomScaleNormal="70" workbookViewId="0">
      <pane ySplit="1" topLeftCell="A588" activePane="bottomLeft" state="frozen"/>
      <selection pane="bottomLeft" activeCell="D597" sqref="D597"/>
    </sheetView>
  </sheetViews>
  <sheetFormatPr baseColWidth="10" defaultRowHeight="15" x14ac:dyDescent="0.25"/>
  <cols>
    <col min="1" max="1" width="34.28515625" style="7" customWidth="1"/>
    <col min="2" max="2" width="34.85546875" style="8" customWidth="1"/>
    <col min="3" max="3" width="11.42578125" style="8"/>
    <col min="4" max="4" width="12.5703125" style="8" customWidth="1"/>
    <col min="5" max="5" width="11.42578125" style="6"/>
    <col min="6" max="6" width="35.28515625" style="3" customWidth="1"/>
    <col min="7" max="7" width="12.7109375" style="2" customWidth="1"/>
    <col min="8" max="8" width="42.5703125" style="2" customWidth="1"/>
    <col min="9" max="9" width="17.7109375" style="2" customWidth="1"/>
    <col min="10" max="16384" width="11.42578125" style="2"/>
  </cols>
  <sheetData>
    <row r="1" spans="1:9" ht="25.5" customHeight="1" x14ac:dyDescent="0.25">
      <c r="A1" s="7" t="s">
        <v>77</v>
      </c>
      <c r="B1" s="8" t="s">
        <v>683</v>
      </c>
      <c r="D1" s="8" t="s">
        <v>685</v>
      </c>
      <c r="F1" s="3" t="s">
        <v>684</v>
      </c>
      <c r="G1" s="2" t="s">
        <v>682</v>
      </c>
      <c r="H1" s="2" t="s">
        <v>1177</v>
      </c>
      <c r="I1" s="2" t="s">
        <v>686</v>
      </c>
    </row>
    <row r="2" spans="1:9" ht="28.5" x14ac:dyDescent="0.25">
      <c r="A2" s="10">
        <v>4260423860000</v>
      </c>
      <c r="B2" s="9" t="s">
        <v>170</v>
      </c>
      <c r="C2" s="9" t="s">
        <v>60</v>
      </c>
      <c r="D2" s="9">
        <v>0</v>
      </c>
      <c r="E2" s="2"/>
      <c r="F2" s="3">
        <f xml:space="preserve"> VLOOKUP(A2,PROGNOSE!A$1:D$854,1,0)</f>
        <v>4260423860000</v>
      </c>
      <c r="G2" s="2">
        <f>VLOOKUP(A2,PROGNOSE!A$1:E$975,5,FALSE)</f>
        <v>0</v>
      </c>
      <c r="I2" s="2" t="str">
        <f>VLOOKUP(A2,PROGNOSE!A$1:F$975,6,FALSE)</f>
        <v>nein</v>
      </c>
    </row>
    <row r="3" spans="1:9" ht="42.75" x14ac:dyDescent="0.25">
      <c r="A3" s="10">
        <v>4260423860001</v>
      </c>
      <c r="B3" s="9" t="s">
        <v>786</v>
      </c>
      <c r="C3" s="9" t="s">
        <v>60</v>
      </c>
      <c r="D3" s="9">
        <v>576</v>
      </c>
      <c r="E3" s="2"/>
      <c r="F3" s="3">
        <f xml:space="preserve"> VLOOKUP(A3,PROGNOSE!A$1:D$854,1,0)</f>
        <v>4260423860001</v>
      </c>
      <c r="G3" s="2">
        <f>VLOOKUP(A3,PROGNOSE!A$1:E$975,5,FALSE)</f>
        <v>0</v>
      </c>
      <c r="I3" s="2" t="str">
        <f>VLOOKUP(A3,PROGNOSE!A$1:F$975,6,FALSE)</f>
        <v>ja</v>
      </c>
    </row>
    <row r="4" spans="1:9" ht="57" x14ac:dyDescent="0.25">
      <c r="A4" s="10">
        <v>4260423860018</v>
      </c>
      <c r="B4" s="9" t="s">
        <v>787</v>
      </c>
      <c r="C4" s="9" t="s">
        <v>60</v>
      </c>
      <c r="D4" s="9">
        <v>0</v>
      </c>
      <c r="E4" s="2"/>
      <c r="F4" s="3">
        <f xml:space="preserve"> VLOOKUP(A4,PROGNOSE!A$1:D$854,1,0)</f>
        <v>4260423860018</v>
      </c>
      <c r="G4" s="2">
        <f>VLOOKUP(A4,PROGNOSE!A$1:E$975,5,FALSE)</f>
        <v>0</v>
      </c>
      <c r="I4" s="2" t="str">
        <f>VLOOKUP(A4,PROGNOSE!A$1:F$975,6,FALSE)</f>
        <v>nein</v>
      </c>
    </row>
    <row r="5" spans="1:9" ht="28.5" x14ac:dyDescent="0.25">
      <c r="A5" s="10">
        <v>4260423860025</v>
      </c>
      <c r="B5" s="9" t="s">
        <v>31</v>
      </c>
      <c r="C5" s="9" t="s">
        <v>60</v>
      </c>
      <c r="D5" s="9">
        <v>35</v>
      </c>
      <c r="E5" s="2"/>
      <c r="F5" s="3">
        <f xml:space="preserve"> VLOOKUP(A5,PROGNOSE!A$1:D$854,1,0)</f>
        <v>4260423860025</v>
      </c>
      <c r="G5" s="2">
        <f>VLOOKUP(A5,PROGNOSE!A$1:E$975,5,FALSE)</f>
        <v>0</v>
      </c>
      <c r="I5" s="2" t="str">
        <f>VLOOKUP(A5,PROGNOSE!A$1:F$975,6,FALSE)</f>
        <v>ja</v>
      </c>
    </row>
    <row r="6" spans="1:9" ht="42.75" x14ac:dyDescent="0.25">
      <c r="A6" s="10">
        <v>4260423860032</v>
      </c>
      <c r="B6" s="9" t="s">
        <v>788</v>
      </c>
      <c r="C6" s="9" t="s">
        <v>60</v>
      </c>
      <c r="D6" s="9">
        <v>0</v>
      </c>
      <c r="E6" s="2"/>
      <c r="F6" s="3">
        <f xml:space="preserve"> VLOOKUP(A6,PROGNOSE!A$1:D$854,1,0)</f>
        <v>4260423860032</v>
      </c>
      <c r="G6" s="2">
        <f>VLOOKUP(A6,PROGNOSE!A$1:E$975,5,FALSE)</f>
        <v>0</v>
      </c>
      <c r="I6" s="2" t="str">
        <f>VLOOKUP(A6,PROGNOSE!A$1:F$975,6,FALSE)</f>
        <v>nein</v>
      </c>
    </row>
    <row r="7" spans="1:9" ht="42.75" x14ac:dyDescent="0.25">
      <c r="A7" s="10">
        <v>4260423860049</v>
      </c>
      <c r="B7" s="9" t="s">
        <v>789</v>
      </c>
      <c r="C7" s="9" t="s">
        <v>60</v>
      </c>
      <c r="D7" s="9">
        <v>24</v>
      </c>
      <c r="E7" s="2"/>
      <c r="F7" s="3">
        <f xml:space="preserve"> VLOOKUP(A7,PROGNOSE!A$1:D$854,1,0)</f>
        <v>4260423860049</v>
      </c>
      <c r="G7" s="2">
        <f>VLOOKUP(A7,PROGNOSE!A$1:E$975,5,FALSE)</f>
        <v>0</v>
      </c>
      <c r="I7" s="2" t="str">
        <f>VLOOKUP(A7,PROGNOSE!A$1:F$975,6,FALSE)</f>
        <v>ja</v>
      </c>
    </row>
    <row r="8" spans="1:9" ht="57" x14ac:dyDescent="0.25">
      <c r="A8" s="10">
        <v>4260423860056</v>
      </c>
      <c r="B8" s="9" t="s">
        <v>790</v>
      </c>
      <c r="C8" s="9" t="s">
        <v>60</v>
      </c>
      <c r="D8" s="9">
        <v>7</v>
      </c>
      <c r="E8" s="2"/>
      <c r="F8" s="3">
        <f xml:space="preserve"> VLOOKUP(A8,PROGNOSE!A$1:D$854,1,0)</f>
        <v>4260423860056</v>
      </c>
      <c r="G8" s="2">
        <f>VLOOKUP(A8,PROGNOSE!A$1:E$975,5,FALSE)</f>
        <v>0</v>
      </c>
      <c r="I8" s="2" t="str">
        <f>VLOOKUP(A8,PROGNOSE!A$1:F$975,6,FALSE)</f>
        <v>nein</v>
      </c>
    </row>
    <row r="9" spans="1:9" ht="57" x14ac:dyDescent="0.25">
      <c r="A9" s="10">
        <v>4260423860063</v>
      </c>
      <c r="B9" s="9" t="s">
        <v>791</v>
      </c>
      <c r="C9" s="9" t="s">
        <v>60</v>
      </c>
      <c r="D9" s="9">
        <v>0</v>
      </c>
      <c r="E9" s="2"/>
      <c r="F9" s="3">
        <f xml:space="preserve"> VLOOKUP(A9,PROGNOSE!A$1:D$854,1,0)</f>
        <v>4260423860063</v>
      </c>
      <c r="G9" s="2">
        <f>VLOOKUP(A9,PROGNOSE!A$1:E$975,5,FALSE)</f>
        <v>0</v>
      </c>
      <c r="I9" s="2" t="str">
        <f>VLOOKUP(A9,PROGNOSE!A$1:F$975,6,FALSE)</f>
        <v>nein</v>
      </c>
    </row>
    <row r="10" spans="1:9" ht="71.25" x14ac:dyDescent="0.25">
      <c r="A10" s="10">
        <v>4260423860070</v>
      </c>
      <c r="B10" s="9" t="s">
        <v>792</v>
      </c>
      <c r="C10" s="9" t="s">
        <v>60</v>
      </c>
      <c r="D10" s="9">
        <v>65</v>
      </c>
      <c r="E10" s="2"/>
      <c r="F10" s="3">
        <f xml:space="preserve"> VLOOKUP(A10,PROGNOSE!A$1:D$854,1,0)</f>
        <v>4260423860070</v>
      </c>
      <c r="G10" s="2">
        <f>VLOOKUP(A10,PROGNOSE!A$1:E$975,5,FALSE)</f>
        <v>0</v>
      </c>
      <c r="I10" s="2" t="str">
        <f>VLOOKUP(A10,PROGNOSE!A$1:F$975,6,FALSE)</f>
        <v>ja</v>
      </c>
    </row>
    <row r="11" spans="1:9" ht="71.25" x14ac:dyDescent="0.25">
      <c r="A11" s="10">
        <v>4260423860087</v>
      </c>
      <c r="B11" s="9" t="s">
        <v>793</v>
      </c>
      <c r="C11" s="9" t="s">
        <v>60</v>
      </c>
      <c r="D11" s="9">
        <v>8</v>
      </c>
      <c r="E11" s="2"/>
      <c r="F11" s="3">
        <f xml:space="preserve"> VLOOKUP(A11,PROGNOSE!A$1:D$854,1,0)</f>
        <v>4260423860087</v>
      </c>
      <c r="G11" s="2">
        <f>VLOOKUP(A11,PROGNOSE!A$1:E$975,5,FALSE)</f>
        <v>0</v>
      </c>
      <c r="I11" s="2" t="str">
        <f>VLOOKUP(A11,PROGNOSE!A$1:F$975,6,FALSE)</f>
        <v>nein</v>
      </c>
    </row>
    <row r="12" spans="1:9" ht="28.5" x14ac:dyDescent="0.25">
      <c r="A12" s="10">
        <v>4260423860100</v>
      </c>
      <c r="B12" s="9" t="s">
        <v>175</v>
      </c>
      <c r="C12" s="9" t="s">
        <v>60</v>
      </c>
      <c r="D12" s="9">
        <v>0</v>
      </c>
      <c r="E12" s="2"/>
      <c r="F12" s="3">
        <f xml:space="preserve"> VLOOKUP(A12,PROGNOSE!A$1:D$854,1,0)</f>
        <v>4260423860100</v>
      </c>
      <c r="G12" s="2">
        <f>VLOOKUP(A12,PROGNOSE!A$1:E$975,5,FALSE)</f>
        <v>0</v>
      </c>
      <c r="I12" s="2" t="str">
        <f>VLOOKUP(A12,PROGNOSE!A$1:F$975,6,FALSE)</f>
        <v>nein</v>
      </c>
    </row>
    <row r="13" spans="1:9" ht="42.75" x14ac:dyDescent="0.25">
      <c r="A13" s="10">
        <v>4260423860117</v>
      </c>
      <c r="B13" s="9" t="s">
        <v>34</v>
      </c>
      <c r="C13" s="9" t="s">
        <v>60</v>
      </c>
      <c r="D13" s="9">
        <v>9</v>
      </c>
      <c r="E13" s="2"/>
      <c r="F13" s="3">
        <f xml:space="preserve"> VLOOKUP(A13,PROGNOSE!A$1:D$854,1,0)</f>
        <v>4260423860117</v>
      </c>
      <c r="G13" s="2">
        <f>VLOOKUP(A13,PROGNOSE!A$1:E$975,5,FALSE)</f>
        <v>0</v>
      </c>
      <c r="I13" s="2" t="str">
        <f>VLOOKUP(A13,PROGNOSE!A$1:F$975,6,FALSE)</f>
        <v>ja</v>
      </c>
    </row>
    <row r="14" spans="1:9" ht="42.75" x14ac:dyDescent="0.25">
      <c r="A14" s="10">
        <v>4260423860124</v>
      </c>
      <c r="B14" s="9" t="s">
        <v>794</v>
      </c>
      <c r="C14" s="9" t="s">
        <v>60</v>
      </c>
      <c r="D14" s="9">
        <v>31</v>
      </c>
      <c r="E14" s="2"/>
      <c r="F14" s="3">
        <f xml:space="preserve"> VLOOKUP(A14,PROGNOSE!A$1:D$854,1,0)</f>
        <v>4260423860124</v>
      </c>
      <c r="G14" s="2">
        <f>VLOOKUP(A14,PROGNOSE!A$1:E$975,5,FALSE)</f>
        <v>0</v>
      </c>
      <c r="I14" s="2" t="str">
        <f>VLOOKUP(A14,PROGNOSE!A$1:F$975,6,FALSE)</f>
        <v>ja</v>
      </c>
    </row>
    <row r="15" spans="1:9" ht="71.25" x14ac:dyDescent="0.25">
      <c r="A15" s="10">
        <v>4260423860131</v>
      </c>
      <c r="B15" s="9" t="s">
        <v>795</v>
      </c>
      <c r="C15" s="9" t="s">
        <v>60</v>
      </c>
      <c r="D15" s="9">
        <v>127</v>
      </c>
      <c r="E15" s="2"/>
      <c r="F15" s="3">
        <f xml:space="preserve"> VLOOKUP(A15,PROGNOSE!A$1:D$854,1,0)</f>
        <v>4260423860131</v>
      </c>
      <c r="G15" s="2">
        <f>VLOOKUP(A15,PROGNOSE!A$1:E$975,5,FALSE)</f>
        <v>0</v>
      </c>
      <c r="I15" s="2" t="str">
        <f>VLOOKUP(A15,PROGNOSE!A$1:F$975,6,FALSE)</f>
        <v>ja</v>
      </c>
    </row>
    <row r="16" spans="1:9" ht="42.75" x14ac:dyDescent="0.25">
      <c r="A16" s="10">
        <v>4260423860148</v>
      </c>
      <c r="B16" s="9" t="s">
        <v>796</v>
      </c>
      <c r="C16" s="9" t="s">
        <v>60</v>
      </c>
      <c r="D16" s="9">
        <v>38</v>
      </c>
      <c r="E16" s="2"/>
      <c r="F16" s="3">
        <f xml:space="preserve"> VLOOKUP(A16,PROGNOSE!A$1:D$854,1,0)</f>
        <v>4260423860148</v>
      </c>
      <c r="G16" s="2">
        <f>VLOOKUP(A16,PROGNOSE!A$1:E$975,5,FALSE)</f>
        <v>0</v>
      </c>
      <c r="I16" s="2" t="str">
        <f>VLOOKUP(A16,PROGNOSE!A$1:F$975,6,FALSE)</f>
        <v>nein</v>
      </c>
    </row>
    <row r="17" spans="1:9" ht="42.75" x14ac:dyDescent="0.25">
      <c r="A17" s="10">
        <v>4260423860155</v>
      </c>
      <c r="B17" s="9" t="s">
        <v>797</v>
      </c>
      <c r="C17" s="9" t="s">
        <v>60</v>
      </c>
      <c r="D17" s="9">
        <v>20</v>
      </c>
      <c r="E17" s="2"/>
      <c r="F17" s="3">
        <f xml:space="preserve"> VLOOKUP(A17,PROGNOSE!A$1:D$854,1,0)</f>
        <v>4260423860155</v>
      </c>
      <c r="G17" s="2">
        <f>VLOOKUP(A17,PROGNOSE!A$1:E$975,5,FALSE)</f>
        <v>0</v>
      </c>
      <c r="I17" s="2" t="str">
        <f>VLOOKUP(A17,PROGNOSE!A$1:F$975,6,FALSE)</f>
        <v>nein</v>
      </c>
    </row>
    <row r="18" spans="1:9" ht="42.75" x14ac:dyDescent="0.25">
      <c r="A18" s="10">
        <v>4260423860162</v>
      </c>
      <c r="B18" s="9" t="s">
        <v>798</v>
      </c>
      <c r="C18" s="9" t="s">
        <v>60</v>
      </c>
      <c r="D18" s="9">
        <v>309</v>
      </c>
      <c r="E18" s="2"/>
      <c r="F18" s="3">
        <f xml:space="preserve"> VLOOKUP(A18,PROGNOSE!A$1:D$854,1,0)</f>
        <v>4260423860162</v>
      </c>
      <c r="G18" s="2">
        <f>VLOOKUP(A18,PROGNOSE!A$1:E$975,5,FALSE)</f>
        <v>0</v>
      </c>
      <c r="I18" s="2" t="str">
        <f>VLOOKUP(A18,PROGNOSE!A$1:F$975,6,FALSE)</f>
        <v>ja</v>
      </c>
    </row>
    <row r="19" spans="1:9" ht="57" x14ac:dyDescent="0.25">
      <c r="A19" s="10">
        <v>4260423860179</v>
      </c>
      <c r="B19" s="9" t="s">
        <v>40</v>
      </c>
      <c r="C19" s="9" t="s">
        <v>60</v>
      </c>
      <c r="D19" s="9">
        <v>68</v>
      </c>
      <c r="E19" s="2"/>
      <c r="F19" s="3">
        <f xml:space="preserve"> VLOOKUP(A19,PROGNOSE!A$1:D$854,1,0)</f>
        <v>4260423860179</v>
      </c>
      <c r="G19" s="2">
        <f>VLOOKUP(A19,PROGNOSE!A$1:E$975,5,FALSE)</f>
        <v>0</v>
      </c>
      <c r="I19" s="2" t="str">
        <f>VLOOKUP(A19,PROGNOSE!A$1:F$975,6,FALSE)</f>
        <v>ja</v>
      </c>
    </row>
    <row r="20" spans="1:9" ht="71.25" x14ac:dyDescent="0.25">
      <c r="A20" s="10">
        <v>4260423860186</v>
      </c>
      <c r="B20" s="9" t="s">
        <v>799</v>
      </c>
      <c r="C20" s="9" t="s">
        <v>60</v>
      </c>
      <c r="D20" s="9">
        <v>13</v>
      </c>
      <c r="E20" s="2"/>
      <c r="F20" s="3">
        <f xml:space="preserve"> VLOOKUP(A20,PROGNOSE!A$1:D$854,1,0)</f>
        <v>4260423860186</v>
      </c>
      <c r="G20" s="2">
        <f>VLOOKUP(A20,PROGNOSE!A$1:E$975,5,FALSE)</f>
        <v>0</v>
      </c>
      <c r="I20" s="2" t="str">
        <f>VLOOKUP(A20,PROGNOSE!A$1:F$975,6,FALSE)</f>
        <v>ja</v>
      </c>
    </row>
    <row r="21" spans="1:9" ht="42.75" x14ac:dyDescent="0.25">
      <c r="A21" s="10">
        <v>4260423860193</v>
      </c>
      <c r="B21" s="9" t="s">
        <v>800</v>
      </c>
      <c r="C21" s="9" t="s">
        <v>60</v>
      </c>
      <c r="D21" s="9">
        <v>1625</v>
      </c>
      <c r="E21" s="2"/>
      <c r="F21" s="3">
        <f xml:space="preserve"> VLOOKUP(A21,PROGNOSE!A$1:D$854,1,0)</f>
        <v>4260423860193</v>
      </c>
      <c r="G21" s="2">
        <f>VLOOKUP(A21,PROGNOSE!A$1:E$975,5,FALSE)</f>
        <v>0</v>
      </c>
      <c r="I21" s="2" t="str">
        <f>VLOOKUP(A21,PROGNOSE!A$1:F$975,6,FALSE)</f>
        <v>ja</v>
      </c>
    </row>
    <row r="22" spans="1:9" ht="71.25" x14ac:dyDescent="0.25">
      <c r="A22" s="10">
        <v>4260423860209</v>
      </c>
      <c r="B22" s="9" t="s">
        <v>801</v>
      </c>
      <c r="C22" s="9" t="s">
        <v>60</v>
      </c>
      <c r="D22" s="9">
        <v>4</v>
      </c>
      <c r="E22" s="2"/>
      <c r="F22" s="3">
        <f xml:space="preserve"> VLOOKUP(A22,PROGNOSE!A$1:D$854,1,0)</f>
        <v>4260423860209</v>
      </c>
      <c r="G22" s="2">
        <f>VLOOKUP(A22,PROGNOSE!A$1:E$975,5,FALSE)</f>
        <v>0</v>
      </c>
      <c r="I22" s="2" t="str">
        <f>VLOOKUP(A22,PROGNOSE!A$1:F$975,6,FALSE)</f>
        <v>nein</v>
      </c>
    </row>
    <row r="23" spans="1:9" ht="42.75" x14ac:dyDescent="0.25">
      <c r="A23" s="10">
        <v>4260423860216</v>
      </c>
      <c r="B23" s="9" t="s">
        <v>802</v>
      </c>
      <c r="C23" s="9" t="s">
        <v>60</v>
      </c>
      <c r="D23" s="9">
        <v>1</v>
      </c>
      <c r="E23" s="2"/>
      <c r="F23" s="3">
        <f xml:space="preserve"> VLOOKUP(A23,PROGNOSE!A$1:D$854,1,0)</f>
        <v>4260423860216</v>
      </c>
      <c r="G23" s="2">
        <f>VLOOKUP(A23,PROGNOSE!A$1:E$975,5,FALSE)</f>
        <v>0</v>
      </c>
      <c r="I23" s="2" t="str">
        <f>VLOOKUP(A23,PROGNOSE!A$1:F$975,6,FALSE)</f>
        <v>ja</v>
      </c>
    </row>
    <row r="24" spans="1:9" ht="42.75" x14ac:dyDescent="0.25">
      <c r="A24" s="10">
        <v>4260423860223</v>
      </c>
      <c r="B24" s="9" t="s">
        <v>803</v>
      </c>
      <c r="C24" s="9" t="s">
        <v>60</v>
      </c>
      <c r="D24" s="9">
        <v>4</v>
      </c>
      <c r="E24" s="2"/>
      <c r="F24" s="3">
        <f xml:space="preserve"> VLOOKUP(A24,PROGNOSE!A$1:D$854,1,0)</f>
        <v>4260423860223</v>
      </c>
      <c r="G24" s="2">
        <f>VLOOKUP(A24,PROGNOSE!A$1:E$975,5,FALSE)</f>
        <v>0</v>
      </c>
      <c r="I24" s="2" t="str">
        <f>VLOOKUP(A24,PROGNOSE!A$1:F$975,6,FALSE)</f>
        <v>ja</v>
      </c>
    </row>
    <row r="25" spans="1:9" ht="42.75" x14ac:dyDescent="0.25">
      <c r="A25" s="10">
        <v>4260423860230</v>
      </c>
      <c r="B25" s="9" t="s">
        <v>804</v>
      </c>
      <c r="C25" s="9" t="s">
        <v>60</v>
      </c>
      <c r="D25" s="9">
        <v>0</v>
      </c>
      <c r="E25" s="2"/>
      <c r="F25" s="3">
        <f xml:space="preserve"> VLOOKUP(A25,PROGNOSE!A$1:D$854,1,0)</f>
        <v>4260423860230</v>
      </c>
      <c r="G25" s="2">
        <f>VLOOKUP(A25,PROGNOSE!A$1:E$975,5,FALSE)</f>
        <v>0</v>
      </c>
      <c r="I25" s="2" t="str">
        <f>VLOOKUP(A25,PROGNOSE!A$1:F$975,6,FALSE)</f>
        <v>nein</v>
      </c>
    </row>
    <row r="26" spans="1:9" ht="42.75" x14ac:dyDescent="0.25">
      <c r="A26" s="10">
        <v>4260423860247</v>
      </c>
      <c r="B26" s="9" t="s">
        <v>805</v>
      </c>
      <c r="C26" s="9" t="s">
        <v>60</v>
      </c>
      <c r="D26" s="9">
        <v>2</v>
      </c>
      <c r="E26" s="2"/>
      <c r="F26" s="3">
        <f xml:space="preserve"> VLOOKUP(A26,PROGNOSE!A$1:D$854,1,0)</f>
        <v>4260423860247</v>
      </c>
      <c r="G26" s="2">
        <f>VLOOKUP(A26,PROGNOSE!A$1:E$975,5,FALSE)</f>
        <v>0</v>
      </c>
      <c r="I26" s="2" t="str">
        <f>VLOOKUP(A26,PROGNOSE!A$1:F$975,6,FALSE)</f>
        <v>nein</v>
      </c>
    </row>
    <row r="27" spans="1:9" ht="57" x14ac:dyDescent="0.25">
      <c r="A27" s="10">
        <v>4260423860254</v>
      </c>
      <c r="B27" s="9" t="s">
        <v>176</v>
      </c>
      <c r="C27" s="9" t="s">
        <v>60</v>
      </c>
      <c r="D27" s="9">
        <v>222</v>
      </c>
      <c r="E27" s="2"/>
      <c r="F27" s="3">
        <f xml:space="preserve"> VLOOKUP(A27,PROGNOSE!A$1:D$854,1,0)</f>
        <v>4260423860254</v>
      </c>
      <c r="G27" s="2">
        <f>VLOOKUP(A27,PROGNOSE!A$1:E$975,5,FALSE)</f>
        <v>0</v>
      </c>
      <c r="I27" s="2" t="str">
        <f>VLOOKUP(A27,PROGNOSE!A$1:F$975,6,FALSE)</f>
        <v>nein</v>
      </c>
    </row>
    <row r="28" spans="1:9" x14ac:dyDescent="0.25">
      <c r="A28" s="10">
        <v>4260423860261</v>
      </c>
      <c r="B28" s="9"/>
      <c r="C28" s="9" t="s">
        <v>60</v>
      </c>
      <c r="D28" s="9">
        <v>0</v>
      </c>
      <c r="E28" s="2"/>
      <c r="F28" s="3">
        <f xml:space="preserve"> VLOOKUP(A28,PROGNOSE!A$1:D$854,1,0)</f>
        <v>4260423860261</v>
      </c>
      <c r="G28" s="2">
        <f>VLOOKUP(A28,PROGNOSE!A$1:E$975,5,FALSE)</f>
        <v>0</v>
      </c>
      <c r="I28" s="2" t="str">
        <f>VLOOKUP(A28,PROGNOSE!A$1:F$975,6,FALSE)</f>
        <v>nein</v>
      </c>
    </row>
    <row r="29" spans="1:9" x14ac:dyDescent="0.25">
      <c r="A29" s="10">
        <v>4260423860278</v>
      </c>
      <c r="B29" s="9"/>
      <c r="C29" s="9" t="s">
        <v>60</v>
      </c>
      <c r="D29" s="9">
        <v>0</v>
      </c>
      <c r="E29" s="2"/>
      <c r="F29" s="3">
        <f xml:space="preserve"> VLOOKUP(A29,PROGNOSE!A$1:D$854,1,0)</f>
        <v>4260423860278</v>
      </c>
      <c r="G29" s="2">
        <f>VLOOKUP(A29,PROGNOSE!A$1:E$975,5,FALSE)</f>
        <v>0</v>
      </c>
      <c r="I29" s="2" t="str">
        <f>VLOOKUP(A29,PROGNOSE!A$1:F$975,6,FALSE)</f>
        <v>nein</v>
      </c>
    </row>
    <row r="30" spans="1:9" ht="28.5" x14ac:dyDescent="0.25">
      <c r="A30" s="10">
        <v>4260423860285</v>
      </c>
      <c r="B30" s="9" t="s">
        <v>177</v>
      </c>
      <c r="C30" s="9" t="s">
        <v>60</v>
      </c>
      <c r="D30" s="9">
        <v>0</v>
      </c>
      <c r="E30" s="2"/>
      <c r="F30" s="3">
        <f xml:space="preserve"> VLOOKUP(A30,PROGNOSE!A$1:D$854,1,0)</f>
        <v>4260423860285</v>
      </c>
      <c r="G30" s="2">
        <f>VLOOKUP(A30,PROGNOSE!A$1:E$975,5,FALSE)</f>
        <v>0</v>
      </c>
      <c r="I30" s="2" t="str">
        <f>VLOOKUP(A30,PROGNOSE!A$1:F$975,6,FALSE)</f>
        <v>nein</v>
      </c>
    </row>
    <row r="31" spans="1:9" ht="28.5" x14ac:dyDescent="0.25">
      <c r="A31" s="10">
        <v>4260423860292</v>
      </c>
      <c r="B31" s="9" t="s">
        <v>178</v>
      </c>
      <c r="C31" s="9" t="s">
        <v>60</v>
      </c>
      <c r="D31" s="9">
        <v>0</v>
      </c>
      <c r="E31" s="2"/>
      <c r="F31" s="3">
        <f xml:space="preserve"> VLOOKUP(A31,PROGNOSE!A$1:D$854,1,0)</f>
        <v>4260423860292</v>
      </c>
      <c r="G31" s="2">
        <f>VLOOKUP(A31,PROGNOSE!A$1:E$975,5,FALSE)</f>
        <v>0</v>
      </c>
      <c r="I31" s="2" t="str">
        <f>VLOOKUP(A31,PROGNOSE!A$1:F$975,6,FALSE)</f>
        <v>nein</v>
      </c>
    </row>
    <row r="32" spans="1:9" ht="28.5" x14ac:dyDescent="0.25">
      <c r="A32" s="10">
        <v>4260423860308</v>
      </c>
      <c r="B32" s="9" t="s">
        <v>179</v>
      </c>
      <c r="C32" s="9" t="s">
        <v>60</v>
      </c>
      <c r="D32" s="9">
        <v>2</v>
      </c>
      <c r="E32" s="2"/>
      <c r="F32" s="3">
        <f xml:space="preserve"> VLOOKUP(A32,PROGNOSE!A$1:D$854,1,0)</f>
        <v>4260423860308</v>
      </c>
      <c r="G32" s="2">
        <f>VLOOKUP(A32,PROGNOSE!A$1:E$975,5,FALSE)</f>
        <v>0</v>
      </c>
      <c r="I32" s="2" t="str">
        <f>VLOOKUP(A32,PROGNOSE!A$1:F$975,6,FALSE)</f>
        <v>nein</v>
      </c>
    </row>
    <row r="33" spans="1:9" ht="28.5" x14ac:dyDescent="0.25">
      <c r="A33" s="10">
        <v>4260423860315</v>
      </c>
      <c r="B33" s="9" t="s">
        <v>180</v>
      </c>
      <c r="C33" s="9" t="s">
        <v>60</v>
      </c>
      <c r="D33" s="9">
        <v>2</v>
      </c>
      <c r="E33" s="2"/>
      <c r="F33" s="3">
        <f xml:space="preserve"> VLOOKUP(A33,PROGNOSE!A$1:D$854,1,0)</f>
        <v>4260423860315</v>
      </c>
      <c r="G33" s="2">
        <f>VLOOKUP(A33,PROGNOSE!A$1:E$975,5,FALSE)</f>
        <v>0</v>
      </c>
      <c r="I33" s="2" t="str">
        <f>VLOOKUP(A33,PROGNOSE!A$1:F$975,6,FALSE)</f>
        <v>nein</v>
      </c>
    </row>
    <row r="34" spans="1:9" ht="28.5" x14ac:dyDescent="0.25">
      <c r="A34" s="10">
        <v>4260423860322</v>
      </c>
      <c r="B34" s="9" t="s">
        <v>806</v>
      </c>
      <c r="C34" s="9" t="s">
        <v>60</v>
      </c>
      <c r="D34" s="9">
        <v>12</v>
      </c>
      <c r="E34" s="2"/>
      <c r="F34" s="3">
        <f xml:space="preserve"> VLOOKUP(A34,PROGNOSE!A$1:D$854,1,0)</f>
        <v>4260423860322</v>
      </c>
      <c r="G34" s="2">
        <f>VLOOKUP(A34,PROGNOSE!A$1:E$975,5,FALSE)</f>
        <v>0</v>
      </c>
      <c r="I34" s="2" t="str">
        <f>VLOOKUP(A34,PROGNOSE!A$1:F$975,6,FALSE)</f>
        <v>nein</v>
      </c>
    </row>
    <row r="35" spans="1:9" ht="71.25" x14ac:dyDescent="0.25">
      <c r="A35" s="10">
        <v>4260423860339</v>
      </c>
      <c r="B35" s="9" t="s">
        <v>807</v>
      </c>
      <c r="C35" s="9" t="s">
        <v>60</v>
      </c>
      <c r="D35" s="9">
        <v>0</v>
      </c>
      <c r="E35" s="2"/>
      <c r="F35" s="3">
        <f xml:space="preserve"> VLOOKUP(A35,PROGNOSE!A$1:D$854,1,0)</f>
        <v>4260423860339</v>
      </c>
      <c r="G35" s="2">
        <f>VLOOKUP(A35,PROGNOSE!A$1:E$975,5,FALSE)</f>
        <v>0</v>
      </c>
      <c r="I35" s="2" t="str">
        <f>VLOOKUP(A35,PROGNOSE!A$1:F$975,6,FALSE)</f>
        <v>nein</v>
      </c>
    </row>
    <row r="36" spans="1:9" ht="28.5" x14ac:dyDescent="0.25">
      <c r="A36" s="10">
        <v>4260423860346</v>
      </c>
      <c r="B36" s="9" t="s">
        <v>44</v>
      </c>
      <c r="C36" s="9" t="s">
        <v>60</v>
      </c>
      <c r="D36" s="9">
        <v>221</v>
      </c>
      <c r="E36" s="2"/>
      <c r="F36" s="3">
        <f xml:space="preserve"> VLOOKUP(A36,PROGNOSE!A$1:D$854,1,0)</f>
        <v>4260423860346</v>
      </c>
      <c r="G36" s="2">
        <f>VLOOKUP(A36,PROGNOSE!A$1:E$975,5,FALSE)</f>
        <v>0</v>
      </c>
      <c r="I36" s="2" t="str">
        <f>VLOOKUP(A36,PROGNOSE!A$1:F$975,6,FALSE)</f>
        <v>ja</v>
      </c>
    </row>
    <row r="37" spans="1:9" ht="28.5" x14ac:dyDescent="0.25">
      <c r="A37" s="10">
        <v>4260423860353</v>
      </c>
      <c r="B37" s="9" t="s">
        <v>45</v>
      </c>
      <c r="C37" s="9" t="s">
        <v>60</v>
      </c>
      <c r="D37" s="9">
        <v>1250</v>
      </c>
      <c r="E37" s="2"/>
      <c r="F37" s="3">
        <f xml:space="preserve"> VLOOKUP(A37,PROGNOSE!A$1:D$854,1,0)</f>
        <v>4260423860353</v>
      </c>
      <c r="G37" s="2">
        <f>VLOOKUP(A37,PROGNOSE!A$1:E$975,5,FALSE)</f>
        <v>0</v>
      </c>
      <c r="I37" s="2" t="str">
        <f>VLOOKUP(A37,PROGNOSE!A$1:F$975,6,FALSE)</f>
        <v>ja</v>
      </c>
    </row>
    <row r="38" spans="1:9" ht="28.5" x14ac:dyDescent="0.25">
      <c r="A38" s="10">
        <v>4260423860360</v>
      </c>
      <c r="B38" s="9" t="s">
        <v>46</v>
      </c>
      <c r="C38" s="9" t="s">
        <v>60</v>
      </c>
      <c r="D38" s="9">
        <v>267</v>
      </c>
      <c r="E38" s="2"/>
      <c r="F38" s="3">
        <f xml:space="preserve"> VLOOKUP(A38,PROGNOSE!A$1:D$854,1,0)</f>
        <v>4260423860360</v>
      </c>
      <c r="G38" s="2">
        <f>VLOOKUP(A38,PROGNOSE!A$1:E$975,5,FALSE)</f>
        <v>0</v>
      </c>
      <c r="I38" s="2" t="str">
        <f>VLOOKUP(A38,PROGNOSE!A$1:F$975,6,FALSE)</f>
        <v>ja</v>
      </c>
    </row>
    <row r="39" spans="1:9" ht="28.5" x14ac:dyDescent="0.25">
      <c r="A39" s="10">
        <v>4260423860377</v>
      </c>
      <c r="B39" s="9" t="s">
        <v>142</v>
      </c>
      <c r="C39" s="9" t="s">
        <v>60</v>
      </c>
      <c r="D39" s="9">
        <v>1</v>
      </c>
      <c r="E39" s="2"/>
      <c r="F39" s="3">
        <f xml:space="preserve"> VLOOKUP(A39,PROGNOSE!A$1:D$854,1,0)</f>
        <v>4260423860377</v>
      </c>
      <c r="G39" s="2">
        <f>VLOOKUP(A39,PROGNOSE!A$1:E$975,5,FALSE)</f>
        <v>0</v>
      </c>
      <c r="I39" s="2" t="str">
        <f>VLOOKUP(A39,PROGNOSE!A$1:F$975,6,FALSE)</f>
        <v>nein</v>
      </c>
    </row>
    <row r="40" spans="1:9" ht="28.5" x14ac:dyDescent="0.25">
      <c r="A40" s="10">
        <v>4260423860384</v>
      </c>
      <c r="B40" s="9" t="s">
        <v>47</v>
      </c>
      <c r="C40" s="9" t="s">
        <v>60</v>
      </c>
      <c r="D40" s="9">
        <v>189</v>
      </c>
      <c r="E40" s="2"/>
      <c r="F40" s="3">
        <f xml:space="preserve"> VLOOKUP(A40,PROGNOSE!A$1:D$854,1,0)</f>
        <v>4260423860384</v>
      </c>
      <c r="G40" s="2">
        <f>VLOOKUP(A40,PROGNOSE!A$1:E$975,5,FALSE)</f>
        <v>0</v>
      </c>
      <c r="I40" s="2" t="str">
        <f>VLOOKUP(A40,PROGNOSE!A$1:F$975,6,FALSE)</f>
        <v>ja</v>
      </c>
    </row>
    <row r="41" spans="1:9" ht="42.75" x14ac:dyDescent="0.25">
      <c r="A41" s="10">
        <v>4260423860391</v>
      </c>
      <c r="B41" s="9" t="s">
        <v>143</v>
      </c>
      <c r="C41" s="9" t="s">
        <v>60</v>
      </c>
      <c r="D41" s="9">
        <v>0</v>
      </c>
      <c r="E41" s="2"/>
      <c r="F41" s="3">
        <f xml:space="preserve"> VLOOKUP(A41,PROGNOSE!A$1:D$854,1,0)</f>
        <v>4260423860391</v>
      </c>
      <c r="G41" s="2">
        <f>VLOOKUP(A41,PROGNOSE!A$1:E$975,5,FALSE)</f>
        <v>0</v>
      </c>
      <c r="I41" s="2" t="str">
        <f>VLOOKUP(A41,PROGNOSE!A$1:F$975,6,FALSE)</f>
        <v>nein</v>
      </c>
    </row>
    <row r="42" spans="1:9" ht="42.75" x14ac:dyDescent="0.25">
      <c r="A42" s="10">
        <v>4260423860407</v>
      </c>
      <c r="B42" s="9" t="s">
        <v>808</v>
      </c>
      <c r="C42" s="9" t="s">
        <v>60</v>
      </c>
      <c r="D42" s="9">
        <v>174</v>
      </c>
      <c r="E42" s="2"/>
      <c r="F42" s="3">
        <f xml:space="preserve"> VLOOKUP(A42,PROGNOSE!A$1:D$854,1,0)</f>
        <v>4260423860407</v>
      </c>
      <c r="G42" s="2">
        <f>VLOOKUP(A42,PROGNOSE!A$1:E$975,5,FALSE)</f>
        <v>0</v>
      </c>
      <c r="I42" s="2" t="str">
        <f>VLOOKUP(A42,PROGNOSE!A$1:F$975,6,FALSE)</f>
        <v>ja</v>
      </c>
    </row>
    <row r="43" spans="1:9" ht="71.25" x14ac:dyDescent="0.25">
      <c r="A43" s="10">
        <v>4260423860414</v>
      </c>
      <c r="B43" s="9" t="s">
        <v>809</v>
      </c>
      <c r="C43" s="9" t="s">
        <v>60</v>
      </c>
      <c r="D43" s="9">
        <v>945</v>
      </c>
      <c r="E43" s="2"/>
      <c r="F43" s="3">
        <f xml:space="preserve"> VLOOKUP(A43,PROGNOSE!A$1:D$854,1,0)</f>
        <v>4260423860414</v>
      </c>
      <c r="G43" s="2">
        <f>VLOOKUP(A43,PROGNOSE!A$1:E$975,5,FALSE)</f>
        <v>0</v>
      </c>
      <c r="I43" s="2" t="str">
        <f>VLOOKUP(A43,PROGNOSE!A$1:F$975,6,FALSE)</f>
        <v>ja</v>
      </c>
    </row>
    <row r="44" spans="1:9" ht="71.25" x14ac:dyDescent="0.25">
      <c r="A44" s="10">
        <v>4260423860421</v>
      </c>
      <c r="B44" s="9" t="s">
        <v>810</v>
      </c>
      <c r="C44" s="9" t="s">
        <v>60</v>
      </c>
      <c r="D44" s="9">
        <v>109</v>
      </c>
      <c r="E44" s="2"/>
      <c r="F44" s="3">
        <f xml:space="preserve"> VLOOKUP(A44,PROGNOSE!A$1:D$854,1,0)</f>
        <v>4260423860421</v>
      </c>
      <c r="G44" s="2">
        <f>VLOOKUP(A44,PROGNOSE!A$1:E$975,5,FALSE)</f>
        <v>0</v>
      </c>
      <c r="I44" s="2" t="str">
        <f>VLOOKUP(A44,PROGNOSE!A$1:F$975,6,FALSE)</f>
        <v>ja</v>
      </c>
    </row>
    <row r="45" spans="1:9" ht="71.25" x14ac:dyDescent="0.25">
      <c r="A45" s="10">
        <v>4260423860438</v>
      </c>
      <c r="B45" s="9" t="s">
        <v>811</v>
      </c>
      <c r="C45" s="9" t="s">
        <v>60</v>
      </c>
      <c r="D45" s="9">
        <v>95</v>
      </c>
      <c r="E45" s="2"/>
      <c r="F45" s="3">
        <f xml:space="preserve"> VLOOKUP(A45,PROGNOSE!A$1:D$854,1,0)</f>
        <v>4260423860438</v>
      </c>
      <c r="G45" s="2">
        <f>VLOOKUP(A45,PROGNOSE!A$1:E$975,5,FALSE)</f>
        <v>0</v>
      </c>
      <c r="I45" s="2" t="str">
        <f>VLOOKUP(A45,PROGNOSE!A$1:F$975,6,FALSE)</f>
        <v>ja</v>
      </c>
    </row>
    <row r="46" spans="1:9" ht="85.5" x14ac:dyDescent="0.25">
      <c r="A46" s="10">
        <v>4260423860445</v>
      </c>
      <c r="B46" s="9" t="s">
        <v>812</v>
      </c>
      <c r="C46" s="9" t="s">
        <v>60</v>
      </c>
      <c r="D46" s="9">
        <v>60</v>
      </c>
      <c r="E46" s="2"/>
      <c r="F46" s="3">
        <f xml:space="preserve"> VLOOKUP(A46,PROGNOSE!A$1:D$854,1,0)</f>
        <v>4260423860445</v>
      </c>
      <c r="G46" s="2">
        <f>VLOOKUP(A46,PROGNOSE!A$1:E$975,5,FALSE)</f>
        <v>0</v>
      </c>
      <c r="I46" s="2" t="str">
        <f>VLOOKUP(A46,PROGNOSE!A$1:F$975,6,FALSE)</f>
        <v>ja</v>
      </c>
    </row>
    <row r="47" spans="1:9" ht="85.5" x14ac:dyDescent="0.25">
      <c r="A47" s="10">
        <v>4260423860452</v>
      </c>
      <c r="B47" s="9" t="s">
        <v>813</v>
      </c>
      <c r="C47" s="9" t="s">
        <v>60</v>
      </c>
      <c r="D47" s="9">
        <v>30</v>
      </c>
      <c r="E47" s="2"/>
      <c r="F47" s="3">
        <f xml:space="preserve"> VLOOKUP(A47,PROGNOSE!A$1:D$854,1,0)</f>
        <v>4260423860452</v>
      </c>
      <c r="G47" s="2">
        <f>VLOOKUP(A47,PROGNOSE!A$1:E$975,5,FALSE)</f>
        <v>0</v>
      </c>
      <c r="I47" s="2" t="str">
        <f>VLOOKUP(A47,PROGNOSE!A$1:F$975,6,FALSE)</f>
        <v>ja</v>
      </c>
    </row>
    <row r="48" spans="1:9" x14ac:dyDescent="0.25">
      <c r="A48" s="10">
        <v>4260423860469</v>
      </c>
      <c r="B48" s="9"/>
      <c r="C48" s="9" t="s">
        <v>60</v>
      </c>
      <c r="D48" s="9">
        <v>0</v>
      </c>
      <c r="E48" s="2"/>
      <c r="F48" s="3">
        <f xml:space="preserve"> VLOOKUP(A48,PROGNOSE!A$1:D$854,1,0)</f>
        <v>4260423860469</v>
      </c>
      <c r="G48" s="2">
        <f>VLOOKUP(A48,PROGNOSE!A$1:E$975,5,FALSE)</f>
        <v>0</v>
      </c>
      <c r="I48" s="2" t="str">
        <f>VLOOKUP(A48,PROGNOSE!A$1:F$975,6,FALSE)</f>
        <v>nein</v>
      </c>
    </row>
    <row r="49" spans="1:9" x14ac:dyDescent="0.25">
      <c r="A49" s="10">
        <v>4260423860476</v>
      </c>
      <c r="B49" s="9"/>
      <c r="C49" s="9" t="s">
        <v>60</v>
      </c>
      <c r="D49" s="9">
        <v>0</v>
      </c>
      <c r="E49" s="2"/>
      <c r="F49" s="3">
        <f xml:space="preserve"> VLOOKUP(A49,PROGNOSE!A$1:D$854,1,0)</f>
        <v>4260423860476</v>
      </c>
      <c r="G49" s="2">
        <f>VLOOKUP(A49,PROGNOSE!A$1:E$975,5,FALSE)</f>
        <v>0</v>
      </c>
      <c r="I49" s="2" t="str">
        <f>VLOOKUP(A49,PROGNOSE!A$1:F$975,6,FALSE)</f>
        <v>nein</v>
      </c>
    </row>
    <row r="50" spans="1:9" ht="42.75" x14ac:dyDescent="0.25">
      <c r="A50" s="10">
        <v>4260423860483</v>
      </c>
      <c r="B50" s="9" t="s">
        <v>814</v>
      </c>
      <c r="C50" s="9" t="s">
        <v>60</v>
      </c>
      <c r="D50" s="9">
        <v>5</v>
      </c>
      <c r="E50" s="2"/>
      <c r="F50" s="3">
        <f xml:space="preserve"> VLOOKUP(A50,PROGNOSE!A$1:D$854,1,0)</f>
        <v>4260423860483</v>
      </c>
      <c r="G50" s="2">
        <f>VLOOKUP(A50,PROGNOSE!A$1:E$975,5,FALSE)</f>
        <v>0</v>
      </c>
      <c r="I50" s="2" t="str">
        <f>VLOOKUP(A50,PROGNOSE!A$1:F$975,6,FALSE)</f>
        <v>ja</v>
      </c>
    </row>
    <row r="51" spans="1:9" ht="42.75" x14ac:dyDescent="0.25">
      <c r="A51" s="10">
        <v>4260423860490</v>
      </c>
      <c r="B51" s="9" t="s">
        <v>162</v>
      </c>
      <c r="C51" s="9" t="s">
        <v>60</v>
      </c>
      <c r="D51" s="9">
        <v>6</v>
      </c>
      <c r="E51" s="2"/>
      <c r="F51" s="3">
        <f xml:space="preserve"> VLOOKUP(A51,PROGNOSE!A$1:D$854,1,0)</f>
        <v>4260423860490</v>
      </c>
      <c r="G51" s="2">
        <f>VLOOKUP(A51,PROGNOSE!A$1:E$975,5,FALSE)</f>
        <v>0</v>
      </c>
      <c r="I51" s="2" t="str">
        <f>VLOOKUP(A51,PROGNOSE!A$1:F$975,6,FALSE)</f>
        <v>ja</v>
      </c>
    </row>
    <row r="52" spans="1:9" ht="57" x14ac:dyDescent="0.25">
      <c r="A52" s="10">
        <v>4260423860506</v>
      </c>
      <c r="B52" s="9" t="s">
        <v>184</v>
      </c>
      <c r="C52" s="9" t="s">
        <v>60</v>
      </c>
      <c r="D52" s="9">
        <v>5</v>
      </c>
      <c r="E52" s="2"/>
      <c r="F52" s="3">
        <f xml:space="preserve"> VLOOKUP(A52,PROGNOSE!A$1:D$854,1,0)</f>
        <v>4260423860506</v>
      </c>
      <c r="G52" s="2">
        <f>VLOOKUP(A52,PROGNOSE!A$1:E$975,5,FALSE)</f>
        <v>0</v>
      </c>
      <c r="I52" s="2" t="str">
        <f>VLOOKUP(A52,PROGNOSE!A$1:F$975,6,FALSE)</f>
        <v>ja</v>
      </c>
    </row>
    <row r="53" spans="1:9" x14ac:dyDescent="0.25">
      <c r="A53" s="10">
        <v>4260423860513</v>
      </c>
      <c r="B53" s="9"/>
      <c r="C53" s="9" t="s">
        <v>60</v>
      </c>
      <c r="D53" s="9">
        <v>0</v>
      </c>
      <c r="E53" s="2"/>
      <c r="F53" s="3">
        <f xml:space="preserve"> VLOOKUP(A53,PROGNOSE!A$1:D$854,1,0)</f>
        <v>4260423860513</v>
      </c>
      <c r="G53" s="2">
        <f>VLOOKUP(A53,PROGNOSE!A$1:E$975,5,FALSE)</f>
        <v>0</v>
      </c>
      <c r="I53" s="2" t="str">
        <f>VLOOKUP(A53,PROGNOSE!A$1:F$975,6,FALSE)</f>
        <v>nein</v>
      </c>
    </row>
    <row r="54" spans="1:9" x14ac:dyDescent="0.25">
      <c r="A54" s="10">
        <v>4260423860520</v>
      </c>
      <c r="B54" s="9"/>
      <c r="C54" s="9" t="s">
        <v>60</v>
      </c>
      <c r="D54" s="9">
        <v>0</v>
      </c>
      <c r="E54" s="2"/>
      <c r="F54" s="3">
        <f xml:space="preserve"> VLOOKUP(A54,PROGNOSE!A$1:D$854,1,0)</f>
        <v>4260423860520</v>
      </c>
      <c r="G54" s="2">
        <f>VLOOKUP(A54,PROGNOSE!A$1:E$975,5,FALSE)</f>
        <v>0</v>
      </c>
      <c r="I54" s="2" t="str">
        <f>VLOOKUP(A54,PROGNOSE!A$1:F$975,6,FALSE)</f>
        <v>nein</v>
      </c>
    </row>
    <row r="55" spans="1:9" x14ac:dyDescent="0.25">
      <c r="A55" s="10">
        <v>4260423860537</v>
      </c>
      <c r="B55" s="9"/>
      <c r="C55" s="9" t="s">
        <v>60</v>
      </c>
      <c r="D55" s="9">
        <v>0</v>
      </c>
      <c r="E55" s="2"/>
      <c r="F55" s="3">
        <f xml:space="preserve"> VLOOKUP(A55,PROGNOSE!A$1:D$854,1,0)</f>
        <v>4260423860537</v>
      </c>
      <c r="G55" s="2">
        <f>VLOOKUP(A55,PROGNOSE!A$1:E$975,5,FALSE)</f>
        <v>0</v>
      </c>
      <c r="I55" s="2" t="str">
        <f>VLOOKUP(A55,PROGNOSE!A$1:F$975,6,FALSE)</f>
        <v>nein</v>
      </c>
    </row>
    <row r="56" spans="1:9" x14ac:dyDescent="0.25">
      <c r="A56" s="10">
        <v>4260423860544</v>
      </c>
      <c r="B56" s="9"/>
      <c r="C56" s="9" t="s">
        <v>60</v>
      </c>
      <c r="D56" s="9">
        <v>0</v>
      </c>
      <c r="E56" s="2"/>
      <c r="F56" s="3">
        <f xml:space="preserve"> VLOOKUP(A56,PROGNOSE!A$1:D$854,1,0)</f>
        <v>4260423860544</v>
      </c>
      <c r="G56" s="2">
        <f>VLOOKUP(A56,PROGNOSE!A$1:E$975,5,FALSE)</f>
        <v>0</v>
      </c>
      <c r="I56" s="2" t="str">
        <f>VLOOKUP(A56,PROGNOSE!A$1:F$975,6,FALSE)</f>
        <v>nein</v>
      </c>
    </row>
    <row r="57" spans="1:9" x14ac:dyDescent="0.25">
      <c r="A57" s="10">
        <v>4260423860551</v>
      </c>
      <c r="B57" s="9"/>
      <c r="C57" s="9" t="s">
        <v>60</v>
      </c>
      <c r="D57" s="9">
        <v>0</v>
      </c>
      <c r="E57" s="2"/>
      <c r="F57" s="3">
        <f xml:space="preserve"> VLOOKUP(A57,PROGNOSE!A$1:D$854,1,0)</f>
        <v>4260423860551</v>
      </c>
      <c r="G57" s="2">
        <f>VLOOKUP(A57,PROGNOSE!A$1:E$975,5,FALSE)</f>
        <v>0</v>
      </c>
      <c r="I57" s="2" t="str">
        <f>VLOOKUP(A57,PROGNOSE!A$1:F$975,6,FALSE)</f>
        <v>nein</v>
      </c>
    </row>
    <row r="58" spans="1:9" x14ac:dyDescent="0.25">
      <c r="A58" s="10">
        <v>4260423860568</v>
      </c>
      <c r="B58" s="9"/>
      <c r="C58" s="9" t="s">
        <v>60</v>
      </c>
      <c r="D58" s="9">
        <v>0</v>
      </c>
      <c r="E58" s="2"/>
      <c r="F58" s="3">
        <f xml:space="preserve"> VLOOKUP(A58,PROGNOSE!A$1:D$854,1,0)</f>
        <v>4260423860568</v>
      </c>
      <c r="G58" s="2">
        <f>VLOOKUP(A58,PROGNOSE!A$1:E$975,5,FALSE)</f>
        <v>0</v>
      </c>
      <c r="I58" s="2" t="str">
        <f>VLOOKUP(A58,PROGNOSE!A$1:F$975,6,FALSE)</f>
        <v>nein</v>
      </c>
    </row>
    <row r="59" spans="1:9" x14ac:dyDescent="0.25">
      <c r="A59" s="10">
        <v>4260423860575</v>
      </c>
      <c r="B59" s="9"/>
      <c r="C59" s="9" t="s">
        <v>60</v>
      </c>
      <c r="D59" s="9">
        <v>0</v>
      </c>
      <c r="E59" s="2"/>
      <c r="F59" s="3">
        <f xml:space="preserve"> VLOOKUP(A59,PROGNOSE!A$1:D$854,1,0)</f>
        <v>4260423860575</v>
      </c>
      <c r="G59" s="2">
        <f>VLOOKUP(A59,PROGNOSE!A$1:E$975,5,FALSE)</f>
        <v>0</v>
      </c>
      <c r="I59" s="2" t="str">
        <f>VLOOKUP(A59,PROGNOSE!A$1:F$975,6,FALSE)</f>
        <v>nein</v>
      </c>
    </row>
    <row r="60" spans="1:9" x14ac:dyDescent="0.25">
      <c r="A60" s="10">
        <v>4260423860582</v>
      </c>
      <c r="B60" s="9"/>
      <c r="C60" s="9" t="s">
        <v>60</v>
      </c>
      <c r="D60" s="9">
        <v>0</v>
      </c>
      <c r="E60" s="2"/>
      <c r="F60" s="3">
        <f xml:space="preserve"> VLOOKUP(A60,PROGNOSE!A$1:D$854,1,0)</f>
        <v>4260423860582</v>
      </c>
      <c r="G60" s="2">
        <f>VLOOKUP(A60,PROGNOSE!A$1:E$975,5,FALSE)</f>
        <v>0</v>
      </c>
      <c r="I60" s="2" t="str">
        <f>VLOOKUP(A60,PROGNOSE!A$1:F$975,6,FALSE)</f>
        <v>nein</v>
      </c>
    </row>
    <row r="61" spans="1:9" ht="71.25" x14ac:dyDescent="0.25">
      <c r="A61" s="10">
        <v>4260423860599</v>
      </c>
      <c r="B61" s="9" t="s">
        <v>1145</v>
      </c>
      <c r="C61" s="9" t="s">
        <v>60</v>
      </c>
      <c r="D61" s="9">
        <v>0</v>
      </c>
      <c r="E61" s="2"/>
      <c r="F61" s="3">
        <f xml:space="preserve"> VLOOKUP(A61,PROGNOSE!A$1:D$854,1,0)</f>
        <v>4260423860599</v>
      </c>
      <c r="G61" s="2">
        <f>VLOOKUP(A61,PROGNOSE!A$1:E$975,5,FALSE)</f>
        <v>0</v>
      </c>
      <c r="I61" s="2" t="str">
        <f>VLOOKUP(A61,PROGNOSE!A$1:F$975,6,FALSE)</f>
        <v>nein</v>
      </c>
    </row>
    <row r="62" spans="1:9" ht="57" x14ac:dyDescent="0.25">
      <c r="A62" s="10">
        <v>4260423860605</v>
      </c>
      <c r="B62" s="9" t="s">
        <v>50</v>
      </c>
      <c r="C62" s="9" t="s">
        <v>60</v>
      </c>
      <c r="D62" s="9">
        <v>251</v>
      </c>
      <c r="E62" s="2"/>
      <c r="F62" s="3">
        <f xml:space="preserve"> VLOOKUP(A62,PROGNOSE!A$1:D$854,1,0)</f>
        <v>4260423860605</v>
      </c>
      <c r="G62" s="2">
        <f>VLOOKUP(A62,PROGNOSE!A$1:E$975,5,FALSE)</f>
        <v>0</v>
      </c>
      <c r="I62" s="2" t="str">
        <f>VLOOKUP(A62,PROGNOSE!A$1:F$975,6,FALSE)</f>
        <v>ja</v>
      </c>
    </row>
    <row r="63" spans="1:9" ht="71.25" x14ac:dyDescent="0.25">
      <c r="A63" s="10">
        <v>4260423860612</v>
      </c>
      <c r="B63" s="9" t="s">
        <v>186</v>
      </c>
      <c r="C63" s="9" t="s">
        <v>60</v>
      </c>
      <c r="D63" s="9">
        <v>0</v>
      </c>
      <c r="E63" s="2"/>
      <c r="F63" s="3">
        <f xml:space="preserve"> VLOOKUP(A63,PROGNOSE!A$1:D$854,1,0)</f>
        <v>4260423860612</v>
      </c>
      <c r="G63" s="2">
        <f>VLOOKUP(A63,PROGNOSE!A$1:E$975,5,FALSE)</f>
        <v>0</v>
      </c>
      <c r="I63" s="2" t="str">
        <f>VLOOKUP(A63,PROGNOSE!A$1:F$975,6,FALSE)</f>
        <v>nein</v>
      </c>
    </row>
    <row r="64" spans="1:9" ht="42.75" x14ac:dyDescent="0.25">
      <c r="A64" s="10">
        <v>4260423860629</v>
      </c>
      <c r="B64" s="9" t="s">
        <v>748</v>
      </c>
      <c r="C64" s="9" t="s">
        <v>60</v>
      </c>
      <c r="D64" s="9">
        <v>41</v>
      </c>
      <c r="E64" s="2"/>
      <c r="F64" s="3">
        <f xml:space="preserve"> VLOOKUP(A64,PROGNOSE!A$1:D$854,1,0)</f>
        <v>4260423860629</v>
      </c>
      <c r="G64" s="2">
        <f>VLOOKUP(A64,PROGNOSE!A$1:E$975,5,FALSE)</f>
        <v>0</v>
      </c>
      <c r="I64" s="2" t="str">
        <f>VLOOKUP(A64,PROGNOSE!A$1:F$975,6,FALSE)</f>
        <v>ja</v>
      </c>
    </row>
    <row r="65" spans="1:9" ht="57" x14ac:dyDescent="0.25">
      <c r="A65" s="10">
        <v>4260423860636</v>
      </c>
      <c r="B65" s="9" t="s">
        <v>815</v>
      </c>
      <c r="C65" s="9" t="s">
        <v>60</v>
      </c>
      <c r="D65" s="9">
        <v>38</v>
      </c>
      <c r="E65" s="2"/>
      <c r="F65" s="3">
        <f xml:space="preserve"> VLOOKUP(A65,PROGNOSE!A$1:D$854,1,0)</f>
        <v>4260423860636</v>
      </c>
      <c r="G65" s="2">
        <f>VLOOKUP(A65,PROGNOSE!A$1:E$975,5,FALSE)</f>
        <v>0</v>
      </c>
      <c r="I65" s="2" t="str">
        <f>VLOOKUP(A65,PROGNOSE!A$1:F$975,6,FALSE)</f>
        <v>ja</v>
      </c>
    </row>
    <row r="66" spans="1:9" ht="71.25" x14ac:dyDescent="0.25">
      <c r="A66" s="10">
        <v>4260423860643</v>
      </c>
      <c r="B66" s="9" t="s">
        <v>816</v>
      </c>
      <c r="C66" s="9" t="s">
        <v>60</v>
      </c>
      <c r="D66" s="9">
        <v>91</v>
      </c>
      <c r="E66" s="2"/>
      <c r="F66" s="3">
        <f xml:space="preserve"> VLOOKUP(A66,PROGNOSE!A$1:D$854,1,0)</f>
        <v>4260423860643</v>
      </c>
      <c r="G66" s="2">
        <f>VLOOKUP(A66,PROGNOSE!A$1:E$975,5,FALSE)</f>
        <v>0</v>
      </c>
      <c r="I66" s="2" t="str">
        <f>VLOOKUP(A66,PROGNOSE!A$1:F$975,6,FALSE)</f>
        <v>ja</v>
      </c>
    </row>
    <row r="67" spans="1:9" ht="71.25" x14ac:dyDescent="0.25">
      <c r="A67" s="10">
        <v>4260423860650</v>
      </c>
      <c r="B67" s="9" t="s">
        <v>817</v>
      </c>
      <c r="C67" s="9" t="s">
        <v>60</v>
      </c>
      <c r="D67" s="9">
        <v>78</v>
      </c>
      <c r="E67" s="2"/>
      <c r="F67" s="3">
        <f xml:space="preserve"> VLOOKUP(A67,PROGNOSE!A$1:D$854,1,0)</f>
        <v>4260423860650</v>
      </c>
      <c r="G67" s="2">
        <f>VLOOKUP(A67,PROGNOSE!A$1:E$975,5,FALSE)</f>
        <v>0</v>
      </c>
      <c r="I67" s="2" t="str">
        <f>VLOOKUP(A67,PROGNOSE!A$1:F$975,6,FALSE)</f>
        <v>ja</v>
      </c>
    </row>
    <row r="68" spans="1:9" ht="71.25" x14ac:dyDescent="0.25">
      <c r="A68" s="10">
        <v>4260423860667</v>
      </c>
      <c r="B68" s="9" t="s">
        <v>818</v>
      </c>
      <c r="C68" s="9" t="s">
        <v>60</v>
      </c>
      <c r="D68" s="9">
        <v>0</v>
      </c>
      <c r="E68" s="2"/>
      <c r="F68" s="3">
        <f xml:space="preserve"> VLOOKUP(A68,PROGNOSE!A$1:D$854,1,0)</f>
        <v>4260423860667</v>
      </c>
      <c r="G68" s="2">
        <f>VLOOKUP(A68,PROGNOSE!A$1:E$975,5,FALSE)</f>
        <v>0</v>
      </c>
      <c r="H68" s="1">
        <v>5</v>
      </c>
      <c r="I68" s="2" t="str">
        <f>VLOOKUP(A68,PROGNOSE!A$1:F$975,6,FALSE)</f>
        <v>nein</v>
      </c>
    </row>
    <row r="69" spans="1:9" ht="42.75" x14ac:dyDescent="0.25">
      <c r="A69" s="10">
        <v>4260423860674</v>
      </c>
      <c r="B69" s="9" t="s">
        <v>749</v>
      </c>
      <c r="C69" s="9" t="s">
        <v>60</v>
      </c>
      <c r="D69" s="9">
        <v>123</v>
      </c>
      <c r="E69" s="2"/>
      <c r="F69" s="3">
        <f xml:space="preserve"> VLOOKUP(A69,PROGNOSE!A$1:D$854,1,0)</f>
        <v>4260423860674</v>
      </c>
      <c r="G69" s="2">
        <f>VLOOKUP(A69,PROGNOSE!A$1:E$975,5,FALSE)</f>
        <v>0</v>
      </c>
      <c r="H69" s="1">
        <v>5</v>
      </c>
      <c r="I69" s="2" t="str">
        <f>VLOOKUP(A69,PROGNOSE!A$1:F$975,6,FALSE)</f>
        <v>ja</v>
      </c>
    </row>
    <row r="70" spans="1:9" ht="42.75" x14ac:dyDescent="0.25">
      <c r="A70" s="10">
        <v>4260423860681</v>
      </c>
      <c r="B70" s="9" t="s">
        <v>750</v>
      </c>
      <c r="C70" s="9" t="s">
        <v>60</v>
      </c>
      <c r="D70" s="9">
        <v>39</v>
      </c>
      <c r="E70" s="2"/>
      <c r="F70" s="3">
        <f xml:space="preserve"> VLOOKUP(A70,PROGNOSE!A$1:D$854,1,0)</f>
        <v>4260423860681</v>
      </c>
      <c r="G70" s="2">
        <f>VLOOKUP(A70,PROGNOSE!A$1:E$975,5,FALSE)</f>
        <v>0</v>
      </c>
      <c r="H70" s="1">
        <v>5</v>
      </c>
      <c r="I70" s="2" t="str">
        <f>VLOOKUP(A70,PROGNOSE!A$1:F$975,6,FALSE)</f>
        <v>ja</v>
      </c>
    </row>
    <row r="71" spans="1:9" ht="42.75" x14ac:dyDescent="0.25">
      <c r="A71" s="10">
        <v>4260423860698</v>
      </c>
      <c r="B71" s="9" t="s">
        <v>751</v>
      </c>
      <c r="C71" s="9" t="s">
        <v>60</v>
      </c>
      <c r="D71" s="9">
        <v>17</v>
      </c>
      <c r="E71" s="2"/>
      <c r="F71" s="3">
        <f xml:space="preserve"> VLOOKUP(A71,PROGNOSE!A$1:D$854,1,0)</f>
        <v>4260423860698</v>
      </c>
      <c r="G71" s="2">
        <f>VLOOKUP(A71,PROGNOSE!A$1:E$975,5,FALSE)</f>
        <v>0</v>
      </c>
      <c r="H71" s="1">
        <v>5</v>
      </c>
      <c r="I71" s="2" t="str">
        <f>VLOOKUP(A71,PROGNOSE!A$1:F$975,6,FALSE)</f>
        <v>ja</v>
      </c>
    </row>
    <row r="72" spans="1:9" ht="28.5" x14ac:dyDescent="0.25">
      <c r="A72" s="10">
        <v>4260423860704</v>
      </c>
      <c r="B72" s="9" t="s">
        <v>752</v>
      </c>
      <c r="C72" s="9" t="s">
        <v>60</v>
      </c>
      <c r="D72" s="9">
        <v>75</v>
      </c>
      <c r="E72" s="2"/>
      <c r="F72" s="3">
        <f xml:space="preserve"> VLOOKUP(A72,PROGNOSE!A$1:D$854,1,0)</f>
        <v>4260423860704</v>
      </c>
      <c r="G72" s="2">
        <f>VLOOKUP(A72,PROGNOSE!A$1:E$975,5,FALSE)</f>
        <v>0</v>
      </c>
      <c r="H72" s="1">
        <v>5</v>
      </c>
      <c r="I72" s="2" t="str">
        <f>VLOOKUP(A72,PROGNOSE!A$1:F$975,6,FALSE)</f>
        <v>ja</v>
      </c>
    </row>
    <row r="73" spans="1:9" ht="28.5" x14ac:dyDescent="0.25">
      <c r="A73" s="10">
        <v>4260423860711</v>
      </c>
      <c r="B73" s="9" t="s">
        <v>753</v>
      </c>
      <c r="C73" s="9" t="s">
        <v>60</v>
      </c>
      <c r="D73" s="9">
        <v>5</v>
      </c>
      <c r="E73" s="2"/>
      <c r="F73" s="3">
        <f xml:space="preserve"> VLOOKUP(A73,PROGNOSE!A$1:D$854,1,0)</f>
        <v>4260423860711</v>
      </c>
      <c r="G73" s="2">
        <f>VLOOKUP(A73,PROGNOSE!A$1:E$975,5,FALSE)</f>
        <v>0</v>
      </c>
      <c r="H73" s="1">
        <v>10</v>
      </c>
      <c r="I73" s="2" t="str">
        <f>VLOOKUP(A73,PROGNOSE!A$1:F$975,6,FALSE)</f>
        <v>ja</v>
      </c>
    </row>
    <row r="74" spans="1:9" ht="28.5" x14ac:dyDescent="0.25">
      <c r="A74" s="10">
        <v>4260423860728</v>
      </c>
      <c r="B74" s="9" t="s">
        <v>754</v>
      </c>
      <c r="C74" s="9" t="s">
        <v>60</v>
      </c>
      <c r="D74" s="9">
        <v>5</v>
      </c>
      <c r="E74" s="2"/>
      <c r="F74" s="3">
        <f xml:space="preserve"> VLOOKUP(A74,PROGNOSE!A$1:D$854,1,0)</f>
        <v>4260423860728</v>
      </c>
      <c r="G74" s="2">
        <f>VLOOKUP(A74,PROGNOSE!A$1:E$975,5,FALSE)</f>
        <v>0</v>
      </c>
      <c r="H74" s="1">
        <v>10</v>
      </c>
      <c r="I74" s="2" t="str">
        <f>VLOOKUP(A74,PROGNOSE!A$1:F$975,6,FALSE)</f>
        <v>ja</v>
      </c>
    </row>
    <row r="75" spans="1:9" ht="28.5" x14ac:dyDescent="0.25">
      <c r="A75" s="10">
        <v>4260423860735</v>
      </c>
      <c r="B75" s="9" t="s">
        <v>755</v>
      </c>
      <c r="C75" s="9" t="s">
        <v>60</v>
      </c>
      <c r="D75" s="9">
        <v>3</v>
      </c>
      <c r="E75" s="2"/>
      <c r="F75" s="3">
        <f xml:space="preserve"> VLOOKUP(A75,PROGNOSE!A$1:D$854,1,0)</f>
        <v>4260423860735</v>
      </c>
      <c r="G75" s="2">
        <f>VLOOKUP(A75,PROGNOSE!A$1:E$975,5,FALSE)</f>
        <v>0</v>
      </c>
      <c r="H75" s="1">
        <v>10</v>
      </c>
      <c r="I75" s="2" t="str">
        <f>VLOOKUP(A75,PROGNOSE!A$1:F$975,6,FALSE)</f>
        <v>ja</v>
      </c>
    </row>
    <row r="76" spans="1:9" ht="85.5" x14ac:dyDescent="0.25">
      <c r="A76" s="10">
        <v>4260423860742</v>
      </c>
      <c r="B76" s="9" t="s">
        <v>819</v>
      </c>
      <c r="C76" s="9" t="s">
        <v>60</v>
      </c>
      <c r="D76" s="9">
        <v>133</v>
      </c>
      <c r="E76" s="2"/>
      <c r="F76" s="3">
        <f xml:space="preserve"> VLOOKUP(A76,PROGNOSE!A$1:D$854,1,0)</f>
        <v>4260423860742</v>
      </c>
      <c r="G76" s="2">
        <f>VLOOKUP(A76,PROGNOSE!A$1:E$975,5,FALSE)</f>
        <v>0</v>
      </c>
      <c r="H76" s="1">
        <v>10</v>
      </c>
      <c r="I76" s="2" t="str">
        <f>VLOOKUP(A76,PROGNOSE!A$1:F$975,6,FALSE)</f>
        <v>ja</v>
      </c>
    </row>
    <row r="77" spans="1:9" ht="85.5" x14ac:dyDescent="0.25">
      <c r="A77" s="10">
        <v>4260423860759</v>
      </c>
      <c r="B77" s="9" t="s">
        <v>820</v>
      </c>
      <c r="C77" s="9" t="s">
        <v>60</v>
      </c>
      <c r="D77" s="9">
        <v>3</v>
      </c>
      <c r="E77" s="2"/>
      <c r="F77" s="3">
        <f xml:space="preserve"> VLOOKUP(A77,PROGNOSE!A$1:D$854,1,0)</f>
        <v>4260423860759</v>
      </c>
      <c r="G77" s="2">
        <f>VLOOKUP(A77,PROGNOSE!A$1:E$975,5,FALSE)</f>
        <v>0</v>
      </c>
      <c r="H77" s="1">
        <v>2</v>
      </c>
      <c r="I77" s="2" t="str">
        <f>VLOOKUP(A77,PROGNOSE!A$1:F$975,6,FALSE)</f>
        <v>ja</v>
      </c>
    </row>
    <row r="78" spans="1:9" ht="85.5" x14ac:dyDescent="0.25">
      <c r="A78" s="10">
        <v>4260423860766</v>
      </c>
      <c r="B78" s="9" t="s">
        <v>821</v>
      </c>
      <c r="C78" s="9" t="s">
        <v>60</v>
      </c>
      <c r="D78" s="9">
        <v>5</v>
      </c>
      <c r="E78" s="2"/>
      <c r="F78" s="3">
        <f xml:space="preserve"> VLOOKUP(A78,PROGNOSE!A$1:D$854,1,0)</f>
        <v>4260423860766</v>
      </c>
      <c r="G78" s="2">
        <f>VLOOKUP(A78,PROGNOSE!A$1:E$975,5,FALSE)</f>
        <v>0</v>
      </c>
      <c r="H78" s="1">
        <v>2</v>
      </c>
      <c r="I78" s="2" t="str">
        <f>VLOOKUP(A78,PROGNOSE!A$1:F$975,6,FALSE)</f>
        <v>ja</v>
      </c>
    </row>
    <row r="79" spans="1:9" ht="57" x14ac:dyDescent="0.25">
      <c r="A79" s="10">
        <v>4260423860773</v>
      </c>
      <c r="B79" s="9" t="s">
        <v>756</v>
      </c>
      <c r="C79" s="9" t="s">
        <v>60</v>
      </c>
      <c r="D79" s="9">
        <v>18</v>
      </c>
      <c r="E79" s="2"/>
      <c r="F79" s="3">
        <f xml:space="preserve"> VLOOKUP(A79,PROGNOSE!A$1:D$854,1,0)</f>
        <v>4260423860773</v>
      </c>
      <c r="G79" s="2">
        <f>VLOOKUP(A79,PROGNOSE!A$1:E$975,5,FALSE)</f>
        <v>0</v>
      </c>
      <c r="H79" s="1">
        <v>2</v>
      </c>
      <c r="I79" s="2" t="str">
        <f>VLOOKUP(A79,PROGNOSE!A$1:F$975,6,FALSE)</f>
        <v>ja</v>
      </c>
    </row>
    <row r="80" spans="1:9" ht="71.25" x14ac:dyDescent="0.25">
      <c r="A80" s="10">
        <v>4260423860780</v>
      </c>
      <c r="B80" s="9" t="s">
        <v>757</v>
      </c>
      <c r="C80" s="9" t="s">
        <v>60</v>
      </c>
      <c r="D80" s="9">
        <v>0</v>
      </c>
      <c r="E80" s="2"/>
      <c r="F80" s="3">
        <f xml:space="preserve"> VLOOKUP(A80,PROGNOSE!A$1:D$854,1,0)</f>
        <v>4260423860780</v>
      </c>
      <c r="G80" s="2">
        <f>VLOOKUP(A80,PROGNOSE!A$1:E$975,5,FALSE)</f>
        <v>0</v>
      </c>
      <c r="H80" s="1">
        <v>2</v>
      </c>
      <c r="I80" s="2" t="str">
        <f>VLOOKUP(A80,PROGNOSE!A$1:F$975,6,FALSE)</f>
        <v>ja</v>
      </c>
    </row>
    <row r="81" spans="1:9" ht="57" x14ac:dyDescent="0.25">
      <c r="A81" s="10">
        <v>4260423860803</v>
      </c>
      <c r="B81" s="9" t="s">
        <v>815</v>
      </c>
      <c r="C81" s="9" t="s">
        <v>60</v>
      </c>
      <c r="D81" s="9">
        <v>3</v>
      </c>
      <c r="E81" s="2"/>
      <c r="F81" s="3">
        <f xml:space="preserve"> VLOOKUP(A81,PROGNOSE!A$1:D$854,1,0)</f>
        <v>4260423860803</v>
      </c>
      <c r="G81" s="2">
        <f>VLOOKUP(A81,PROGNOSE!A$1:E$975,5,FALSE)</f>
        <v>0</v>
      </c>
      <c r="H81" s="1">
        <v>2</v>
      </c>
      <c r="I81" s="2" t="str">
        <f>VLOOKUP(A81,PROGNOSE!A$1:F$975,6,FALSE)</f>
        <v>ja</v>
      </c>
    </row>
    <row r="82" spans="1:9" ht="85.5" x14ac:dyDescent="0.25">
      <c r="A82" s="10">
        <v>4260423860810</v>
      </c>
      <c r="B82" s="9" t="s">
        <v>822</v>
      </c>
      <c r="C82" s="9" t="s">
        <v>60</v>
      </c>
      <c r="D82" s="9">
        <v>6</v>
      </c>
      <c r="E82" s="2"/>
      <c r="F82" s="3">
        <f xml:space="preserve"> VLOOKUP(A82,PROGNOSE!A$1:D$854,1,0)</f>
        <v>4260423860810</v>
      </c>
      <c r="G82" s="2">
        <f>VLOOKUP(A82,PROGNOSE!A$1:E$975,5,FALSE)</f>
        <v>0</v>
      </c>
      <c r="H82" s="1">
        <v>2</v>
      </c>
      <c r="I82" s="2" t="str">
        <f>VLOOKUP(A82,PROGNOSE!A$1:F$975,6,FALSE)</f>
        <v>ja</v>
      </c>
    </row>
    <row r="83" spans="1:9" ht="71.25" x14ac:dyDescent="0.25">
      <c r="A83" s="10">
        <v>4260423860827</v>
      </c>
      <c r="B83" s="9" t="s">
        <v>823</v>
      </c>
      <c r="C83" s="9" t="s">
        <v>60</v>
      </c>
      <c r="D83" s="9">
        <v>2</v>
      </c>
      <c r="E83" s="2"/>
      <c r="F83" s="3">
        <f xml:space="preserve"> VLOOKUP(A83,PROGNOSE!A$1:D$854,1,0)</f>
        <v>4260423860827</v>
      </c>
      <c r="G83" s="2">
        <f>VLOOKUP(A83,PROGNOSE!A$1:E$975,5,FALSE)</f>
        <v>0</v>
      </c>
      <c r="H83" s="1">
        <v>2</v>
      </c>
      <c r="I83" s="2" t="str">
        <f>VLOOKUP(A83,PROGNOSE!A$1:F$975,6,FALSE)</f>
        <v>ja</v>
      </c>
    </row>
    <row r="84" spans="1:9" ht="28.5" x14ac:dyDescent="0.25">
      <c r="A84" s="10">
        <v>4260423860834</v>
      </c>
      <c r="B84" s="9" t="s">
        <v>166</v>
      </c>
      <c r="C84" s="9" t="s">
        <v>60</v>
      </c>
      <c r="D84" s="9">
        <v>7</v>
      </c>
      <c r="E84" s="2"/>
      <c r="F84" s="3">
        <f xml:space="preserve"> VLOOKUP(A84,PROGNOSE!A$1:D$854,1,0)</f>
        <v>4260423860834</v>
      </c>
      <c r="G84" s="2">
        <f>VLOOKUP(A84,PROGNOSE!A$1:E$975,5,FALSE)</f>
        <v>0</v>
      </c>
      <c r="H84" s="1">
        <v>2</v>
      </c>
      <c r="I84" s="2" t="str">
        <f>VLOOKUP(A84,PROGNOSE!A$1:F$975,6,FALSE)</f>
        <v>ja</v>
      </c>
    </row>
    <row r="85" spans="1:9" ht="42.75" x14ac:dyDescent="0.25">
      <c r="A85" s="10">
        <v>4260423860841</v>
      </c>
      <c r="B85" s="9" t="s">
        <v>758</v>
      </c>
      <c r="C85" s="9" t="s">
        <v>60</v>
      </c>
      <c r="D85" s="9">
        <v>0</v>
      </c>
      <c r="E85" s="2"/>
      <c r="F85" s="3">
        <f xml:space="preserve"> VLOOKUP(A85,PROGNOSE!A$1:D$854,1,0)</f>
        <v>4260423860841</v>
      </c>
      <c r="G85" s="2">
        <f>VLOOKUP(A85,PROGNOSE!A$1:E$975,5,FALSE)</f>
        <v>0</v>
      </c>
      <c r="H85" s="1">
        <v>5</v>
      </c>
      <c r="I85" s="2" t="str">
        <f>VLOOKUP(A85,PROGNOSE!A$1:F$975,6,FALSE)</f>
        <v>ja</v>
      </c>
    </row>
    <row r="86" spans="1:9" ht="42.75" x14ac:dyDescent="0.25">
      <c r="A86" s="10">
        <v>4260423860858</v>
      </c>
      <c r="B86" s="9" t="s">
        <v>759</v>
      </c>
      <c r="C86" s="9" t="s">
        <v>60</v>
      </c>
      <c r="D86" s="9">
        <v>0</v>
      </c>
      <c r="E86" s="2"/>
      <c r="F86" s="3">
        <f xml:space="preserve"> VLOOKUP(A86,PROGNOSE!A$1:D$854,1,0)</f>
        <v>4260423860858</v>
      </c>
      <c r="G86" s="2">
        <f>VLOOKUP(A86,PROGNOSE!A$1:E$975,5,FALSE)</f>
        <v>0</v>
      </c>
      <c r="H86" s="1">
        <v>5</v>
      </c>
      <c r="I86" s="2" t="str">
        <f>VLOOKUP(A86,PROGNOSE!A$1:F$975,6,FALSE)</f>
        <v>ja</v>
      </c>
    </row>
    <row r="87" spans="1:9" ht="42.75" x14ac:dyDescent="0.25">
      <c r="A87" s="10">
        <v>4260423860865</v>
      </c>
      <c r="B87" s="9" t="s">
        <v>167</v>
      </c>
      <c r="C87" s="9" t="s">
        <v>60</v>
      </c>
      <c r="D87" s="9">
        <v>1</v>
      </c>
      <c r="E87" s="2"/>
      <c r="F87" s="3">
        <f xml:space="preserve"> VLOOKUP(A87,PROGNOSE!A$1:D$854,1,0)</f>
        <v>4260423860865</v>
      </c>
      <c r="G87" s="2">
        <f>VLOOKUP(A87,PROGNOSE!A$1:E$975,5,FALSE)</f>
        <v>0</v>
      </c>
      <c r="H87" s="1">
        <v>5</v>
      </c>
      <c r="I87" s="2" t="str">
        <f>VLOOKUP(A87,PROGNOSE!A$1:F$975,6,FALSE)</f>
        <v>ja</v>
      </c>
    </row>
    <row r="88" spans="1:9" ht="57" x14ac:dyDescent="0.25">
      <c r="A88" s="10">
        <v>4260423860872</v>
      </c>
      <c r="B88" s="9" t="s">
        <v>760</v>
      </c>
      <c r="C88" s="9" t="s">
        <v>60</v>
      </c>
      <c r="D88" s="9">
        <v>0</v>
      </c>
      <c r="E88" s="2"/>
      <c r="F88" s="3">
        <f xml:space="preserve"> VLOOKUP(A88,PROGNOSE!A$1:D$854,1,0)</f>
        <v>4260423860872</v>
      </c>
      <c r="G88" s="2">
        <f>VLOOKUP(A88,PROGNOSE!A$1:E$975,5,FALSE)</f>
        <v>0</v>
      </c>
      <c r="H88" s="1">
        <v>5</v>
      </c>
      <c r="I88" s="2" t="str">
        <f>VLOOKUP(A88,PROGNOSE!A$1:F$975,6,FALSE)</f>
        <v>ja</v>
      </c>
    </row>
    <row r="89" spans="1:9" ht="57" x14ac:dyDescent="0.25">
      <c r="A89" s="10">
        <v>4260423860889</v>
      </c>
      <c r="B89" s="9" t="s">
        <v>761</v>
      </c>
      <c r="C89" s="9" t="s">
        <v>60</v>
      </c>
      <c r="D89" s="9">
        <v>0</v>
      </c>
      <c r="E89" s="2"/>
      <c r="F89" s="3">
        <f xml:space="preserve"> VLOOKUP(A89,PROGNOSE!A$1:D$854,1,0)</f>
        <v>4260423860889</v>
      </c>
      <c r="G89" s="2">
        <f>VLOOKUP(A89,PROGNOSE!A$1:E$975,5,FALSE)</f>
        <v>0</v>
      </c>
      <c r="H89" s="1">
        <v>5</v>
      </c>
      <c r="I89" s="2" t="str">
        <f>VLOOKUP(A89,PROGNOSE!A$1:F$975,6,FALSE)</f>
        <v>ja</v>
      </c>
    </row>
    <row r="90" spans="1:9" ht="28.5" x14ac:dyDescent="0.25">
      <c r="A90" s="10">
        <v>4260423860896</v>
      </c>
      <c r="B90" s="9" t="s">
        <v>80</v>
      </c>
      <c r="C90" s="9" t="s">
        <v>60</v>
      </c>
      <c r="D90" s="9">
        <v>99</v>
      </c>
      <c r="E90" s="2"/>
      <c r="F90" s="3">
        <f xml:space="preserve"> VLOOKUP(A90,PROGNOSE!A$1:D$854,1,0)</f>
        <v>4260423860896</v>
      </c>
      <c r="G90" s="2">
        <f>VLOOKUP(A90,PROGNOSE!A$1:E$975,5,FALSE)</f>
        <v>0</v>
      </c>
      <c r="H90" s="1">
        <v>5</v>
      </c>
      <c r="I90" s="2" t="str">
        <f>VLOOKUP(A90,PROGNOSE!A$1:F$975,6,FALSE)</f>
        <v>ja</v>
      </c>
    </row>
    <row r="91" spans="1:9" x14ac:dyDescent="0.25">
      <c r="A91" s="10">
        <v>4260423860902</v>
      </c>
      <c r="B91" s="9"/>
      <c r="C91" s="9" t="s">
        <v>60</v>
      </c>
      <c r="D91" s="9">
        <v>0</v>
      </c>
      <c r="E91" s="2"/>
      <c r="F91" s="3">
        <f xml:space="preserve"> VLOOKUP(A91,PROGNOSE!A$1:D$854,1,0)</f>
        <v>4260423860902</v>
      </c>
      <c r="G91" s="2">
        <f>VLOOKUP(A91,PROGNOSE!A$1:E$975,5,FALSE)</f>
        <v>0</v>
      </c>
      <c r="H91" s="1">
        <v>5</v>
      </c>
      <c r="I91" s="2" t="str">
        <f>VLOOKUP(A91,PROGNOSE!A$1:F$975,6,FALSE)</f>
        <v>nein</v>
      </c>
    </row>
    <row r="92" spans="1:9" ht="42.75" x14ac:dyDescent="0.25">
      <c r="A92" s="10">
        <v>4260423860919</v>
      </c>
      <c r="B92" s="9" t="s">
        <v>824</v>
      </c>
      <c r="C92" s="9" t="s">
        <v>60</v>
      </c>
      <c r="D92" s="9">
        <v>55</v>
      </c>
      <c r="E92" s="2"/>
      <c r="F92" s="3">
        <f xml:space="preserve"> VLOOKUP(A92,PROGNOSE!A$1:D$854,1,0)</f>
        <v>4260423860919</v>
      </c>
      <c r="G92" s="2">
        <f>VLOOKUP(A92,PROGNOSE!A$1:E$975,5,FALSE)</f>
        <v>0</v>
      </c>
      <c r="H92" s="1">
        <v>5</v>
      </c>
      <c r="I92" s="2" t="str">
        <f>VLOOKUP(A92,PROGNOSE!A$1:F$975,6,FALSE)</f>
        <v>ja</v>
      </c>
    </row>
    <row r="93" spans="1:9" x14ac:dyDescent="0.25">
      <c r="A93" s="10">
        <v>4260423860926</v>
      </c>
      <c r="B93" s="9"/>
      <c r="C93" s="9" t="s">
        <v>60</v>
      </c>
      <c r="D93" s="9">
        <v>0</v>
      </c>
      <c r="E93" s="2"/>
      <c r="F93" s="3">
        <f xml:space="preserve"> VLOOKUP(A93,PROGNOSE!A$1:D$854,1,0)</f>
        <v>4260423860926</v>
      </c>
      <c r="G93" s="2">
        <f>VLOOKUP(A93,PROGNOSE!A$1:E$975,5,FALSE)</f>
        <v>0</v>
      </c>
      <c r="H93" s="1">
        <v>5</v>
      </c>
      <c r="I93" s="2" t="str">
        <f>VLOOKUP(A93,PROGNOSE!A$1:F$975,6,FALSE)</f>
        <v>nein</v>
      </c>
    </row>
    <row r="94" spans="1:9" ht="99.75" x14ac:dyDescent="0.25">
      <c r="A94" s="10">
        <v>4260423860933</v>
      </c>
      <c r="B94" s="9" t="s">
        <v>825</v>
      </c>
      <c r="C94" s="9" t="s">
        <v>60</v>
      </c>
      <c r="D94" s="9">
        <v>0</v>
      </c>
      <c r="E94" s="2"/>
      <c r="F94" s="3">
        <f xml:space="preserve"> VLOOKUP(A94,PROGNOSE!A$1:D$854,1,0)</f>
        <v>4260423860933</v>
      </c>
      <c r="G94" s="2">
        <f>VLOOKUP(A94,PROGNOSE!A$1:E$975,5,FALSE)</f>
        <v>0</v>
      </c>
      <c r="H94" s="1">
        <v>5</v>
      </c>
      <c r="I94" s="2" t="str">
        <f>VLOOKUP(A94,PROGNOSE!A$1:F$975,6,FALSE)</f>
        <v>ja</v>
      </c>
    </row>
    <row r="95" spans="1:9" ht="85.5" x14ac:dyDescent="0.25">
      <c r="A95" s="10">
        <v>4260423860940</v>
      </c>
      <c r="B95" s="9" t="s">
        <v>826</v>
      </c>
      <c r="C95" s="9" t="s">
        <v>60</v>
      </c>
      <c r="D95" s="9">
        <v>4</v>
      </c>
      <c r="E95" s="2"/>
      <c r="F95" s="3">
        <f xml:space="preserve"> VLOOKUP(A95,PROGNOSE!A$1:D$854,1,0)</f>
        <v>4260423860940</v>
      </c>
      <c r="G95" s="2">
        <f>VLOOKUP(A95,PROGNOSE!A$1:E$975,5,FALSE)</f>
        <v>0</v>
      </c>
      <c r="H95" s="1">
        <v>5</v>
      </c>
      <c r="I95" s="2" t="str">
        <f>VLOOKUP(A95,PROGNOSE!A$1:F$975,6,FALSE)</f>
        <v>ja</v>
      </c>
    </row>
    <row r="96" spans="1:9" ht="85.5" x14ac:dyDescent="0.25">
      <c r="A96" s="10">
        <v>4260423860957</v>
      </c>
      <c r="B96" s="9" t="s">
        <v>827</v>
      </c>
      <c r="C96" s="9" t="s">
        <v>60</v>
      </c>
      <c r="D96" s="9">
        <v>53</v>
      </c>
      <c r="E96" s="2"/>
      <c r="F96" s="3">
        <f xml:space="preserve"> VLOOKUP(A96,PROGNOSE!A$1:D$854,1,0)</f>
        <v>4260423860957</v>
      </c>
      <c r="G96" s="2">
        <f>VLOOKUP(A96,PROGNOSE!A$1:E$975,5,FALSE)</f>
        <v>0</v>
      </c>
      <c r="H96" s="1">
        <v>5</v>
      </c>
      <c r="I96" s="2" t="str">
        <f>VLOOKUP(A96,PROGNOSE!A$1:F$975,6,FALSE)</f>
        <v>ja</v>
      </c>
    </row>
    <row r="97" spans="1:9" ht="99.75" x14ac:dyDescent="0.25">
      <c r="A97" s="10">
        <v>4260423860964</v>
      </c>
      <c r="B97" s="9" t="s">
        <v>828</v>
      </c>
      <c r="C97" s="9" t="s">
        <v>60</v>
      </c>
      <c r="D97" s="9">
        <v>2</v>
      </c>
      <c r="E97" s="2"/>
      <c r="F97" s="3">
        <f xml:space="preserve"> VLOOKUP(A97,PROGNOSE!A$1:D$854,1,0)</f>
        <v>4260423860964</v>
      </c>
      <c r="G97" s="2">
        <f>VLOOKUP(A97,PROGNOSE!A$1:E$975,5,FALSE)</f>
        <v>0</v>
      </c>
      <c r="H97" s="1">
        <v>5</v>
      </c>
      <c r="I97" s="2" t="str">
        <f>VLOOKUP(A97,PROGNOSE!A$1:F$975,6,FALSE)</f>
        <v>ja</v>
      </c>
    </row>
    <row r="98" spans="1:9" ht="85.5" x14ac:dyDescent="0.25">
      <c r="A98" s="10">
        <v>4260423860971</v>
      </c>
      <c r="B98" s="9" t="s">
        <v>829</v>
      </c>
      <c r="C98" s="9" t="s">
        <v>60</v>
      </c>
      <c r="D98" s="9">
        <v>3</v>
      </c>
      <c r="E98" s="2"/>
      <c r="F98" s="3">
        <f xml:space="preserve"> VLOOKUP(A98,PROGNOSE!A$1:D$854,1,0)</f>
        <v>4260423860971</v>
      </c>
      <c r="G98" s="2">
        <f>VLOOKUP(A98,PROGNOSE!A$1:E$975,5,FALSE)</f>
        <v>0</v>
      </c>
      <c r="H98" s="1">
        <v>5</v>
      </c>
      <c r="I98" s="2" t="str">
        <f>VLOOKUP(A98,PROGNOSE!A$1:F$975,6,FALSE)</f>
        <v>ja</v>
      </c>
    </row>
    <row r="99" spans="1:9" ht="85.5" x14ac:dyDescent="0.25">
      <c r="A99" s="10">
        <v>4260423861411</v>
      </c>
      <c r="B99" s="9" t="s">
        <v>830</v>
      </c>
      <c r="C99" s="9" t="s">
        <v>60</v>
      </c>
      <c r="D99" s="9">
        <v>45</v>
      </c>
      <c r="E99" s="2"/>
      <c r="F99" s="3">
        <f xml:space="preserve"> VLOOKUP(A99,PROGNOSE!A$1:D$854,1,0)</f>
        <v>4260423861411</v>
      </c>
      <c r="G99" s="2">
        <f>VLOOKUP(A99,PROGNOSE!A$1:E$975,5,FALSE)</f>
        <v>0</v>
      </c>
      <c r="H99" s="1">
        <v>5</v>
      </c>
      <c r="I99" s="2" t="str">
        <f>VLOOKUP(A99,PROGNOSE!A$1:F$975,6,FALSE)</f>
        <v>ja</v>
      </c>
    </row>
    <row r="100" spans="1:9" ht="42.75" x14ac:dyDescent="0.25">
      <c r="A100" s="10">
        <v>4260423861428</v>
      </c>
      <c r="B100" s="9" t="s">
        <v>168</v>
      </c>
      <c r="C100" s="9" t="s">
        <v>60</v>
      </c>
      <c r="D100" s="9">
        <v>93</v>
      </c>
      <c r="E100" s="2"/>
      <c r="F100" s="3">
        <f xml:space="preserve"> VLOOKUP(A100,PROGNOSE!A$1:D$854,1,0)</f>
        <v>4260423861428</v>
      </c>
      <c r="G100" s="2">
        <f>VLOOKUP(A100,PROGNOSE!A$1:E$975,5,FALSE)</f>
        <v>0</v>
      </c>
      <c r="H100" s="1">
        <v>5</v>
      </c>
      <c r="I100" s="2" t="str">
        <f>VLOOKUP(A100,PROGNOSE!A$1:F$975,6,FALSE)</f>
        <v>ja</v>
      </c>
    </row>
    <row r="101" spans="1:9" ht="57" x14ac:dyDescent="0.25">
      <c r="A101" s="10">
        <v>4260423861466</v>
      </c>
      <c r="B101" s="9" t="s">
        <v>831</v>
      </c>
      <c r="C101" s="9" t="s">
        <v>60</v>
      </c>
      <c r="D101" s="9">
        <v>7</v>
      </c>
      <c r="E101" s="2"/>
      <c r="F101" s="3">
        <f xml:space="preserve"> VLOOKUP(A101,PROGNOSE!A$1:D$854,1,0)</f>
        <v>4260423861466</v>
      </c>
      <c r="G101" s="2">
        <f>VLOOKUP(A101,PROGNOSE!A$1:E$975,5,FALSE)</f>
        <v>0</v>
      </c>
      <c r="H101" s="1">
        <v>5</v>
      </c>
      <c r="I101" s="2" t="str">
        <f>VLOOKUP(A101,PROGNOSE!A$1:F$975,6,FALSE)</f>
        <v>ja</v>
      </c>
    </row>
    <row r="102" spans="1:9" ht="57" x14ac:dyDescent="0.25">
      <c r="A102" s="10">
        <v>4260423861473</v>
      </c>
      <c r="B102" s="9" t="s">
        <v>832</v>
      </c>
      <c r="C102" s="9" t="s">
        <v>60</v>
      </c>
      <c r="D102" s="9">
        <v>7</v>
      </c>
      <c r="E102" s="2"/>
      <c r="F102" s="3">
        <f xml:space="preserve"> VLOOKUP(A102,PROGNOSE!A$1:D$854,1,0)</f>
        <v>4260423861473</v>
      </c>
      <c r="G102" s="2">
        <f>VLOOKUP(A102,PROGNOSE!A$1:E$975,5,FALSE)</f>
        <v>0</v>
      </c>
      <c r="H102" s="1">
        <v>5</v>
      </c>
      <c r="I102" s="2" t="str">
        <f>VLOOKUP(A102,PROGNOSE!A$1:F$975,6,FALSE)</f>
        <v>ja</v>
      </c>
    </row>
    <row r="103" spans="1:9" ht="57" x14ac:dyDescent="0.25">
      <c r="A103" s="10">
        <v>4260423861480</v>
      </c>
      <c r="B103" s="9" t="s">
        <v>833</v>
      </c>
      <c r="C103" s="9" t="s">
        <v>60</v>
      </c>
      <c r="D103" s="9">
        <v>15</v>
      </c>
      <c r="E103" s="2"/>
      <c r="F103" s="3">
        <f xml:space="preserve"> VLOOKUP(A103,PROGNOSE!A$1:D$854,1,0)</f>
        <v>4260423861480</v>
      </c>
      <c r="G103" s="2">
        <f>VLOOKUP(A103,PROGNOSE!A$1:E$975,5,FALSE)</f>
        <v>0</v>
      </c>
      <c r="H103" s="1">
        <v>5</v>
      </c>
      <c r="I103" s="2" t="str">
        <f>VLOOKUP(A103,PROGNOSE!A$1:F$975,6,FALSE)</f>
        <v>ja</v>
      </c>
    </row>
    <row r="104" spans="1:9" ht="57" x14ac:dyDescent="0.25">
      <c r="A104" s="10">
        <v>4260423861497</v>
      </c>
      <c r="B104" s="9" t="s">
        <v>834</v>
      </c>
      <c r="C104" s="9" t="s">
        <v>60</v>
      </c>
      <c r="D104" s="9">
        <v>5</v>
      </c>
      <c r="E104" s="2"/>
      <c r="F104" s="3">
        <f xml:space="preserve"> VLOOKUP(A104,PROGNOSE!A$1:D$854,1,0)</f>
        <v>4260423861497</v>
      </c>
      <c r="G104" s="2">
        <f>VLOOKUP(A104,PROGNOSE!A$1:E$975,5,FALSE)</f>
        <v>0</v>
      </c>
      <c r="H104" s="1">
        <v>5</v>
      </c>
      <c r="I104" s="2" t="str">
        <f>VLOOKUP(A104,PROGNOSE!A$1:F$975,6,FALSE)</f>
        <v>ja</v>
      </c>
    </row>
    <row r="105" spans="1:9" ht="57" x14ac:dyDescent="0.25">
      <c r="A105" s="10">
        <v>4260423861503</v>
      </c>
      <c r="B105" s="9" t="s">
        <v>203</v>
      </c>
      <c r="C105" s="9" t="s">
        <v>60</v>
      </c>
      <c r="D105" s="9">
        <v>0</v>
      </c>
      <c r="E105" s="2"/>
      <c r="F105" s="3">
        <f xml:space="preserve"> VLOOKUP(A105,PROGNOSE!A$1:D$854,1,0)</f>
        <v>4260423861503</v>
      </c>
      <c r="G105" s="2">
        <f>VLOOKUP(A105,PROGNOSE!A$1:E$975,5,FALSE)</f>
        <v>0</v>
      </c>
      <c r="H105" s="1">
        <v>5</v>
      </c>
      <c r="I105" s="2" t="str">
        <f>VLOOKUP(A105,PROGNOSE!A$1:F$975,6,FALSE)</f>
        <v>ja</v>
      </c>
    </row>
    <row r="106" spans="1:9" ht="42.75" x14ac:dyDescent="0.25">
      <c r="A106" s="10">
        <v>4260423861510</v>
      </c>
      <c r="B106" s="9" t="s">
        <v>762</v>
      </c>
      <c r="C106" s="9" t="s">
        <v>60</v>
      </c>
      <c r="D106" s="9">
        <v>0</v>
      </c>
      <c r="E106" s="2"/>
      <c r="F106" s="3">
        <f xml:space="preserve"> VLOOKUP(A106,PROGNOSE!A$1:D$854,1,0)</f>
        <v>4260423861510</v>
      </c>
      <c r="G106" s="2">
        <f>VLOOKUP(A106,PROGNOSE!A$1:E$975,5,FALSE)</f>
        <v>0</v>
      </c>
      <c r="H106" s="1">
        <v>5</v>
      </c>
      <c r="I106" s="2" t="str">
        <f>VLOOKUP(A106,PROGNOSE!A$1:F$975,6,FALSE)</f>
        <v>ja</v>
      </c>
    </row>
    <row r="107" spans="1:9" ht="57" x14ac:dyDescent="0.25">
      <c r="A107" s="10">
        <v>4260423861527</v>
      </c>
      <c r="B107" s="9" t="s">
        <v>205</v>
      </c>
      <c r="C107" s="9" t="s">
        <v>60</v>
      </c>
      <c r="D107" s="9">
        <v>0</v>
      </c>
      <c r="E107" s="2"/>
      <c r="F107" s="3">
        <f xml:space="preserve"> VLOOKUP(A107,PROGNOSE!A$1:D$854,1,0)</f>
        <v>4260423861527</v>
      </c>
      <c r="G107" s="2">
        <f>VLOOKUP(A107,PROGNOSE!A$1:E$975,5,FALSE)</f>
        <v>0</v>
      </c>
      <c r="H107" s="1">
        <v>5</v>
      </c>
      <c r="I107" s="2" t="str">
        <f>VLOOKUP(A107,PROGNOSE!A$1:F$975,6,FALSE)</f>
        <v>ja</v>
      </c>
    </row>
    <row r="108" spans="1:9" ht="42.75" x14ac:dyDescent="0.25">
      <c r="A108" s="10">
        <v>4260423861534</v>
      </c>
      <c r="B108" s="9" t="s">
        <v>206</v>
      </c>
      <c r="C108" s="9" t="s">
        <v>60</v>
      </c>
      <c r="D108" s="9">
        <v>0</v>
      </c>
      <c r="E108" s="2"/>
      <c r="F108" s="3">
        <f xml:space="preserve"> VLOOKUP(A108,PROGNOSE!A$1:D$854,1,0)</f>
        <v>4260423861534</v>
      </c>
      <c r="G108" s="2">
        <f>VLOOKUP(A108,PROGNOSE!A$1:E$975,5,FALSE)</f>
        <v>0</v>
      </c>
      <c r="H108" s="1">
        <v>5</v>
      </c>
      <c r="I108" s="2" t="str">
        <f>VLOOKUP(A108,PROGNOSE!A$1:F$975,6,FALSE)</f>
        <v>ja</v>
      </c>
    </row>
    <row r="109" spans="1:9" ht="57" x14ac:dyDescent="0.25">
      <c r="A109" s="10">
        <v>4260423861541</v>
      </c>
      <c r="B109" s="9" t="s">
        <v>207</v>
      </c>
      <c r="C109" s="9" t="s">
        <v>60</v>
      </c>
      <c r="D109" s="9">
        <v>0</v>
      </c>
      <c r="E109" s="2"/>
      <c r="F109" s="3">
        <f xml:space="preserve"> VLOOKUP(A109,PROGNOSE!A$1:D$854,1,0)</f>
        <v>4260423861541</v>
      </c>
      <c r="G109" s="2">
        <f>VLOOKUP(A109,PROGNOSE!A$1:E$975,5,FALSE)</f>
        <v>0</v>
      </c>
      <c r="H109" s="1">
        <v>10</v>
      </c>
      <c r="I109" s="2" t="str">
        <f>VLOOKUP(A109,PROGNOSE!A$1:F$975,6,FALSE)</f>
        <v>ja</v>
      </c>
    </row>
    <row r="110" spans="1:9" ht="42.75" x14ac:dyDescent="0.25">
      <c r="A110" s="10">
        <v>4260423861558</v>
      </c>
      <c r="B110" s="9" t="s">
        <v>208</v>
      </c>
      <c r="C110" s="9" t="s">
        <v>60</v>
      </c>
      <c r="D110" s="9">
        <v>0</v>
      </c>
      <c r="E110" s="2"/>
      <c r="F110" s="3">
        <f xml:space="preserve"> VLOOKUP(A110,PROGNOSE!A$1:D$854,1,0)</f>
        <v>4260423861558</v>
      </c>
      <c r="G110" s="2">
        <f>VLOOKUP(A110,PROGNOSE!A$1:E$975,5,FALSE)</f>
        <v>0</v>
      </c>
      <c r="H110" s="1">
        <v>10</v>
      </c>
      <c r="I110" s="2" t="str">
        <f>VLOOKUP(A110,PROGNOSE!A$1:F$975,6,FALSE)</f>
        <v>ja</v>
      </c>
    </row>
    <row r="111" spans="1:9" ht="42.75" x14ac:dyDescent="0.25">
      <c r="A111" s="10">
        <v>4260423861565</v>
      </c>
      <c r="B111" s="9" t="s">
        <v>209</v>
      </c>
      <c r="C111" s="9" t="s">
        <v>60</v>
      </c>
      <c r="D111" s="9">
        <v>0</v>
      </c>
      <c r="E111" s="2"/>
      <c r="F111" s="3">
        <f xml:space="preserve"> VLOOKUP(A111,PROGNOSE!A$1:D$854,1,0)</f>
        <v>4260423861565</v>
      </c>
      <c r="G111" s="2">
        <f>VLOOKUP(A111,PROGNOSE!A$1:E$975,5,FALSE)</f>
        <v>0</v>
      </c>
      <c r="H111" s="1">
        <v>10</v>
      </c>
      <c r="I111" s="2" t="str">
        <f>VLOOKUP(A111,PROGNOSE!A$1:F$975,6,FALSE)</f>
        <v>nein</v>
      </c>
    </row>
    <row r="112" spans="1:9" ht="42.75" x14ac:dyDescent="0.25">
      <c r="A112" s="10">
        <v>4260423861572</v>
      </c>
      <c r="B112" s="9" t="s">
        <v>210</v>
      </c>
      <c r="C112" s="9" t="s">
        <v>60</v>
      </c>
      <c r="D112" s="9">
        <v>0</v>
      </c>
      <c r="E112" s="2"/>
      <c r="F112" s="3">
        <f xml:space="preserve"> VLOOKUP(A112,PROGNOSE!A$1:D$854,1,0)</f>
        <v>4260423861572</v>
      </c>
      <c r="G112" s="2">
        <f>VLOOKUP(A112,PROGNOSE!A$1:E$975,5,FALSE)</f>
        <v>0</v>
      </c>
      <c r="H112" s="1">
        <v>10</v>
      </c>
      <c r="I112" s="2" t="str">
        <f>VLOOKUP(A112,PROGNOSE!A$1:F$975,6,FALSE)</f>
        <v>nein</v>
      </c>
    </row>
    <row r="113" spans="1:9" ht="42.75" x14ac:dyDescent="0.25">
      <c r="A113" s="10">
        <v>4260423861589</v>
      </c>
      <c r="B113" s="9" t="s">
        <v>211</v>
      </c>
      <c r="C113" s="9" t="s">
        <v>60</v>
      </c>
      <c r="D113" s="9">
        <v>0</v>
      </c>
      <c r="E113" s="2"/>
      <c r="F113" s="3">
        <f xml:space="preserve"> VLOOKUP(A113,PROGNOSE!A$1:D$854,1,0)</f>
        <v>4260423861589</v>
      </c>
      <c r="G113" s="2">
        <f>VLOOKUP(A113,PROGNOSE!A$1:E$975,5,FALSE)</f>
        <v>0</v>
      </c>
      <c r="H113" s="1">
        <v>10</v>
      </c>
      <c r="I113" s="2" t="str">
        <f>VLOOKUP(A113,PROGNOSE!A$1:F$975,6,FALSE)</f>
        <v>nein</v>
      </c>
    </row>
    <row r="114" spans="1:9" ht="42.75" x14ac:dyDescent="0.25">
      <c r="A114" s="10">
        <v>4260423861596</v>
      </c>
      <c r="B114" s="9" t="s">
        <v>212</v>
      </c>
      <c r="C114" s="9" t="s">
        <v>60</v>
      </c>
      <c r="D114" s="9">
        <v>0</v>
      </c>
      <c r="E114" s="2"/>
      <c r="F114" s="3">
        <f xml:space="preserve"> VLOOKUP(A114,PROGNOSE!A$1:D$854,1,0)</f>
        <v>4260423861596</v>
      </c>
      <c r="G114" s="2">
        <f>VLOOKUP(A114,PROGNOSE!A$1:E$975,5,FALSE)</f>
        <v>0</v>
      </c>
      <c r="H114" s="1">
        <v>10</v>
      </c>
      <c r="I114" s="2" t="str">
        <f>VLOOKUP(A114,PROGNOSE!A$1:F$975,6,FALSE)</f>
        <v>nein</v>
      </c>
    </row>
    <row r="115" spans="1:9" ht="42.75" x14ac:dyDescent="0.25">
      <c r="A115" s="10">
        <v>4260423861602</v>
      </c>
      <c r="B115" s="9" t="s">
        <v>213</v>
      </c>
      <c r="C115" s="9" t="s">
        <v>60</v>
      </c>
      <c r="D115" s="9">
        <v>0</v>
      </c>
      <c r="E115" s="2"/>
      <c r="F115" s="3">
        <f xml:space="preserve"> VLOOKUP(A115,PROGNOSE!A$1:D$854,1,0)</f>
        <v>4260423861602</v>
      </c>
      <c r="G115" s="2">
        <f>VLOOKUP(A115,PROGNOSE!A$1:E$975,5,FALSE)</f>
        <v>0</v>
      </c>
      <c r="H115" s="1">
        <v>10</v>
      </c>
      <c r="I115" s="2" t="str">
        <f>VLOOKUP(A115,PROGNOSE!A$1:F$975,6,FALSE)</f>
        <v>nein</v>
      </c>
    </row>
    <row r="116" spans="1:9" ht="42.75" x14ac:dyDescent="0.25">
      <c r="A116" s="10">
        <v>4260423861619</v>
      </c>
      <c r="B116" s="9" t="s">
        <v>214</v>
      </c>
      <c r="C116" s="9" t="s">
        <v>60</v>
      </c>
      <c r="D116" s="9">
        <v>0</v>
      </c>
      <c r="E116" s="2"/>
      <c r="F116" s="3">
        <f xml:space="preserve"> VLOOKUP(A116,PROGNOSE!A$1:D$854,1,0)</f>
        <v>4260423861619</v>
      </c>
      <c r="G116" s="2">
        <f>VLOOKUP(A116,PROGNOSE!A$1:E$975,5,FALSE)</f>
        <v>0</v>
      </c>
      <c r="H116" s="1">
        <v>10</v>
      </c>
      <c r="I116" s="2" t="str">
        <f>VLOOKUP(A116,PROGNOSE!A$1:F$975,6,FALSE)</f>
        <v>nein</v>
      </c>
    </row>
    <row r="117" spans="1:9" ht="42.75" x14ac:dyDescent="0.25">
      <c r="A117" s="10">
        <v>4260423861626</v>
      </c>
      <c r="B117" s="9" t="s">
        <v>215</v>
      </c>
      <c r="C117" s="9" t="s">
        <v>60</v>
      </c>
      <c r="D117" s="9">
        <v>0</v>
      </c>
      <c r="E117" s="2"/>
      <c r="F117" s="3">
        <f xml:space="preserve"> VLOOKUP(A117,PROGNOSE!A$1:D$854,1,0)</f>
        <v>4260423861626</v>
      </c>
      <c r="G117" s="2">
        <f>VLOOKUP(A117,PROGNOSE!A$1:E$975,5,FALSE)</f>
        <v>0</v>
      </c>
      <c r="H117" s="1">
        <v>10</v>
      </c>
      <c r="I117" s="2" t="str">
        <f>VLOOKUP(A117,PROGNOSE!A$1:F$975,6,FALSE)</f>
        <v>nein</v>
      </c>
    </row>
    <row r="118" spans="1:9" ht="42.75" x14ac:dyDescent="0.25">
      <c r="A118" s="10">
        <v>4260423861633</v>
      </c>
      <c r="B118" s="9" t="s">
        <v>216</v>
      </c>
      <c r="C118" s="9" t="s">
        <v>60</v>
      </c>
      <c r="D118" s="9">
        <v>0</v>
      </c>
      <c r="E118" s="2"/>
      <c r="F118" s="3">
        <f xml:space="preserve"> VLOOKUP(A118,PROGNOSE!A$1:D$854,1,0)</f>
        <v>4260423861633</v>
      </c>
      <c r="G118" s="2">
        <f>VLOOKUP(A118,PROGNOSE!A$1:E$975,5,FALSE)</f>
        <v>0</v>
      </c>
      <c r="H118" s="1">
        <v>10</v>
      </c>
      <c r="I118" s="2" t="str">
        <f>VLOOKUP(A118,PROGNOSE!A$1:F$975,6,FALSE)</f>
        <v>nein</v>
      </c>
    </row>
    <row r="119" spans="1:9" ht="42.75" x14ac:dyDescent="0.25">
      <c r="A119" s="10">
        <v>4260423861640</v>
      </c>
      <c r="B119" s="9" t="s">
        <v>217</v>
      </c>
      <c r="C119" s="9" t="s">
        <v>60</v>
      </c>
      <c r="D119" s="9">
        <v>0</v>
      </c>
      <c r="E119" s="2"/>
      <c r="F119" s="3">
        <f xml:space="preserve"> VLOOKUP(A119,PROGNOSE!A$1:D$854,1,0)</f>
        <v>4260423861640</v>
      </c>
      <c r="G119" s="2">
        <f>VLOOKUP(A119,PROGNOSE!A$1:E$975,5,FALSE)</f>
        <v>0</v>
      </c>
      <c r="H119" s="1">
        <v>10</v>
      </c>
      <c r="I119" s="2" t="str">
        <f>VLOOKUP(A119,PROGNOSE!A$1:F$975,6,FALSE)</f>
        <v>nein</v>
      </c>
    </row>
    <row r="120" spans="1:9" ht="42.75" x14ac:dyDescent="0.25">
      <c r="A120" s="10">
        <v>4260423861657</v>
      </c>
      <c r="B120" s="9" t="s">
        <v>218</v>
      </c>
      <c r="C120" s="9" t="s">
        <v>60</v>
      </c>
      <c r="D120" s="9">
        <v>0</v>
      </c>
      <c r="E120" s="2"/>
      <c r="F120" s="3">
        <f xml:space="preserve"> VLOOKUP(A120,PROGNOSE!A$1:D$854,1,0)</f>
        <v>4260423861657</v>
      </c>
      <c r="G120" s="2">
        <f>VLOOKUP(A120,PROGNOSE!A$1:E$975,5,FALSE)</f>
        <v>0</v>
      </c>
      <c r="H120" s="1">
        <v>10</v>
      </c>
      <c r="I120" s="2" t="str">
        <f>VLOOKUP(A120,PROGNOSE!A$1:F$975,6,FALSE)</f>
        <v>nein</v>
      </c>
    </row>
    <row r="121" spans="1:9" ht="42.75" x14ac:dyDescent="0.25">
      <c r="A121" s="10">
        <v>4260423861664</v>
      </c>
      <c r="B121" s="9" t="s">
        <v>219</v>
      </c>
      <c r="C121" s="9" t="s">
        <v>60</v>
      </c>
      <c r="D121" s="9">
        <v>0</v>
      </c>
      <c r="E121" s="2"/>
      <c r="F121" s="3">
        <f xml:space="preserve"> VLOOKUP(A121,PROGNOSE!A$1:D$854,1,0)</f>
        <v>4260423861664</v>
      </c>
      <c r="G121" s="2">
        <f>VLOOKUP(A121,PROGNOSE!A$1:E$975,5,FALSE)</f>
        <v>0</v>
      </c>
      <c r="H121" s="1">
        <v>10</v>
      </c>
      <c r="I121" s="2" t="str">
        <f>VLOOKUP(A121,PROGNOSE!A$1:F$975,6,FALSE)</f>
        <v>nein</v>
      </c>
    </row>
    <row r="122" spans="1:9" ht="42.75" x14ac:dyDescent="0.25">
      <c r="A122" s="10">
        <v>4260423861671</v>
      </c>
      <c r="B122" s="9" t="s">
        <v>220</v>
      </c>
      <c r="C122" s="9" t="s">
        <v>60</v>
      </c>
      <c r="D122" s="9">
        <v>0</v>
      </c>
      <c r="E122" s="2"/>
      <c r="F122" s="3">
        <f xml:space="preserve"> VLOOKUP(A122,PROGNOSE!A$1:D$854,1,0)</f>
        <v>4260423861671</v>
      </c>
      <c r="G122" s="2">
        <f>VLOOKUP(A122,PROGNOSE!A$1:E$975,5,FALSE)</f>
        <v>0</v>
      </c>
      <c r="H122" s="1">
        <v>10</v>
      </c>
      <c r="I122" s="2" t="str">
        <f>VLOOKUP(A122,PROGNOSE!A$1:F$975,6,FALSE)</f>
        <v>nein</v>
      </c>
    </row>
    <row r="123" spans="1:9" ht="42.75" x14ac:dyDescent="0.25">
      <c r="A123" s="10">
        <v>4260423861688</v>
      </c>
      <c r="B123" s="9" t="s">
        <v>221</v>
      </c>
      <c r="C123" s="9" t="s">
        <v>60</v>
      </c>
      <c r="D123" s="9">
        <v>0</v>
      </c>
      <c r="E123" s="2"/>
      <c r="F123" s="3">
        <f xml:space="preserve"> VLOOKUP(A123,PROGNOSE!A$1:D$854,1,0)</f>
        <v>4260423861688</v>
      </c>
      <c r="G123" s="2">
        <f>VLOOKUP(A123,PROGNOSE!A$1:E$975,5,FALSE)</f>
        <v>0</v>
      </c>
      <c r="H123" s="1">
        <v>10</v>
      </c>
      <c r="I123" s="2" t="str">
        <f>VLOOKUP(A123,PROGNOSE!A$1:F$975,6,FALSE)</f>
        <v>nein</v>
      </c>
    </row>
    <row r="124" spans="1:9" ht="42.75" x14ac:dyDescent="0.25">
      <c r="A124" s="10">
        <v>4260423861695</v>
      </c>
      <c r="B124" s="9" t="s">
        <v>222</v>
      </c>
      <c r="C124" s="9" t="s">
        <v>60</v>
      </c>
      <c r="D124" s="9">
        <v>0</v>
      </c>
      <c r="E124" s="2"/>
      <c r="F124" s="3">
        <f xml:space="preserve"> VLOOKUP(A124,PROGNOSE!A$1:D$854,1,0)</f>
        <v>4260423861695</v>
      </c>
      <c r="G124" s="2">
        <f>VLOOKUP(A124,PROGNOSE!A$1:E$975,5,FALSE)</f>
        <v>0</v>
      </c>
      <c r="H124" s="1">
        <v>10</v>
      </c>
      <c r="I124" s="2" t="str">
        <f>VLOOKUP(A124,PROGNOSE!A$1:F$975,6,FALSE)</f>
        <v>nein</v>
      </c>
    </row>
    <row r="125" spans="1:9" ht="42.75" x14ac:dyDescent="0.25">
      <c r="A125" s="10">
        <v>4260423861701</v>
      </c>
      <c r="B125" s="9" t="s">
        <v>223</v>
      </c>
      <c r="C125" s="9" t="s">
        <v>60</v>
      </c>
      <c r="D125" s="9">
        <v>0</v>
      </c>
      <c r="E125" s="2"/>
      <c r="F125" s="3">
        <f xml:space="preserve"> VLOOKUP(A125,PROGNOSE!A$1:D$854,1,0)</f>
        <v>4260423861701</v>
      </c>
      <c r="G125" s="2">
        <f>VLOOKUP(A125,PROGNOSE!A$1:E$975,5,FALSE)</f>
        <v>0</v>
      </c>
      <c r="H125" s="1">
        <v>10</v>
      </c>
      <c r="I125" s="2" t="str">
        <f>VLOOKUP(A125,PROGNOSE!A$1:F$975,6,FALSE)</f>
        <v>nein</v>
      </c>
    </row>
    <row r="126" spans="1:9" ht="42.75" x14ac:dyDescent="0.25">
      <c r="A126" s="10">
        <v>4260423861718</v>
      </c>
      <c r="B126" s="9" t="s">
        <v>224</v>
      </c>
      <c r="C126" s="9" t="s">
        <v>60</v>
      </c>
      <c r="D126" s="9">
        <v>0</v>
      </c>
      <c r="E126" s="2"/>
      <c r="F126" s="3">
        <f xml:space="preserve"> VLOOKUP(A126,PROGNOSE!A$1:D$854,1,0)</f>
        <v>4260423861718</v>
      </c>
      <c r="G126" s="2">
        <f>VLOOKUP(A126,PROGNOSE!A$1:E$975,5,FALSE)</f>
        <v>0</v>
      </c>
      <c r="H126" s="1">
        <v>10</v>
      </c>
      <c r="I126" s="2" t="str">
        <f>VLOOKUP(A126,PROGNOSE!A$1:F$975,6,FALSE)</f>
        <v>nein</v>
      </c>
    </row>
    <row r="127" spans="1:9" ht="42.75" x14ac:dyDescent="0.25">
      <c r="A127" s="10">
        <v>4260423861725</v>
      </c>
      <c r="B127" s="9" t="s">
        <v>225</v>
      </c>
      <c r="C127" s="9" t="s">
        <v>60</v>
      </c>
      <c r="D127" s="9">
        <v>0</v>
      </c>
      <c r="E127" s="2"/>
      <c r="F127" s="3">
        <f xml:space="preserve"> VLOOKUP(A127,PROGNOSE!A$1:D$854,1,0)</f>
        <v>4260423861725</v>
      </c>
      <c r="G127" s="2">
        <f>VLOOKUP(A127,PROGNOSE!A$1:E$975,5,FALSE)</f>
        <v>0</v>
      </c>
      <c r="H127" s="1">
        <v>10</v>
      </c>
      <c r="I127" s="2" t="str">
        <f>VLOOKUP(A127,PROGNOSE!A$1:F$975,6,FALSE)</f>
        <v>nein</v>
      </c>
    </row>
    <row r="128" spans="1:9" ht="42.75" x14ac:dyDescent="0.25">
      <c r="A128" s="10">
        <v>4260423861732</v>
      </c>
      <c r="B128" s="9" t="s">
        <v>226</v>
      </c>
      <c r="C128" s="9" t="s">
        <v>60</v>
      </c>
      <c r="D128" s="9">
        <v>0</v>
      </c>
      <c r="E128" s="2"/>
      <c r="F128" s="3">
        <f xml:space="preserve"> VLOOKUP(A128,PROGNOSE!A$1:D$854,1,0)</f>
        <v>4260423861732</v>
      </c>
      <c r="G128" s="2">
        <f>VLOOKUP(A128,PROGNOSE!A$1:E$975,5,FALSE)</f>
        <v>0</v>
      </c>
      <c r="H128" s="1">
        <v>10</v>
      </c>
      <c r="I128" s="2" t="str">
        <f>VLOOKUP(A128,PROGNOSE!A$1:F$975,6,FALSE)</f>
        <v>nein</v>
      </c>
    </row>
    <row r="129" spans="1:9" ht="42.75" x14ac:dyDescent="0.25">
      <c r="A129" s="10">
        <v>4260423861749</v>
      </c>
      <c r="B129" s="9" t="s">
        <v>227</v>
      </c>
      <c r="C129" s="9" t="s">
        <v>60</v>
      </c>
      <c r="D129" s="9">
        <v>0</v>
      </c>
      <c r="E129" s="2"/>
      <c r="F129" s="3">
        <f xml:space="preserve"> VLOOKUP(A129,PROGNOSE!A$1:D$854,1,0)</f>
        <v>4260423861749</v>
      </c>
      <c r="G129" s="2">
        <f>VLOOKUP(A129,PROGNOSE!A$1:E$975,5,FALSE)</f>
        <v>0</v>
      </c>
      <c r="H129" s="1">
        <v>10</v>
      </c>
      <c r="I129" s="2" t="str">
        <f>VLOOKUP(A129,PROGNOSE!A$1:F$975,6,FALSE)</f>
        <v>nein</v>
      </c>
    </row>
    <row r="130" spans="1:9" ht="42.75" x14ac:dyDescent="0.25">
      <c r="A130" s="10">
        <v>4260423861756</v>
      </c>
      <c r="B130" s="9" t="s">
        <v>228</v>
      </c>
      <c r="C130" s="9" t="s">
        <v>60</v>
      </c>
      <c r="D130" s="9">
        <v>0</v>
      </c>
      <c r="E130" s="2"/>
      <c r="F130" s="3">
        <f xml:space="preserve"> VLOOKUP(A130,PROGNOSE!A$1:D$854,1,0)</f>
        <v>4260423861756</v>
      </c>
      <c r="G130" s="2">
        <f>VLOOKUP(A130,PROGNOSE!A$1:E$975,5,FALSE)</f>
        <v>0</v>
      </c>
      <c r="H130" s="1">
        <v>2</v>
      </c>
      <c r="I130" s="2" t="str">
        <f>VLOOKUP(A130,PROGNOSE!A$1:F$975,6,FALSE)</f>
        <v>nein</v>
      </c>
    </row>
    <row r="131" spans="1:9" ht="42.75" x14ac:dyDescent="0.25">
      <c r="A131" s="10">
        <v>4260423861763</v>
      </c>
      <c r="B131" s="9" t="s">
        <v>229</v>
      </c>
      <c r="C131" s="9" t="s">
        <v>60</v>
      </c>
      <c r="D131" s="9">
        <v>0</v>
      </c>
      <c r="E131" s="2"/>
      <c r="F131" s="3">
        <f xml:space="preserve"> VLOOKUP(A131,PROGNOSE!A$1:D$854,1,0)</f>
        <v>4260423861763</v>
      </c>
      <c r="G131" s="2">
        <f>VLOOKUP(A131,PROGNOSE!A$1:E$975,5,FALSE)</f>
        <v>0</v>
      </c>
      <c r="H131" s="1">
        <v>2</v>
      </c>
      <c r="I131" s="2" t="str">
        <f>VLOOKUP(A131,PROGNOSE!A$1:F$975,6,FALSE)</f>
        <v>nein</v>
      </c>
    </row>
    <row r="132" spans="1:9" ht="42.75" x14ac:dyDescent="0.25">
      <c r="A132" s="10">
        <v>4260423861770</v>
      </c>
      <c r="B132" s="9" t="s">
        <v>230</v>
      </c>
      <c r="C132" s="9" t="s">
        <v>60</v>
      </c>
      <c r="D132" s="9">
        <v>0</v>
      </c>
      <c r="E132" s="2"/>
      <c r="F132" s="3">
        <f xml:space="preserve"> VLOOKUP(A132,PROGNOSE!A$1:D$854,1,0)</f>
        <v>4260423861770</v>
      </c>
      <c r="G132" s="2">
        <f>VLOOKUP(A132,PROGNOSE!A$1:E$975,5,FALSE)</f>
        <v>0</v>
      </c>
      <c r="H132" s="1">
        <v>2</v>
      </c>
      <c r="I132" s="2" t="str">
        <f>VLOOKUP(A132,PROGNOSE!A$1:F$975,6,FALSE)</f>
        <v>nein</v>
      </c>
    </row>
    <row r="133" spans="1:9" ht="42.75" x14ac:dyDescent="0.25">
      <c r="A133" s="10">
        <v>4260423861787</v>
      </c>
      <c r="B133" s="9" t="s">
        <v>231</v>
      </c>
      <c r="C133" s="9" t="s">
        <v>60</v>
      </c>
      <c r="D133" s="9">
        <v>0</v>
      </c>
      <c r="E133" s="2"/>
      <c r="F133" s="3">
        <f xml:space="preserve"> VLOOKUP(A133,PROGNOSE!A$1:D$854,1,0)</f>
        <v>4260423861787</v>
      </c>
      <c r="G133" s="2">
        <f>VLOOKUP(A133,PROGNOSE!A$1:E$975,5,FALSE)</f>
        <v>0</v>
      </c>
      <c r="H133" s="1">
        <v>2</v>
      </c>
      <c r="I133" s="2" t="str">
        <f>VLOOKUP(A133,PROGNOSE!A$1:F$975,6,FALSE)</f>
        <v>nein</v>
      </c>
    </row>
    <row r="134" spans="1:9" ht="42.75" x14ac:dyDescent="0.25">
      <c r="A134" s="10">
        <v>4260423861794</v>
      </c>
      <c r="B134" s="9" t="s">
        <v>232</v>
      </c>
      <c r="C134" s="9" t="s">
        <v>60</v>
      </c>
      <c r="D134" s="9">
        <v>0</v>
      </c>
      <c r="E134" s="2"/>
      <c r="F134" s="3">
        <f xml:space="preserve"> VLOOKUP(A134,PROGNOSE!A$1:D$854,1,0)</f>
        <v>4260423861794</v>
      </c>
      <c r="G134" s="2">
        <f>VLOOKUP(A134,PROGNOSE!A$1:E$975,5,FALSE)</f>
        <v>0</v>
      </c>
      <c r="H134" s="1">
        <v>2</v>
      </c>
      <c r="I134" s="2" t="str">
        <f>VLOOKUP(A134,PROGNOSE!A$1:F$975,6,FALSE)</f>
        <v>nein</v>
      </c>
    </row>
    <row r="135" spans="1:9" ht="42.75" x14ac:dyDescent="0.25">
      <c r="A135" s="10">
        <v>4260423861800</v>
      </c>
      <c r="B135" s="9" t="s">
        <v>233</v>
      </c>
      <c r="C135" s="9" t="s">
        <v>60</v>
      </c>
      <c r="D135" s="9">
        <v>0</v>
      </c>
      <c r="E135" s="2"/>
      <c r="F135" s="3">
        <f xml:space="preserve"> VLOOKUP(A135,PROGNOSE!A$1:D$854,1,0)</f>
        <v>4260423861800</v>
      </c>
      <c r="G135" s="2">
        <f>VLOOKUP(A135,PROGNOSE!A$1:E$975,5,FALSE)</f>
        <v>0</v>
      </c>
      <c r="H135" s="1">
        <v>2</v>
      </c>
      <c r="I135" s="2" t="str">
        <f>VLOOKUP(A135,PROGNOSE!A$1:F$975,6,FALSE)</f>
        <v>nein</v>
      </c>
    </row>
    <row r="136" spans="1:9" ht="42.75" x14ac:dyDescent="0.25">
      <c r="A136" s="10">
        <v>4260423861817</v>
      </c>
      <c r="B136" s="9" t="s">
        <v>234</v>
      </c>
      <c r="C136" s="9" t="s">
        <v>60</v>
      </c>
      <c r="D136" s="9">
        <v>0</v>
      </c>
      <c r="E136" s="2"/>
      <c r="F136" s="3">
        <f xml:space="preserve"> VLOOKUP(A136,PROGNOSE!A$1:D$854,1,0)</f>
        <v>4260423861817</v>
      </c>
      <c r="G136" s="2">
        <f>VLOOKUP(A136,PROGNOSE!A$1:E$975,5,FALSE)</f>
        <v>0</v>
      </c>
      <c r="H136" s="1">
        <v>2</v>
      </c>
      <c r="I136" s="2" t="str">
        <f>VLOOKUP(A136,PROGNOSE!A$1:F$975,6,FALSE)</f>
        <v>nein</v>
      </c>
    </row>
    <row r="137" spans="1:9" ht="42.75" x14ac:dyDescent="0.25">
      <c r="A137" s="10">
        <v>4260423861824</v>
      </c>
      <c r="B137" s="9" t="s">
        <v>235</v>
      </c>
      <c r="C137" s="9" t="s">
        <v>60</v>
      </c>
      <c r="D137" s="9">
        <v>0</v>
      </c>
      <c r="E137" s="2"/>
      <c r="F137" s="3">
        <f xml:space="preserve"> VLOOKUP(A137,PROGNOSE!A$1:D$854,1,0)</f>
        <v>4260423861824</v>
      </c>
      <c r="G137" s="2">
        <f>VLOOKUP(A137,PROGNOSE!A$1:E$975,5,FALSE)</f>
        <v>0</v>
      </c>
      <c r="H137" s="1">
        <v>2</v>
      </c>
      <c r="I137" s="2" t="str">
        <f>VLOOKUP(A137,PROGNOSE!A$1:F$975,6,FALSE)</f>
        <v>nein</v>
      </c>
    </row>
    <row r="138" spans="1:9" ht="42.75" x14ac:dyDescent="0.25">
      <c r="A138" s="10">
        <v>4260423861831</v>
      </c>
      <c r="B138" s="9" t="s">
        <v>236</v>
      </c>
      <c r="C138" s="9" t="s">
        <v>60</v>
      </c>
      <c r="D138" s="9">
        <v>0</v>
      </c>
      <c r="E138" s="2"/>
      <c r="F138" s="3">
        <f xml:space="preserve"> VLOOKUP(A138,PROGNOSE!A$1:D$854,1,0)</f>
        <v>4260423861831</v>
      </c>
      <c r="G138" s="2">
        <f>VLOOKUP(A138,PROGNOSE!A$1:E$975,5,FALSE)</f>
        <v>0</v>
      </c>
      <c r="H138" s="1">
        <v>2</v>
      </c>
      <c r="I138" s="2" t="str">
        <f>VLOOKUP(A138,PROGNOSE!A$1:F$975,6,FALSE)</f>
        <v>nein</v>
      </c>
    </row>
    <row r="139" spans="1:9" ht="42.75" x14ac:dyDescent="0.25">
      <c r="A139" s="10">
        <v>4260423861848</v>
      </c>
      <c r="B139" s="9" t="s">
        <v>237</v>
      </c>
      <c r="C139" s="9" t="s">
        <v>60</v>
      </c>
      <c r="D139" s="9">
        <v>0</v>
      </c>
      <c r="E139" s="2"/>
      <c r="F139" s="3">
        <f xml:space="preserve"> VLOOKUP(A139,PROGNOSE!A$1:D$854,1,0)</f>
        <v>4260423861848</v>
      </c>
      <c r="G139" s="2">
        <f>VLOOKUP(A139,PROGNOSE!A$1:E$975,5,FALSE)</f>
        <v>0</v>
      </c>
      <c r="H139" s="1">
        <v>2</v>
      </c>
      <c r="I139" s="2" t="str">
        <f>VLOOKUP(A139,PROGNOSE!A$1:F$975,6,FALSE)</f>
        <v>nein</v>
      </c>
    </row>
    <row r="140" spans="1:9" ht="42.75" x14ac:dyDescent="0.25">
      <c r="A140" s="10">
        <v>4260423861855</v>
      </c>
      <c r="B140" s="9" t="s">
        <v>238</v>
      </c>
      <c r="C140" s="9" t="s">
        <v>60</v>
      </c>
      <c r="D140" s="9">
        <v>0</v>
      </c>
      <c r="E140" s="2"/>
      <c r="F140" s="3">
        <f xml:space="preserve"> VLOOKUP(A140,PROGNOSE!A$1:D$854,1,0)</f>
        <v>4260423861855</v>
      </c>
      <c r="G140" s="2">
        <f>VLOOKUP(A140,PROGNOSE!A$1:E$975,5,FALSE)</f>
        <v>0</v>
      </c>
      <c r="H140" s="1">
        <v>2</v>
      </c>
      <c r="I140" s="2" t="str">
        <f>VLOOKUP(A140,PROGNOSE!A$1:F$975,6,FALSE)</f>
        <v>nein</v>
      </c>
    </row>
    <row r="141" spans="1:9" ht="42.75" x14ac:dyDescent="0.25">
      <c r="A141" s="10">
        <v>4260423861862</v>
      </c>
      <c r="B141" s="9" t="s">
        <v>239</v>
      </c>
      <c r="C141" s="9" t="s">
        <v>60</v>
      </c>
      <c r="D141" s="9">
        <v>0</v>
      </c>
      <c r="E141" s="2"/>
      <c r="F141" s="3">
        <f xml:space="preserve"> VLOOKUP(A141,PROGNOSE!A$1:D$854,1,0)</f>
        <v>4260423861862</v>
      </c>
      <c r="G141" s="2">
        <f>VLOOKUP(A141,PROGNOSE!A$1:E$975,5,FALSE)</f>
        <v>0</v>
      </c>
      <c r="H141" s="1">
        <v>2</v>
      </c>
      <c r="I141" s="2" t="str">
        <f>VLOOKUP(A141,PROGNOSE!A$1:F$975,6,FALSE)</f>
        <v>nein</v>
      </c>
    </row>
    <row r="142" spans="1:9" ht="42.75" x14ac:dyDescent="0.25">
      <c r="A142" s="10">
        <v>4260423861879</v>
      </c>
      <c r="B142" s="9" t="s">
        <v>240</v>
      </c>
      <c r="C142" s="9" t="s">
        <v>60</v>
      </c>
      <c r="D142" s="9">
        <v>0</v>
      </c>
      <c r="E142" s="2"/>
      <c r="F142" s="3">
        <f xml:space="preserve"> VLOOKUP(A142,PROGNOSE!A$1:D$854,1,0)</f>
        <v>4260423861879</v>
      </c>
      <c r="G142" s="2">
        <f>VLOOKUP(A142,PROGNOSE!A$1:E$975,5,FALSE)</f>
        <v>0</v>
      </c>
      <c r="H142" s="1">
        <v>5</v>
      </c>
      <c r="I142" s="2" t="str">
        <f>VLOOKUP(A142,PROGNOSE!A$1:F$975,6,FALSE)</f>
        <v>nein</v>
      </c>
    </row>
    <row r="143" spans="1:9" ht="42.75" x14ac:dyDescent="0.25">
      <c r="A143" s="10">
        <v>4260423861886</v>
      </c>
      <c r="B143" s="9" t="s">
        <v>241</v>
      </c>
      <c r="C143" s="9" t="s">
        <v>60</v>
      </c>
      <c r="D143" s="9">
        <v>0</v>
      </c>
      <c r="E143" s="2"/>
      <c r="F143" s="3">
        <f xml:space="preserve"> VLOOKUP(A143,PROGNOSE!A$1:D$854,1,0)</f>
        <v>4260423861886</v>
      </c>
      <c r="G143" s="2">
        <f>VLOOKUP(A143,PROGNOSE!A$1:E$975,5,FALSE)</f>
        <v>0</v>
      </c>
      <c r="H143" s="1">
        <v>5</v>
      </c>
      <c r="I143" s="2" t="str">
        <f>VLOOKUP(A143,PROGNOSE!A$1:F$975,6,FALSE)</f>
        <v>ja</v>
      </c>
    </row>
    <row r="144" spans="1:9" ht="42.75" x14ac:dyDescent="0.25">
      <c r="A144" s="10">
        <v>4260423861893</v>
      </c>
      <c r="B144" s="9" t="s">
        <v>242</v>
      </c>
      <c r="C144" s="9" t="s">
        <v>60</v>
      </c>
      <c r="D144" s="9">
        <v>0</v>
      </c>
      <c r="E144" s="2"/>
      <c r="F144" s="3">
        <f xml:space="preserve"> VLOOKUP(A144,PROGNOSE!A$1:D$854,1,0)</f>
        <v>4260423861893</v>
      </c>
      <c r="G144" s="2">
        <f>VLOOKUP(A144,PROGNOSE!A$1:E$975,5,FALSE)</f>
        <v>0</v>
      </c>
      <c r="H144" s="1">
        <v>5</v>
      </c>
      <c r="I144" s="2" t="str">
        <f>VLOOKUP(A144,PROGNOSE!A$1:F$975,6,FALSE)</f>
        <v>nein</v>
      </c>
    </row>
    <row r="145" spans="1:9" ht="42.75" x14ac:dyDescent="0.25">
      <c r="A145" s="10">
        <v>4260423861909</v>
      </c>
      <c r="B145" s="9" t="s">
        <v>243</v>
      </c>
      <c r="C145" s="9" t="s">
        <v>60</v>
      </c>
      <c r="D145" s="9">
        <v>0</v>
      </c>
      <c r="E145" s="2"/>
      <c r="F145" s="3">
        <f xml:space="preserve"> VLOOKUP(A145,PROGNOSE!A$1:D$854,1,0)</f>
        <v>4260423861909</v>
      </c>
      <c r="G145" s="2">
        <f>VLOOKUP(A145,PROGNOSE!A$1:E$975,5,FALSE)</f>
        <v>0</v>
      </c>
      <c r="H145" s="1">
        <v>2</v>
      </c>
      <c r="I145" s="2" t="str">
        <f>VLOOKUP(A145,PROGNOSE!A$1:F$975,6,FALSE)</f>
        <v>nein</v>
      </c>
    </row>
    <row r="146" spans="1:9" ht="42.75" x14ac:dyDescent="0.25">
      <c r="A146" s="10">
        <v>4260423861916</v>
      </c>
      <c r="B146" s="9" t="s">
        <v>244</v>
      </c>
      <c r="C146" s="9" t="s">
        <v>60</v>
      </c>
      <c r="D146" s="9">
        <v>0</v>
      </c>
      <c r="E146" s="2"/>
      <c r="F146" s="3">
        <f xml:space="preserve"> VLOOKUP(A146,PROGNOSE!A$1:D$854,1,0)</f>
        <v>4260423861916</v>
      </c>
      <c r="G146" s="2">
        <f>VLOOKUP(A146,PROGNOSE!A$1:E$975,5,FALSE)</f>
        <v>0</v>
      </c>
      <c r="H146" s="1">
        <v>2</v>
      </c>
      <c r="I146" s="2" t="str">
        <f>VLOOKUP(A146,PROGNOSE!A$1:F$975,6,FALSE)</f>
        <v>nein</v>
      </c>
    </row>
    <row r="147" spans="1:9" ht="42.75" x14ac:dyDescent="0.25">
      <c r="A147" s="10">
        <v>4260423861923</v>
      </c>
      <c r="B147" s="9" t="s">
        <v>245</v>
      </c>
      <c r="C147" s="9" t="s">
        <v>60</v>
      </c>
      <c r="D147" s="9">
        <v>0</v>
      </c>
      <c r="E147" s="2"/>
      <c r="F147" s="3">
        <f xml:space="preserve"> VLOOKUP(A147,PROGNOSE!A$1:D$854,1,0)</f>
        <v>4260423861923</v>
      </c>
      <c r="G147" s="2">
        <f>VLOOKUP(A147,PROGNOSE!A$1:E$975,5,FALSE)</f>
        <v>0</v>
      </c>
      <c r="H147" s="1">
        <v>2</v>
      </c>
      <c r="I147" s="2" t="str">
        <f>VLOOKUP(A147,PROGNOSE!A$1:F$975,6,FALSE)</f>
        <v>nein</v>
      </c>
    </row>
    <row r="148" spans="1:9" ht="42.75" x14ac:dyDescent="0.25">
      <c r="A148" s="10">
        <v>4260423861930</v>
      </c>
      <c r="B148" s="9" t="s">
        <v>246</v>
      </c>
      <c r="C148" s="9" t="s">
        <v>60</v>
      </c>
      <c r="D148" s="9">
        <v>0</v>
      </c>
      <c r="E148" s="2"/>
      <c r="F148" s="3">
        <f xml:space="preserve"> VLOOKUP(A148,PROGNOSE!A$1:D$854,1,0)</f>
        <v>4260423861930</v>
      </c>
      <c r="G148" s="2">
        <f>VLOOKUP(A148,PROGNOSE!A$1:E$975,5,FALSE)</f>
        <v>0</v>
      </c>
      <c r="H148" s="1">
        <v>2</v>
      </c>
      <c r="I148" s="2" t="str">
        <f>VLOOKUP(A148,PROGNOSE!A$1:F$975,6,FALSE)</f>
        <v>nein</v>
      </c>
    </row>
    <row r="149" spans="1:9" ht="42.75" x14ac:dyDescent="0.25">
      <c r="A149" s="10">
        <v>4260423861947</v>
      </c>
      <c r="B149" s="9" t="s">
        <v>247</v>
      </c>
      <c r="C149" s="9" t="s">
        <v>60</v>
      </c>
      <c r="D149" s="9">
        <v>0</v>
      </c>
      <c r="E149" s="2"/>
      <c r="F149" s="3">
        <f xml:space="preserve"> VLOOKUP(A149,PROGNOSE!A$1:D$854,1,0)</f>
        <v>4260423861947</v>
      </c>
      <c r="G149" s="2">
        <f>VLOOKUP(A149,PROGNOSE!A$1:E$975,5,FALSE)</f>
        <v>0</v>
      </c>
      <c r="I149" s="2" t="str">
        <f>VLOOKUP(A149,PROGNOSE!A$1:F$975,6,FALSE)</f>
        <v>nein</v>
      </c>
    </row>
    <row r="150" spans="1:9" ht="42.75" x14ac:dyDescent="0.25">
      <c r="A150" s="10">
        <v>4260423861954</v>
      </c>
      <c r="B150" s="9" t="s">
        <v>248</v>
      </c>
      <c r="C150" s="9" t="s">
        <v>60</v>
      </c>
      <c r="D150" s="9">
        <v>0</v>
      </c>
      <c r="E150" s="2"/>
      <c r="F150" s="3">
        <f xml:space="preserve"> VLOOKUP(A150,PROGNOSE!A$1:D$854,1,0)</f>
        <v>4260423861954</v>
      </c>
      <c r="G150" s="2">
        <f>VLOOKUP(A150,PROGNOSE!A$1:E$975,5,FALSE)</f>
        <v>0</v>
      </c>
      <c r="I150" s="2" t="str">
        <f>VLOOKUP(A150,PROGNOSE!A$1:F$975,6,FALSE)</f>
        <v>nein</v>
      </c>
    </row>
    <row r="151" spans="1:9" ht="42.75" x14ac:dyDescent="0.25">
      <c r="A151" s="10">
        <v>4260423861961</v>
      </c>
      <c r="B151" s="9" t="s">
        <v>249</v>
      </c>
      <c r="C151" s="9" t="s">
        <v>60</v>
      </c>
      <c r="D151" s="9">
        <v>0</v>
      </c>
      <c r="E151" s="2"/>
      <c r="F151" s="3">
        <f xml:space="preserve"> VLOOKUP(A151,PROGNOSE!A$1:D$854,1,0)</f>
        <v>4260423861961</v>
      </c>
      <c r="G151" s="2">
        <f>VLOOKUP(A151,PROGNOSE!A$1:E$975,5,FALSE)</f>
        <v>0</v>
      </c>
      <c r="I151" s="2" t="str">
        <f>VLOOKUP(A151,PROGNOSE!A$1:F$975,6,FALSE)</f>
        <v>nein</v>
      </c>
    </row>
    <row r="152" spans="1:9" ht="42.75" x14ac:dyDescent="0.25">
      <c r="A152" s="10">
        <v>4260423861978</v>
      </c>
      <c r="B152" s="9" t="s">
        <v>250</v>
      </c>
      <c r="C152" s="9" t="s">
        <v>60</v>
      </c>
      <c r="D152" s="9">
        <v>0</v>
      </c>
      <c r="E152" s="2"/>
      <c r="F152" s="3">
        <f xml:space="preserve"> VLOOKUP(A152,PROGNOSE!A$1:D$854,1,0)</f>
        <v>4260423861978</v>
      </c>
      <c r="G152" s="2">
        <f>VLOOKUP(A152,PROGNOSE!A$1:E$975,5,FALSE)</f>
        <v>0</v>
      </c>
      <c r="I152" s="2" t="str">
        <f>VLOOKUP(A152,PROGNOSE!A$1:F$975,6,FALSE)</f>
        <v>nein</v>
      </c>
    </row>
    <row r="153" spans="1:9" ht="42.75" x14ac:dyDescent="0.25">
      <c r="A153" s="10">
        <v>4260423861992</v>
      </c>
      <c r="B153" s="9" t="s">
        <v>251</v>
      </c>
      <c r="C153" s="9" t="s">
        <v>60</v>
      </c>
      <c r="D153" s="9">
        <v>0</v>
      </c>
      <c r="E153" s="2"/>
      <c r="F153" s="3">
        <f xml:space="preserve"> VLOOKUP(A153,PROGNOSE!A$1:D$854,1,0)</f>
        <v>4260423861992</v>
      </c>
      <c r="G153" s="2">
        <f>VLOOKUP(A153,PROGNOSE!A$1:E$975,5,FALSE)</f>
        <v>0</v>
      </c>
      <c r="I153" s="2" t="str">
        <f>VLOOKUP(A153,PROGNOSE!A$1:F$975,6,FALSE)</f>
        <v>nein</v>
      </c>
    </row>
    <row r="154" spans="1:9" ht="42.75" x14ac:dyDescent="0.25">
      <c r="A154" s="10">
        <v>4260423862005</v>
      </c>
      <c r="B154" s="9" t="s">
        <v>252</v>
      </c>
      <c r="C154" s="9" t="s">
        <v>60</v>
      </c>
      <c r="D154" s="9">
        <v>0</v>
      </c>
      <c r="E154" s="2"/>
      <c r="F154" s="3">
        <f xml:space="preserve"> VLOOKUP(A154,PROGNOSE!A$1:D$854,1,0)</f>
        <v>4260423862005</v>
      </c>
      <c r="G154" s="2">
        <f>VLOOKUP(A154,PROGNOSE!A$1:E$975,5,FALSE)</f>
        <v>0</v>
      </c>
      <c r="I154" s="2" t="str">
        <f>VLOOKUP(A154,PROGNOSE!A$1:F$975,6,FALSE)</f>
        <v>nein</v>
      </c>
    </row>
    <row r="155" spans="1:9" ht="42.75" x14ac:dyDescent="0.25">
      <c r="A155" s="10">
        <v>4260423862012</v>
      </c>
      <c r="B155" s="9" t="s">
        <v>253</v>
      </c>
      <c r="C155" s="9" t="s">
        <v>60</v>
      </c>
      <c r="D155" s="9">
        <v>0</v>
      </c>
      <c r="E155" s="2"/>
      <c r="F155" s="3">
        <f xml:space="preserve"> VLOOKUP(A155,PROGNOSE!A$1:D$854,1,0)</f>
        <v>4260423862012</v>
      </c>
      <c r="G155" s="2">
        <f>VLOOKUP(A155,PROGNOSE!A$1:E$975,5,FALSE)</f>
        <v>0</v>
      </c>
      <c r="I155" s="2" t="str">
        <f>VLOOKUP(A155,PROGNOSE!A$1:F$975,6,FALSE)</f>
        <v>ja</v>
      </c>
    </row>
    <row r="156" spans="1:9" ht="85.5" x14ac:dyDescent="0.25">
      <c r="A156" s="10">
        <v>4260423862029</v>
      </c>
      <c r="B156" s="9" t="s">
        <v>835</v>
      </c>
      <c r="C156" s="9" t="s">
        <v>60</v>
      </c>
      <c r="D156" s="9">
        <v>0</v>
      </c>
      <c r="E156" s="2"/>
      <c r="F156" s="3">
        <f xml:space="preserve"> VLOOKUP(A156,PROGNOSE!A$1:D$854,1,0)</f>
        <v>4260423862029</v>
      </c>
      <c r="G156" s="2">
        <f>VLOOKUP(A156,PROGNOSE!A$1:E$975,5,FALSE)</f>
        <v>0</v>
      </c>
      <c r="I156" s="2" t="str">
        <f>VLOOKUP(A156,PROGNOSE!A$1:F$975,6,FALSE)</f>
        <v>nein</v>
      </c>
    </row>
    <row r="157" spans="1:9" ht="85.5" x14ac:dyDescent="0.25">
      <c r="A157" s="10">
        <v>4260423862036</v>
      </c>
      <c r="B157" s="9" t="s">
        <v>836</v>
      </c>
      <c r="C157" s="9" t="s">
        <v>60</v>
      </c>
      <c r="D157" s="9">
        <v>0</v>
      </c>
      <c r="E157" s="2"/>
      <c r="F157" s="3">
        <f xml:space="preserve"> VLOOKUP(A157,PROGNOSE!A$1:D$854,1,0)</f>
        <v>4260423862036</v>
      </c>
      <c r="G157" s="2">
        <f>VLOOKUP(A157,PROGNOSE!A$1:E$975,5,FALSE)</f>
        <v>0</v>
      </c>
      <c r="I157" s="2" t="str">
        <f>VLOOKUP(A157,PROGNOSE!A$1:F$975,6,FALSE)</f>
        <v>nein</v>
      </c>
    </row>
    <row r="158" spans="1:9" ht="85.5" x14ac:dyDescent="0.25">
      <c r="A158" s="10">
        <v>4260423862043</v>
      </c>
      <c r="B158" s="9" t="s">
        <v>837</v>
      </c>
      <c r="C158" s="9" t="s">
        <v>60</v>
      </c>
      <c r="D158" s="9">
        <v>0</v>
      </c>
      <c r="E158" s="2"/>
      <c r="F158" s="3">
        <f xml:space="preserve"> VLOOKUP(A158,PROGNOSE!A$1:D$854,1,0)</f>
        <v>4260423862043</v>
      </c>
      <c r="G158" s="2">
        <f>VLOOKUP(A158,PROGNOSE!A$1:E$975,5,FALSE)</f>
        <v>0</v>
      </c>
      <c r="I158" s="2" t="str">
        <f>VLOOKUP(A158,PROGNOSE!A$1:F$975,6,FALSE)</f>
        <v>nein</v>
      </c>
    </row>
    <row r="159" spans="1:9" ht="85.5" x14ac:dyDescent="0.25">
      <c r="A159" s="10">
        <v>4260423862050</v>
      </c>
      <c r="B159" s="9" t="s">
        <v>838</v>
      </c>
      <c r="C159" s="9" t="s">
        <v>60</v>
      </c>
      <c r="D159" s="9">
        <v>0</v>
      </c>
      <c r="E159" s="2"/>
      <c r="F159" s="3">
        <f xml:space="preserve"> VLOOKUP(A159,PROGNOSE!A$1:D$854,1,0)</f>
        <v>4260423862050</v>
      </c>
      <c r="G159" s="2">
        <f>VLOOKUP(A159,PROGNOSE!A$1:E$975,5,FALSE)</f>
        <v>0</v>
      </c>
      <c r="I159" s="2" t="str">
        <f>VLOOKUP(A159,PROGNOSE!A$1:F$975,6,FALSE)</f>
        <v>nein</v>
      </c>
    </row>
    <row r="160" spans="1:9" ht="85.5" x14ac:dyDescent="0.25">
      <c r="A160" s="10">
        <v>4260423862067</v>
      </c>
      <c r="B160" s="9" t="s">
        <v>839</v>
      </c>
      <c r="C160" s="9" t="s">
        <v>60</v>
      </c>
      <c r="D160" s="9">
        <v>0</v>
      </c>
      <c r="E160" s="2"/>
      <c r="F160" s="3">
        <f xml:space="preserve"> VLOOKUP(A160,PROGNOSE!A$1:D$854,1,0)</f>
        <v>4260423862067</v>
      </c>
      <c r="G160" s="2">
        <f>VLOOKUP(A160,PROGNOSE!A$1:E$975,5,FALSE)</f>
        <v>0</v>
      </c>
      <c r="I160" s="2" t="str">
        <f>VLOOKUP(A160,PROGNOSE!A$1:F$975,6,FALSE)</f>
        <v>nein</v>
      </c>
    </row>
    <row r="161" spans="1:9" ht="85.5" x14ac:dyDescent="0.25">
      <c r="A161" s="10">
        <v>4260423862074</v>
      </c>
      <c r="B161" s="9" t="s">
        <v>840</v>
      </c>
      <c r="C161" s="9" t="s">
        <v>60</v>
      </c>
      <c r="D161" s="9">
        <v>0</v>
      </c>
      <c r="E161" s="2"/>
      <c r="F161" s="3">
        <f xml:space="preserve"> VLOOKUP(A161,PROGNOSE!A$1:D$854,1,0)</f>
        <v>4260423862074</v>
      </c>
      <c r="G161" s="2">
        <f>VLOOKUP(A161,PROGNOSE!A$1:E$975,5,FALSE)</f>
        <v>0</v>
      </c>
      <c r="I161" s="2" t="str">
        <f>VLOOKUP(A161,PROGNOSE!A$1:F$975,6,FALSE)</f>
        <v>nein</v>
      </c>
    </row>
    <row r="162" spans="1:9" ht="85.5" x14ac:dyDescent="0.25">
      <c r="A162" s="10">
        <v>4260423862081</v>
      </c>
      <c r="B162" s="9" t="s">
        <v>841</v>
      </c>
      <c r="C162" s="9" t="s">
        <v>60</v>
      </c>
      <c r="D162" s="9">
        <v>0</v>
      </c>
      <c r="E162" s="2"/>
      <c r="F162" s="3">
        <f xml:space="preserve"> VLOOKUP(A162,PROGNOSE!A$1:D$854,1,0)</f>
        <v>4260423862081</v>
      </c>
      <c r="G162" s="2">
        <f>VLOOKUP(A162,PROGNOSE!A$1:E$975,5,FALSE)</f>
        <v>0</v>
      </c>
      <c r="I162" s="2" t="str">
        <f>VLOOKUP(A162,PROGNOSE!A$1:F$975,6,FALSE)</f>
        <v>nein</v>
      </c>
    </row>
    <row r="163" spans="1:9" ht="85.5" x14ac:dyDescent="0.25">
      <c r="A163" s="10">
        <v>4260423862098</v>
      </c>
      <c r="B163" s="9" t="s">
        <v>842</v>
      </c>
      <c r="C163" s="9" t="s">
        <v>60</v>
      </c>
      <c r="D163" s="9">
        <v>0</v>
      </c>
      <c r="E163" s="2"/>
      <c r="F163" s="3">
        <f xml:space="preserve"> VLOOKUP(A163,PROGNOSE!A$1:D$854,1,0)</f>
        <v>4260423862098</v>
      </c>
      <c r="G163" s="2">
        <f>VLOOKUP(A163,PROGNOSE!A$1:E$975,5,FALSE)</f>
        <v>0</v>
      </c>
      <c r="I163" s="2" t="str">
        <f>VLOOKUP(A163,PROGNOSE!A$1:F$975,6,FALSE)</f>
        <v>nein</v>
      </c>
    </row>
    <row r="164" spans="1:9" ht="85.5" x14ac:dyDescent="0.25">
      <c r="A164" s="10">
        <v>4260423862104</v>
      </c>
      <c r="B164" s="9" t="s">
        <v>843</v>
      </c>
      <c r="C164" s="9" t="s">
        <v>60</v>
      </c>
      <c r="D164" s="9">
        <v>0</v>
      </c>
      <c r="E164" s="2"/>
      <c r="F164" s="3">
        <f xml:space="preserve"> VLOOKUP(A164,PROGNOSE!A$1:D$854,1,0)</f>
        <v>4260423862104</v>
      </c>
      <c r="G164" s="2">
        <f>VLOOKUP(A164,PROGNOSE!A$1:E$975,5,FALSE)</f>
        <v>0</v>
      </c>
      <c r="I164" s="2" t="str">
        <f>VLOOKUP(A164,PROGNOSE!A$1:F$975,6,FALSE)</f>
        <v>nein</v>
      </c>
    </row>
    <row r="165" spans="1:9" ht="85.5" x14ac:dyDescent="0.25">
      <c r="A165" s="10">
        <v>4260423862128</v>
      </c>
      <c r="B165" s="9" t="s">
        <v>844</v>
      </c>
      <c r="C165" s="9" t="s">
        <v>60</v>
      </c>
      <c r="D165" s="9">
        <v>0</v>
      </c>
      <c r="E165" s="2"/>
      <c r="F165" s="3">
        <f xml:space="preserve"> VLOOKUP(A165,PROGNOSE!A$1:D$854,1,0)</f>
        <v>4260423862128</v>
      </c>
      <c r="G165" s="2">
        <f>VLOOKUP(A165,PROGNOSE!A$1:E$975,5,FALSE)</f>
        <v>0</v>
      </c>
      <c r="I165" s="2" t="str">
        <f>VLOOKUP(A165,PROGNOSE!A$1:F$975,6,FALSE)</f>
        <v>nein</v>
      </c>
    </row>
    <row r="166" spans="1:9" ht="85.5" x14ac:dyDescent="0.25">
      <c r="A166" s="10">
        <v>4260423862135</v>
      </c>
      <c r="B166" s="9" t="s">
        <v>845</v>
      </c>
      <c r="C166" s="9" t="s">
        <v>60</v>
      </c>
      <c r="D166" s="9">
        <v>0</v>
      </c>
      <c r="E166" s="2"/>
      <c r="F166" s="3">
        <f xml:space="preserve"> VLOOKUP(A166,PROGNOSE!A$1:D$854,1,0)</f>
        <v>4260423862135</v>
      </c>
      <c r="G166" s="2">
        <f>VLOOKUP(A166,PROGNOSE!A$1:E$975,5,FALSE)</f>
        <v>0</v>
      </c>
      <c r="I166" s="2" t="str">
        <f>VLOOKUP(A166,PROGNOSE!A$1:F$975,6,FALSE)</f>
        <v>nein</v>
      </c>
    </row>
    <row r="167" spans="1:9" ht="85.5" x14ac:dyDescent="0.25">
      <c r="A167" s="10">
        <v>4260423862142</v>
      </c>
      <c r="B167" s="9" t="s">
        <v>846</v>
      </c>
      <c r="C167" s="9" t="s">
        <v>60</v>
      </c>
      <c r="D167" s="9">
        <v>0</v>
      </c>
      <c r="E167" s="2"/>
      <c r="F167" s="3">
        <f xml:space="preserve"> VLOOKUP(A167,PROGNOSE!A$1:D$854,1,0)</f>
        <v>4260423862142</v>
      </c>
      <c r="G167" s="2">
        <f>VLOOKUP(A167,PROGNOSE!A$1:E$975,5,FALSE)</f>
        <v>0</v>
      </c>
      <c r="I167" s="2" t="str">
        <f>VLOOKUP(A167,PROGNOSE!A$1:F$975,6,FALSE)</f>
        <v>nein</v>
      </c>
    </row>
    <row r="168" spans="1:9" ht="85.5" x14ac:dyDescent="0.25">
      <c r="A168" s="10">
        <v>4260423862159</v>
      </c>
      <c r="B168" s="9" t="s">
        <v>847</v>
      </c>
      <c r="C168" s="9" t="s">
        <v>60</v>
      </c>
      <c r="D168" s="9">
        <v>0</v>
      </c>
      <c r="E168" s="2"/>
      <c r="F168" s="3">
        <f xml:space="preserve"> VLOOKUP(A168,PROGNOSE!A$1:D$854,1,0)</f>
        <v>4260423862159</v>
      </c>
      <c r="G168" s="2">
        <f>VLOOKUP(A168,PROGNOSE!A$1:E$975,5,FALSE)</f>
        <v>0</v>
      </c>
      <c r="I168" s="2" t="str">
        <f>VLOOKUP(A168,PROGNOSE!A$1:F$975,6,FALSE)</f>
        <v>nein</v>
      </c>
    </row>
    <row r="169" spans="1:9" ht="85.5" x14ac:dyDescent="0.25">
      <c r="A169" s="10">
        <v>4260423862166</v>
      </c>
      <c r="B169" s="9" t="s">
        <v>848</v>
      </c>
      <c r="C169" s="9" t="s">
        <v>60</v>
      </c>
      <c r="D169" s="9">
        <v>0</v>
      </c>
      <c r="E169" s="2"/>
      <c r="F169" s="3">
        <f xml:space="preserve"> VLOOKUP(A169,PROGNOSE!A$1:D$854,1,0)</f>
        <v>4260423862166</v>
      </c>
      <c r="G169" s="2">
        <f>VLOOKUP(A169,PROGNOSE!A$1:E$975,5,FALSE)</f>
        <v>0</v>
      </c>
      <c r="I169" s="2" t="str">
        <f>VLOOKUP(A169,PROGNOSE!A$1:F$975,6,FALSE)</f>
        <v>nein</v>
      </c>
    </row>
    <row r="170" spans="1:9" ht="85.5" x14ac:dyDescent="0.25">
      <c r="A170" s="10">
        <v>4260423862173</v>
      </c>
      <c r="B170" s="9" t="s">
        <v>849</v>
      </c>
      <c r="C170" s="9" t="s">
        <v>60</v>
      </c>
      <c r="D170" s="9">
        <v>0</v>
      </c>
      <c r="E170" s="2"/>
      <c r="F170" s="3">
        <f xml:space="preserve"> VLOOKUP(A170,PROGNOSE!A$1:D$854,1,0)</f>
        <v>4260423862173</v>
      </c>
      <c r="G170" s="2">
        <f>VLOOKUP(A170,PROGNOSE!A$1:E$975,5,FALSE)</f>
        <v>0</v>
      </c>
      <c r="I170" s="2" t="str">
        <f>VLOOKUP(A170,PROGNOSE!A$1:F$975,6,FALSE)</f>
        <v>nein</v>
      </c>
    </row>
    <row r="171" spans="1:9" ht="85.5" x14ac:dyDescent="0.25">
      <c r="A171" s="10">
        <v>4260423862180</v>
      </c>
      <c r="B171" s="9" t="s">
        <v>850</v>
      </c>
      <c r="C171" s="9" t="s">
        <v>60</v>
      </c>
      <c r="D171" s="9">
        <v>0</v>
      </c>
      <c r="E171" s="2"/>
      <c r="F171" s="3">
        <f xml:space="preserve"> VLOOKUP(A171,PROGNOSE!A$1:D$854,1,0)</f>
        <v>4260423862180</v>
      </c>
      <c r="G171" s="2">
        <f>VLOOKUP(A171,PROGNOSE!A$1:E$975,5,FALSE)</f>
        <v>0</v>
      </c>
      <c r="I171" s="2" t="str">
        <f>VLOOKUP(A171,PROGNOSE!A$1:F$975,6,FALSE)</f>
        <v>nein</v>
      </c>
    </row>
    <row r="172" spans="1:9" x14ac:dyDescent="0.25">
      <c r="A172" s="10">
        <v>4260423862197</v>
      </c>
      <c r="B172" s="9"/>
      <c r="C172" s="9" t="s">
        <v>60</v>
      </c>
      <c r="D172" s="9">
        <v>0</v>
      </c>
      <c r="E172" s="2"/>
      <c r="F172" s="3">
        <f xml:space="preserve"> VLOOKUP(A172,PROGNOSE!A$1:D$854,1,0)</f>
        <v>4260423862197</v>
      </c>
      <c r="G172" s="2">
        <f>VLOOKUP(A172,PROGNOSE!A$1:E$975,5,FALSE)</f>
        <v>0</v>
      </c>
      <c r="I172" s="2" t="str">
        <f>VLOOKUP(A172,PROGNOSE!A$1:F$975,6,FALSE)</f>
        <v>nein</v>
      </c>
    </row>
    <row r="173" spans="1:9" ht="85.5" x14ac:dyDescent="0.25">
      <c r="A173" s="10">
        <v>4260423862203</v>
      </c>
      <c r="B173" s="9" t="s">
        <v>851</v>
      </c>
      <c r="C173" s="9" t="s">
        <v>60</v>
      </c>
      <c r="D173" s="9">
        <v>0</v>
      </c>
      <c r="E173" s="2"/>
      <c r="F173" s="3">
        <f xml:space="preserve"> VLOOKUP(A173,PROGNOSE!A$1:D$854,1,0)</f>
        <v>4260423862203</v>
      </c>
      <c r="G173" s="2">
        <f>VLOOKUP(A173,PROGNOSE!A$1:E$975,5,FALSE)</f>
        <v>0</v>
      </c>
      <c r="I173" s="2" t="str">
        <f>VLOOKUP(A173,PROGNOSE!A$1:F$975,6,FALSE)</f>
        <v>nein</v>
      </c>
    </row>
    <row r="174" spans="1:9" ht="85.5" x14ac:dyDescent="0.25">
      <c r="A174" s="10">
        <v>4260423862210</v>
      </c>
      <c r="B174" s="9" t="s">
        <v>852</v>
      </c>
      <c r="C174" s="9" t="s">
        <v>60</v>
      </c>
      <c r="D174" s="9">
        <v>0</v>
      </c>
      <c r="E174" s="2"/>
      <c r="F174" s="3">
        <f xml:space="preserve"> VLOOKUP(A174,PROGNOSE!A$1:D$854,1,0)</f>
        <v>4260423862210</v>
      </c>
      <c r="G174" s="2">
        <f>VLOOKUP(A174,PROGNOSE!A$1:E$975,5,FALSE)</f>
        <v>0</v>
      </c>
      <c r="I174" s="2" t="str">
        <f>VLOOKUP(A174,PROGNOSE!A$1:F$975,6,FALSE)</f>
        <v>nein</v>
      </c>
    </row>
    <row r="175" spans="1:9" ht="85.5" x14ac:dyDescent="0.25">
      <c r="A175" s="10">
        <v>4260423862227</v>
      </c>
      <c r="B175" s="9" t="s">
        <v>853</v>
      </c>
      <c r="C175" s="9" t="s">
        <v>60</v>
      </c>
      <c r="D175" s="9">
        <v>0</v>
      </c>
      <c r="E175" s="2"/>
      <c r="F175" s="3">
        <f xml:space="preserve"> VLOOKUP(A175,PROGNOSE!A$1:D$854,1,0)</f>
        <v>4260423862227</v>
      </c>
      <c r="G175" s="2">
        <f>VLOOKUP(A175,PROGNOSE!A$1:E$975,5,FALSE)</f>
        <v>0</v>
      </c>
      <c r="I175" s="2" t="str">
        <f>VLOOKUP(A175,PROGNOSE!A$1:F$975,6,FALSE)</f>
        <v>nein</v>
      </c>
    </row>
    <row r="176" spans="1:9" ht="85.5" x14ac:dyDescent="0.25">
      <c r="A176" s="10">
        <v>4260423862234</v>
      </c>
      <c r="B176" s="9" t="s">
        <v>854</v>
      </c>
      <c r="C176" s="9" t="s">
        <v>60</v>
      </c>
      <c r="D176" s="9">
        <v>0</v>
      </c>
      <c r="E176" s="2"/>
      <c r="F176" s="3">
        <f xml:space="preserve"> VLOOKUP(A176,PROGNOSE!A$1:D$854,1,0)</f>
        <v>4260423862234</v>
      </c>
      <c r="G176" s="2">
        <f>VLOOKUP(A176,PROGNOSE!A$1:E$975,5,FALSE)</f>
        <v>0</v>
      </c>
      <c r="I176" s="2" t="str">
        <f>VLOOKUP(A176,PROGNOSE!A$1:F$975,6,FALSE)</f>
        <v>nein</v>
      </c>
    </row>
    <row r="177" spans="1:9" ht="85.5" x14ac:dyDescent="0.25">
      <c r="A177" s="10">
        <v>4260423862241</v>
      </c>
      <c r="B177" s="9" t="s">
        <v>855</v>
      </c>
      <c r="C177" s="9" t="s">
        <v>60</v>
      </c>
      <c r="D177" s="9">
        <v>0</v>
      </c>
      <c r="E177" s="2"/>
      <c r="F177" s="3">
        <f xml:space="preserve"> VLOOKUP(A177,PROGNOSE!A$1:D$854,1,0)</f>
        <v>4260423862241</v>
      </c>
      <c r="G177" s="2">
        <f>VLOOKUP(A177,PROGNOSE!A$1:E$975,5,FALSE)</f>
        <v>0</v>
      </c>
      <c r="I177" s="2" t="str">
        <f>VLOOKUP(A177,PROGNOSE!A$1:F$975,6,FALSE)</f>
        <v>nein</v>
      </c>
    </row>
    <row r="178" spans="1:9" ht="85.5" x14ac:dyDescent="0.25">
      <c r="A178" s="10">
        <v>4260423862258</v>
      </c>
      <c r="B178" s="9" t="s">
        <v>856</v>
      </c>
      <c r="C178" s="9" t="s">
        <v>60</v>
      </c>
      <c r="D178" s="9">
        <v>0</v>
      </c>
      <c r="E178" s="2"/>
      <c r="F178" s="3">
        <f xml:space="preserve"> VLOOKUP(A178,PROGNOSE!A$1:D$854,1,0)</f>
        <v>4260423862258</v>
      </c>
      <c r="G178" s="2">
        <f>VLOOKUP(A178,PROGNOSE!A$1:E$975,5,FALSE)</f>
        <v>0</v>
      </c>
      <c r="I178" s="2" t="str">
        <f>VLOOKUP(A178,PROGNOSE!A$1:F$975,6,FALSE)</f>
        <v>nein</v>
      </c>
    </row>
    <row r="179" spans="1:9" ht="85.5" x14ac:dyDescent="0.25">
      <c r="A179" s="10">
        <v>4260423862265</v>
      </c>
      <c r="B179" s="9" t="s">
        <v>857</v>
      </c>
      <c r="C179" s="9" t="s">
        <v>60</v>
      </c>
      <c r="D179" s="9">
        <v>0</v>
      </c>
      <c r="E179" s="2"/>
      <c r="F179" s="3">
        <f xml:space="preserve"> VLOOKUP(A179,PROGNOSE!A$1:D$854,1,0)</f>
        <v>4260423862265</v>
      </c>
      <c r="G179" s="2">
        <f>VLOOKUP(A179,PROGNOSE!A$1:E$975,5,FALSE)</f>
        <v>0</v>
      </c>
      <c r="I179" s="2" t="str">
        <f>VLOOKUP(A179,PROGNOSE!A$1:F$975,6,FALSE)</f>
        <v>nein</v>
      </c>
    </row>
    <row r="180" spans="1:9" ht="85.5" x14ac:dyDescent="0.25">
      <c r="A180" s="10">
        <v>4260423862296</v>
      </c>
      <c r="B180" s="9" t="s">
        <v>858</v>
      </c>
      <c r="C180" s="9" t="s">
        <v>60</v>
      </c>
      <c r="D180" s="9">
        <v>0</v>
      </c>
      <c r="E180" s="2"/>
      <c r="F180" s="3">
        <f xml:space="preserve"> VLOOKUP(A180,PROGNOSE!A$1:D$854,1,0)</f>
        <v>4260423862296</v>
      </c>
      <c r="G180" s="2">
        <f>VLOOKUP(A180,PROGNOSE!A$1:E$975,5,FALSE)</f>
        <v>0</v>
      </c>
      <c r="I180" s="2" t="str">
        <f>VLOOKUP(A180,PROGNOSE!A$1:F$975,6,FALSE)</f>
        <v>nein</v>
      </c>
    </row>
    <row r="181" spans="1:9" ht="85.5" x14ac:dyDescent="0.25">
      <c r="A181" s="10">
        <v>4260423862302</v>
      </c>
      <c r="B181" s="9" t="s">
        <v>859</v>
      </c>
      <c r="C181" s="9" t="s">
        <v>60</v>
      </c>
      <c r="D181" s="9">
        <v>0</v>
      </c>
      <c r="E181" s="2"/>
      <c r="F181" s="3">
        <f xml:space="preserve"> VLOOKUP(A181,PROGNOSE!A$1:D$854,1,0)</f>
        <v>4260423862302</v>
      </c>
      <c r="G181" s="2">
        <f>VLOOKUP(A181,PROGNOSE!A$1:E$975,5,FALSE)</f>
        <v>0</v>
      </c>
      <c r="I181" s="2" t="str">
        <f>VLOOKUP(A181,PROGNOSE!A$1:F$975,6,FALSE)</f>
        <v>nein</v>
      </c>
    </row>
    <row r="182" spans="1:9" ht="85.5" x14ac:dyDescent="0.25">
      <c r="A182" s="10">
        <v>4260423862319</v>
      </c>
      <c r="B182" s="9" t="s">
        <v>860</v>
      </c>
      <c r="C182" s="9" t="s">
        <v>60</v>
      </c>
      <c r="D182" s="9">
        <v>0</v>
      </c>
      <c r="E182" s="2"/>
      <c r="F182" s="3">
        <f xml:space="preserve"> VLOOKUP(A182,PROGNOSE!A$1:D$854,1,0)</f>
        <v>4260423862319</v>
      </c>
      <c r="G182" s="2">
        <f>VLOOKUP(A182,PROGNOSE!A$1:E$975,5,FALSE)</f>
        <v>0</v>
      </c>
      <c r="I182" s="2" t="str">
        <f>VLOOKUP(A182,PROGNOSE!A$1:F$975,6,FALSE)</f>
        <v>nein</v>
      </c>
    </row>
    <row r="183" spans="1:9" ht="85.5" x14ac:dyDescent="0.25">
      <c r="A183" s="10">
        <v>4260423862326</v>
      </c>
      <c r="B183" s="9" t="s">
        <v>861</v>
      </c>
      <c r="C183" s="9" t="s">
        <v>60</v>
      </c>
      <c r="D183" s="9">
        <v>0</v>
      </c>
      <c r="E183" s="2"/>
      <c r="F183" s="3">
        <f xml:space="preserve"> VLOOKUP(A183,PROGNOSE!A$1:D$854,1,0)</f>
        <v>4260423862326</v>
      </c>
      <c r="G183" s="2">
        <f>VLOOKUP(A183,PROGNOSE!A$1:E$975,5,FALSE)</f>
        <v>0</v>
      </c>
      <c r="I183" s="2" t="str">
        <f>VLOOKUP(A183,PROGNOSE!A$1:F$975,6,FALSE)</f>
        <v>nein</v>
      </c>
    </row>
    <row r="184" spans="1:9" ht="85.5" x14ac:dyDescent="0.25">
      <c r="A184" s="10">
        <v>4260423862333</v>
      </c>
      <c r="B184" s="9" t="s">
        <v>862</v>
      </c>
      <c r="C184" s="9" t="s">
        <v>60</v>
      </c>
      <c r="D184" s="9">
        <v>0</v>
      </c>
      <c r="E184" s="2"/>
      <c r="F184" s="3">
        <f xml:space="preserve"> VLOOKUP(A184,PROGNOSE!A$1:D$854,1,0)</f>
        <v>4260423862333</v>
      </c>
      <c r="G184" s="2">
        <f>VLOOKUP(A184,PROGNOSE!A$1:E$975,5,FALSE)</f>
        <v>0</v>
      </c>
      <c r="I184" s="2" t="str">
        <f>VLOOKUP(A184,PROGNOSE!A$1:F$975,6,FALSE)</f>
        <v>nein</v>
      </c>
    </row>
    <row r="185" spans="1:9" ht="85.5" x14ac:dyDescent="0.25">
      <c r="A185" s="10">
        <v>4260423862340</v>
      </c>
      <c r="B185" s="9" t="s">
        <v>863</v>
      </c>
      <c r="C185" s="9" t="s">
        <v>60</v>
      </c>
      <c r="D185" s="9">
        <v>52</v>
      </c>
      <c r="E185" s="2"/>
      <c r="F185" s="3">
        <f xml:space="preserve"> VLOOKUP(A185,PROGNOSE!A$1:D$854,1,0)</f>
        <v>4260423862340</v>
      </c>
      <c r="G185" s="2">
        <f>VLOOKUP(A185,PROGNOSE!A$1:E$975,5,FALSE)</f>
        <v>0</v>
      </c>
      <c r="I185" s="2" t="str">
        <f>VLOOKUP(A185,PROGNOSE!A$1:F$975,6,FALSE)</f>
        <v>ja</v>
      </c>
    </row>
    <row r="186" spans="1:9" ht="85.5" x14ac:dyDescent="0.25">
      <c r="A186" s="10">
        <v>4260423862357</v>
      </c>
      <c r="B186" s="9" t="s">
        <v>864</v>
      </c>
      <c r="C186" s="9" t="s">
        <v>60</v>
      </c>
      <c r="D186" s="9">
        <v>0</v>
      </c>
      <c r="E186" s="2"/>
      <c r="F186" s="3">
        <f xml:space="preserve"> VLOOKUP(A186,PROGNOSE!A$1:D$854,1,0)</f>
        <v>4260423862357</v>
      </c>
      <c r="G186" s="2">
        <f>VLOOKUP(A186,PROGNOSE!A$1:E$975,5,FALSE)</f>
        <v>0</v>
      </c>
      <c r="I186" s="2" t="str">
        <f>VLOOKUP(A186,PROGNOSE!A$1:F$975,6,FALSE)</f>
        <v>nein</v>
      </c>
    </row>
    <row r="187" spans="1:9" ht="85.5" x14ac:dyDescent="0.25">
      <c r="A187" s="10">
        <v>4260423862364</v>
      </c>
      <c r="B187" s="9" t="s">
        <v>865</v>
      </c>
      <c r="C187" s="9" t="s">
        <v>60</v>
      </c>
      <c r="D187" s="9">
        <v>0</v>
      </c>
      <c r="E187" s="2"/>
      <c r="F187" s="3">
        <f xml:space="preserve"> VLOOKUP(A187,PROGNOSE!A$1:D$854,1,0)</f>
        <v>4260423862364</v>
      </c>
      <c r="G187" s="2">
        <f>VLOOKUP(A187,PROGNOSE!A$1:E$975,5,FALSE)</f>
        <v>0</v>
      </c>
      <c r="I187" s="2" t="str">
        <f>VLOOKUP(A187,PROGNOSE!A$1:F$975,6,FALSE)</f>
        <v>nein</v>
      </c>
    </row>
    <row r="188" spans="1:9" ht="85.5" x14ac:dyDescent="0.25">
      <c r="A188" s="10">
        <v>4260423862371</v>
      </c>
      <c r="B188" s="9" t="s">
        <v>866</v>
      </c>
      <c r="C188" s="9" t="s">
        <v>60</v>
      </c>
      <c r="D188" s="9">
        <v>1</v>
      </c>
      <c r="E188" s="2"/>
      <c r="F188" s="3">
        <f xml:space="preserve"> VLOOKUP(A188,PROGNOSE!A$1:D$854,1,0)</f>
        <v>4260423862371</v>
      </c>
      <c r="G188" s="2">
        <f>VLOOKUP(A188,PROGNOSE!A$1:E$975,5,FALSE)</f>
        <v>0</v>
      </c>
      <c r="I188" s="2" t="str">
        <f>VLOOKUP(A188,PROGNOSE!A$1:F$975,6,FALSE)</f>
        <v>nein</v>
      </c>
    </row>
    <row r="189" spans="1:9" ht="85.5" x14ac:dyDescent="0.25">
      <c r="A189" s="10">
        <v>4260423862388</v>
      </c>
      <c r="B189" s="9" t="s">
        <v>867</v>
      </c>
      <c r="C189" s="9" t="s">
        <v>60</v>
      </c>
      <c r="D189" s="9">
        <v>0</v>
      </c>
      <c r="E189" s="2"/>
      <c r="F189" s="3">
        <f xml:space="preserve"> VLOOKUP(A189,PROGNOSE!A$1:D$854,1,0)</f>
        <v>4260423862388</v>
      </c>
      <c r="G189" s="2">
        <f>VLOOKUP(A189,PROGNOSE!A$1:E$975,5,FALSE)</f>
        <v>0</v>
      </c>
      <c r="I189" s="2" t="str">
        <f>VLOOKUP(A189,PROGNOSE!A$1:F$975,6,FALSE)</f>
        <v>nein</v>
      </c>
    </row>
    <row r="190" spans="1:9" ht="85.5" x14ac:dyDescent="0.25">
      <c r="A190" s="10">
        <v>4260423862395</v>
      </c>
      <c r="B190" s="9" t="s">
        <v>868</v>
      </c>
      <c r="C190" s="9" t="s">
        <v>60</v>
      </c>
      <c r="D190" s="9">
        <v>1</v>
      </c>
      <c r="E190" s="2"/>
      <c r="F190" s="3">
        <f xml:space="preserve"> VLOOKUP(A190,PROGNOSE!A$1:D$854,1,0)</f>
        <v>4260423862395</v>
      </c>
      <c r="G190" s="2">
        <f>VLOOKUP(A190,PROGNOSE!A$1:E$975,5,FALSE)</f>
        <v>0</v>
      </c>
      <c r="I190" s="2" t="str">
        <f>VLOOKUP(A190,PROGNOSE!A$1:F$975,6,FALSE)</f>
        <v>nein</v>
      </c>
    </row>
    <row r="191" spans="1:9" ht="85.5" x14ac:dyDescent="0.25">
      <c r="A191" s="10">
        <v>4260423862401</v>
      </c>
      <c r="B191" s="9" t="s">
        <v>869</v>
      </c>
      <c r="C191" s="9" t="s">
        <v>60</v>
      </c>
      <c r="D191" s="9">
        <v>0</v>
      </c>
      <c r="E191" s="2"/>
      <c r="F191" s="3">
        <f xml:space="preserve"> VLOOKUP(A191,PROGNOSE!A$1:D$854,1,0)</f>
        <v>4260423862401</v>
      </c>
      <c r="G191" s="2">
        <f>VLOOKUP(A191,PROGNOSE!A$1:E$975,5,FALSE)</f>
        <v>0</v>
      </c>
      <c r="I191" s="2" t="str">
        <f>VLOOKUP(A191,PROGNOSE!A$1:F$975,6,FALSE)</f>
        <v>nein</v>
      </c>
    </row>
    <row r="192" spans="1:9" ht="85.5" x14ac:dyDescent="0.25">
      <c r="A192" s="10">
        <v>4260423862418</v>
      </c>
      <c r="B192" s="9" t="s">
        <v>870</v>
      </c>
      <c r="C192" s="9" t="s">
        <v>60</v>
      </c>
      <c r="D192" s="9">
        <v>0</v>
      </c>
      <c r="E192" s="2"/>
      <c r="F192" s="3">
        <f xml:space="preserve"> VLOOKUP(A192,PROGNOSE!A$1:D$854,1,0)</f>
        <v>4260423862418</v>
      </c>
      <c r="G192" s="2">
        <f>VLOOKUP(A192,PROGNOSE!A$1:E$975,5,FALSE)</f>
        <v>0</v>
      </c>
      <c r="I192" s="2" t="str">
        <f>VLOOKUP(A192,PROGNOSE!A$1:F$975,6,FALSE)</f>
        <v>nein</v>
      </c>
    </row>
    <row r="193" spans="1:9" ht="85.5" x14ac:dyDescent="0.25">
      <c r="A193" s="10">
        <v>4260423862425</v>
      </c>
      <c r="B193" s="9" t="s">
        <v>871</v>
      </c>
      <c r="C193" s="9" t="s">
        <v>60</v>
      </c>
      <c r="D193" s="9">
        <v>1</v>
      </c>
      <c r="E193" s="2"/>
      <c r="F193" s="3">
        <f xml:space="preserve"> VLOOKUP(A193,PROGNOSE!A$1:D$854,1,0)</f>
        <v>4260423862425</v>
      </c>
      <c r="G193" s="2">
        <f>VLOOKUP(A193,PROGNOSE!A$1:E$975,5,FALSE)</f>
        <v>0</v>
      </c>
      <c r="I193" s="2" t="str">
        <f>VLOOKUP(A193,PROGNOSE!A$1:F$975,6,FALSE)</f>
        <v>nein</v>
      </c>
    </row>
    <row r="194" spans="1:9" ht="85.5" x14ac:dyDescent="0.25">
      <c r="A194" s="10">
        <v>4260423862432</v>
      </c>
      <c r="B194" s="9" t="s">
        <v>872</v>
      </c>
      <c r="C194" s="9" t="s">
        <v>60</v>
      </c>
      <c r="D194" s="9">
        <v>0</v>
      </c>
      <c r="E194" s="2"/>
      <c r="F194" s="3">
        <f xml:space="preserve"> VLOOKUP(A194,PROGNOSE!A$1:D$854,1,0)</f>
        <v>4260423862432</v>
      </c>
      <c r="G194" s="2">
        <f>VLOOKUP(A194,PROGNOSE!A$1:E$975,5,FALSE)</f>
        <v>0</v>
      </c>
      <c r="I194" s="2" t="str">
        <f>VLOOKUP(A194,PROGNOSE!A$1:F$975,6,FALSE)</f>
        <v>nein</v>
      </c>
    </row>
    <row r="195" spans="1:9" ht="85.5" x14ac:dyDescent="0.25">
      <c r="A195" s="10">
        <v>4260423862449</v>
      </c>
      <c r="B195" s="9" t="s">
        <v>873</v>
      </c>
      <c r="C195" s="9" t="s">
        <v>60</v>
      </c>
      <c r="D195" s="9">
        <v>0</v>
      </c>
      <c r="E195" s="2"/>
      <c r="F195" s="3">
        <f xml:space="preserve"> VLOOKUP(A195,PROGNOSE!A$1:D$854,1,0)</f>
        <v>4260423862449</v>
      </c>
      <c r="G195" s="2">
        <f>VLOOKUP(A195,PROGNOSE!A$1:E$975,5,FALSE)</f>
        <v>0</v>
      </c>
      <c r="I195" s="2" t="str">
        <f>VLOOKUP(A195,PROGNOSE!A$1:F$975,6,FALSE)</f>
        <v>nein</v>
      </c>
    </row>
    <row r="196" spans="1:9" ht="85.5" x14ac:dyDescent="0.25">
      <c r="A196" s="10">
        <v>4260423862456</v>
      </c>
      <c r="B196" s="9" t="s">
        <v>874</v>
      </c>
      <c r="C196" s="9" t="s">
        <v>60</v>
      </c>
      <c r="D196" s="9">
        <v>0</v>
      </c>
      <c r="E196" s="2"/>
      <c r="F196" s="3">
        <f xml:space="preserve"> VLOOKUP(A196,PROGNOSE!A$1:D$854,1,0)</f>
        <v>4260423862456</v>
      </c>
      <c r="G196" s="2">
        <f>VLOOKUP(A196,PROGNOSE!A$1:E$975,5,FALSE)</f>
        <v>0</v>
      </c>
      <c r="I196" s="2" t="str">
        <f>VLOOKUP(A196,PROGNOSE!A$1:F$975,6,FALSE)</f>
        <v>nein</v>
      </c>
    </row>
    <row r="197" spans="1:9" ht="85.5" x14ac:dyDescent="0.25">
      <c r="A197" s="10">
        <v>4260423862463</v>
      </c>
      <c r="B197" s="9" t="s">
        <v>875</v>
      </c>
      <c r="C197" s="9" t="s">
        <v>60</v>
      </c>
      <c r="D197" s="9">
        <v>1</v>
      </c>
      <c r="E197" s="2"/>
      <c r="F197" s="3">
        <f xml:space="preserve"> VLOOKUP(A197,PROGNOSE!A$1:D$854,1,0)</f>
        <v>4260423862463</v>
      </c>
      <c r="G197" s="2">
        <f>VLOOKUP(A197,PROGNOSE!A$1:E$975,5,FALSE)</f>
        <v>0</v>
      </c>
      <c r="I197" s="2" t="str">
        <f>VLOOKUP(A197,PROGNOSE!A$1:F$975,6,FALSE)</f>
        <v>nein</v>
      </c>
    </row>
    <row r="198" spans="1:9" ht="85.5" x14ac:dyDescent="0.25">
      <c r="A198" s="10">
        <v>4260423862470</v>
      </c>
      <c r="B198" s="9" t="s">
        <v>876</v>
      </c>
      <c r="C198" s="9" t="s">
        <v>60</v>
      </c>
      <c r="D198" s="9">
        <v>5</v>
      </c>
      <c r="E198" s="2"/>
      <c r="F198" s="3">
        <f xml:space="preserve"> VLOOKUP(A198,PROGNOSE!A$1:D$854,1,0)</f>
        <v>4260423862470</v>
      </c>
      <c r="G198" s="2">
        <f>VLOOKUP(A198,PROGNOSE!A$1:E$975,5,FALSE)</f>
        <v>0</v>
      </c>
      <c r="I198" s="2" t="str">
        <f>VLOOKUP(A198,PROGNOSE!A$1:F$975,6,FALSE)</f>
        <v>ja</v>
      </c>
    </row>
    <row r="199" spans="1:9" ht="85.5" x14ac:dyDescent="0.25">
      <c r="A199" s="10">
        <v>4260423862487</v>
      </c>
      <c r="B199" s="9" t="s">
        <v>877</v>
      </c>
      <c r="C199" s="9" t="s">
        <v>60</v>
      </c>
      <c r="D199" s="9">
        <v>17</v>
      </c>
      <c r="E199" s="2"/>
      <c r="F199" s="3">
        <f xml:space="preserve"> VLOOKUP(A199,PROGNOSE!A$1:D$854,1,0)</f>
        <v>4260423862487</v>
      </c>
      <c r="G199" s="2">
        <f>VLOOKUP(A199,PROGNOSE!A$1:E$975,5,FALSE)</f>
        <v>0</v>
      </c>
      <c r="I199" s="2" t="str">
        <f>VLOOKUP(A199,PROGNOSE!A$1:F$975,6,FALSE)</f>
        <v>ja</v>
      </c>
    </row>
    <row r="200" spans="1:9" ht="85.5" x14ac:dyDescent="0.25">
      <c r="A200" s="10">
        <v>4260423862494</v>
      </c>
      <c r="B200" s="9" t="s">
        <v>878</v>
      </c>
      <c r="C200" s="9" t="s">
        <v>60</v>
      </c>
      <c r="D200" s="9">
        <v>1</v>
      </c>
      <c r="E200" s="2"/>
      <c r="F200" s="3">
        <f xml:space="preserve"> VLOOKUP(A200,PROGNOSE!A$1:D$854,1,0)</f>
        <v>4260423862494</v>
      </c>
      <c r="G200" s="2">
        <f>VLOOKUP(A200,PROGNOSE!A$1:E$975,5,FALSE)</f>
        <v>0</v>
      </c>
      <c r="I200" s="2" t="str">
        <f>VLOOKUP(A200,PROGNOSE!A$1:F$975,6,FALSE)</f>
        <v>ja</v>
      </c>
    </row>
    <row r="201" spans="1:9" ht="99.75" x14ac:dyDescent="0.25">
      <c r="A201" s="10">
        <v>4260423862500</v>
      </c>
      <c r="B201" s="9" t="s">
        <v>879</v>
      </c>
      <c r="C201" s="9" t="s">
        <v>60</v>
      </c>
      <c r="D201" s="9">
        <v>1</v>
      </c>
      <c r="E201" s="2"/>
      <c r="F201" s="3">
        <f xml:space="preserve"> VLOOKUP(A201,PROGNOSE!A$1:D$854,1,0)</f>
        <v>4260423862500</v>
      </c>
      <c r="G201" s="2">
        <f>VLOOKUP(A201,PROGNOSE!A$1:E$975,5,FALSE)</f>
        <v>0</v>
      </c>
      <c r="I201" s="2" t="str">
        <f>VLOOKUP(A201,PROGNOSE!A$1:F$975,6,FALSE)</f>
        <v>ja</v>
      </c>
    </row>
    <row r="202" spans="1:9" ht="85.5" x14ac:dyDescent="0.25">
      <c r="A202" s="10">
        <v>4260423862517</v>
      </c>
      <c r="B202" s="9" t="s">
        <v>880</v>
      </c>
      <c r="C202" s="9" t="s">
        <v>60</v>
      </c>
      <c r="D202" s="9">
        <v>3</v>
      </c>
      <c r="E202" s="2"/>
      <c r="F202" s="3">
        <f xml:space="preserve"> VLOOKUP(A202,PROGNOSE!A$1:D$854,1,0)</f>
        <v>4260423862517</v>
      </c>
      <c r="G202" s="2">
        <f>VLOOKUP(A202,PROGNOSE!A$1:E$975,5,FALSE)</f>
        <v>0</v>
      </c>
      <c r="I202" s="2" t="str">
        <f>VLOOKUP(A202,PROGNOSE!A$1:F$975,6,FALSE)</f>
        <v>ja</v>
      </c>
    </row>
    <row r="203" spans="1:9" ht="99.75" x14ac:dyDescent="0.25">
      <c r="A203" s="10">
        <v>4260423862524</v>
      </c>
      <c r="B203" s="9" t="s">
        <v>881</v>
      </c>
      <c r="C203" s="9" t="s">
        <v>60</v>
      </c>
      <c r="D203" s="9">
        <v>1</v>
      </c>
      <c r="E203" s="2"/>
      <c r="F203" s="3">
        <f xml:space="preserve"> VLOOKUP(A203,PROGNOSE!A$1:D$854,1,0)</f>
        <v>4260423862524</v>
      </c>
      <c r="G203" s="2">
        <f>VLOOKUP(A203,PROGNOSE!A$1:E$975,5,FALSE)</f>
        <v>0</v>
      </c>
      <c r="I203" s="2" t="str">
        <f>VLOOKUP(A203,PROGNOSE!A$1:F$975,6,FALSE)</f>
        <v>ja</v>
      </c>
    </row>
    <row r="204" spans="1:9" ht="85.5" x14ac:dyDescent="0.25">
      <c r="A204" s="10">
        <v>4260423862531</v>
      </c>
      <c r="B204" s="9" t="s">
        <v>882</v>
      </c>
      <c r="C204" s="9" t="s">
        <v>60</v>
      </c>
      <c r="D204" s="9">
        <v>8</v>
      </c>
      <c r="E204" s="2"/>
      <c r="F204" s="3">
        <f xml:space="preserve"> VLOOKUP(A204,PROGNOSE!A$1:D$854,1,0)</f>
        <v>4260423862531</v>
      </c>
      <c r="G204" s="2">
        <f>VLOOKUP(A204,PROGNOSE!A$1:E$975,5,FALSE)</f>
        <v>0</v>
      </c>
      <c r="I204" s="2" t="str">
        <f>VLOOKUP(A204,PROGNOSE!A$1:F$975,6,FALSE)</f>
        <v>ja</v>
      </c>
    </row>
    <row r="205" spans="1:9" ht="85.5" x14ac:dyDescent="0.25">
      <c r="A205" s="10">
        <v>4260423862548</v>
      </c>
      <c r="B205" s="9" t="s">
        <v>883</v>
      </c>
      <c r="C205" s="9" t="s">
        <v>60</v>
      </c>
      <c r="D205" s="9">
        <v>0</v>
      </c>
      <c r="E205" s="2"/>
      <c r="F205" s="3">
        <f xml:space="preserve"> VLOOKUP(A205,PROGNOSE!A$1:D$854,1,0)</f>
        <v>4260423862548</v>
      </c>
      <c r="G205" s="2">
        <f>VLOOKUP(A205,PROGNOSE!A$1:E$975,5,FALSE)</f>
        <v>0</v>
      </c>
      <c r="I205" s="2" t="str">
        <f>VLOOKUP(A205,PROGNOSE!A$1:F$975,6,FALSE)</f>
        <v>nein</v>
      </c>
    </row>
    <row r="206" spans="1:9" ht="85.5" x14ac:dyDescent="0.25">
      <c r="A206" s="10">
        <v>4260423862555</v>
      </c>
      <c r="B206" s="9" t="s">
        <v>884</v>
      </c>
      <c r="C206" s="9" t="s">
        <v>60</v>
      </c>
      <c r="D206" s="9">
        <v>0</v>
      </c>
      <c r="E206" s="2"/>
      <c r="F206" s="3">
        <f xml:space="preserve"> VLOOKUP(A206,PROGNOSE!A$1:D$854,1,0)</f>
        <v>4260423862555</v>
      </c>
      <c r="G206" s="2">
        <f>VLOOKUP(A206,PROGNOSE!A$1:E$975,5,FALSE)</f>
        <v>0</v>
      </c>
      <c r="I206" s="2" t="str">
        <f>VLOOKUP(A206,PROGNOSE!A$1:F$975,6,FALSE)</f>
        <v>ja</v>
      </c>
    </row>
    <row r="207" spans="1:9" ht="85.5" x14ac:dyDescent="0.25">
      <c r="A207" s="10">
        <v>4260423862562</v>
      </c>
      <c r="B207" s="9" t="s">
        <v>885</v>
      </c>
      <c r="C207" s="9" t="s">
        <v>60</v>
      </c>
      <c r="D207" s="9">
        <v>0</v>
      </c>
      <c r="E207" s="2"/>
      <c r="F207" s="3">
        <f xml:space="preserve"> VLOOKUP(A207,PROGNOSE!A$1:D$854,1,0)</f>
        <v>4260423862562</v>
      </c>
      <c r="G207" s="2">
        <f>VLOOKUP(A207,PROGNOSE!A$1:E$975,5,FALSE)</f>
        <v>0</v>
      </c>
      <c r="I207" s="2" t="str">
        <f>VLOOKUP(A207,PROGNOSE!A$1:F$975,6,FALSE)</f>
        <v>ja</v>
      </c>
    </row>
    <row r="208" spans="1:9" ht="85.5" x14ac:dyDescent="0.25">
      <c r="A208" s="10">
        <v>4260423862579</v>
      </c>
      <c r="B208" s="9" t="s">
        <v>886</v>
      </c>
      <c r="C208" s="9" t="s">
        <v>60</v>
      </c>
      <c r="D208" s="9">
        <v>6</v>
      </c>
      <c r="E208" s="2"/>
      <c r="F208" s="3">
        <f xml:space="preserve"> VLOOKUP(A208,PROGNOSE!A$1:D$854,1,0)</f>
        <v>4260423862579</v>
      </c>
      <c r="G208" s="2">
        <f>VLOOKUP(A208,PROGNOSE!A$1:E$975,5,FALSE)</f>
        <v>0</v>
      </c>
      <c r="I208" s="2" t="str">
        <f>VLOOKUP(A208,PROGNOSE!A$1:F$975,6,FALSE)</f>
        <v>ja</v>
      </c>
    </row>
    <row r="209" spans="1:9" ht="99.75" x14ac:dyDescent="0.25">
      <c r="A209" s="10">
        <v>4260423862586</v>
      </c>
      <c r="B209" s="9" t="s">
        <v>887</v>
      </c>
      <c r="C209" s="9" t="s">
        <v>60</v>
      </c>
      <c r="D209" s="9">
        <v>0</v>
      </c>
      <c r="E209" s="2"/>
      <c r="F209" s="3">
        <f xml:space="preserve"> VLOOKUP(A209,PROGNOSE!A$1:D$854,1,0)</f>
        <v>4260423862586</v>
      </c>
      <c r="G209" s="2">
        <f>VLOOKUP(A209,PROGNOSE!A$1:E$975,5,FALSE)</f>
        <v>0</v>
      </c>
      <c r="I209" s="2" t="str">
        <f>VLOOKUP(A209,PROGNOSE!A$1:F$975,6,FALSE)</f>
        <v>ja</v>
      </c>
    </row>
    <row r="210" spans="1:9" ht="85.5" x14ac:dyDescent="0.25">
      <c r="A210" s="10">
        <v>4260423862593</v>
      </c>
      <c r="B210" s="9" t="s">
        <v>888</v>
      </c>
      <c r="C210" s="9" t="s">
        <v>60</v>
      </c>
      <c r="D210" s="9">
        <v>0</v>
      </c>
      <c r="E210" s="2"/>
      <c r="F210" s="3">
        <f xml:space="preserve"> VLOOKUP(A210,PROGNOSE!A$1:D$854,1,0)</f>
        <v>4260423862593</v>
      </c>
      <c r="G210" s="2">
        <f>VLOOKUP(A210,PROGNOSE!A$1:E$975,5,FALSE)</f>
        <v>0</v>
      </c>
      <c r="I210" s="2" t="str">
        <f>VLOOKUP(A210,PROGNOSE!A$1:F$975,6,FALSE)</f>
        <v>ja</v>
      </c>
    </row>
    <row r="211" spans="1:9" ht="85.5" x14ac:dyDescent="0.25">
      <c r="A211" s="10">
        <v>4260423862609</v>
      </c>
      <c r="B211" s="9" t="s">
        <v>889</v>
      </c>
      <c r="C211" s="9" t="s">
        <v>60</v>
      </c>
      <c r="D211" s="9">
        <v>3</v>
      </c>
      <c r="E211" s="2"/>
      <c r="F211" s="3">
        <f xml:space="preserve"> VLOOKUP(A211,PROGNOSE!A$1:D$854,1,0)</f>
        <v>4260423862609</v>
      </c>
      <c r="G211" s="2">
        <f>VLOOKUP(A211,PROGNOSE!A$1:E$975,5,FALSE)</f>
        <v>0</v>
      </c>
      <c r="I211" s="2" t="str">
        <f>VLOOKUP(A211,PROGNOSE!A$1:F$975,6,FALSE)</f>
        <v>ja</v>
      </c>
    </row>
    <row r="212" spans="1:9" ht="99.75" x14ac:dyDescent="0.25">
      <c r="A212" s="10">
        <v>4260423862616</v>
      </c>
      <c r="B212" s="9" t="s">
        <v>890</v>
      </c>
      <c r="C212" s="9" t="s">
        <v>60</v>
      </c>
      <c r="D212" s="9">
        <v>0</v>
      </c>
      <c r="E212" s="2"/>
      <c r="F212" s="3">
        <f xml:space="preserve"> VLOOKUP(A212,PROGNOSE!A$1:D$854,1,0)</f>
        <v>4260423862616</v>
      </c>
      <c r="G212" s="2">
        <f>VLOOKUP(A212,PROGNOSE!A$1:E$975,5,FALSE)</f>
        <v>0</v>
      </c>
      <c r="I212" s="2" t="str">
        <f>VLOOKUP(A212,PROGNOSE!A$1:F$975,6,FALSE)</f>
        <v>ja</v>
      </c>
    </row>
    <row r="213" spans="1:9" ht="85.5" x14ac:dyDescent="0.25">
      <c r="A213" s="10">
        <v>4260423862623</v>
      </c>
      <c r="B213" s="9" t="s">
        <v>891</v>
      </c>
      <c r="C213" s="9" t="s">
        <v>60</v>
      </c>
      <c r="D213" s="9">
        <v>0</v>
      </c>
      <c r="E213" s="2"/>
      <c r="F213" s="3">
        <f xml:space="preserve"> VLOOKUP(A213,PROGNOSE!A$1:D$854,1,0)</f>
        <v>4260423862623</v>
      </c>
      <c r="G213" s="2">
        <f>VLOOKUP(A213,PROGNOSE!A$1:E$975,5,FALSE)</f>
        <v>0</v>
      </c>
      <c r="I213" s="2" t="str">
        <f>VLOOKUP(A213,PROGNOSE!A$1:F$975,6,FALSE)</f>
        <v>ja</v>
      </c>
    </row>
    <row r="214" spans="1:9" ht="85.5" x14ac:dyDescent="0.25">
      <c r="A214" s="10">
        <v>4260423862630</v>
      </c>
      <c r="B214" s="9" t="s">
        <v>892</v>
      </c>
      <c r="C214" s="9" t="s">
        <v>60</v>
      </c>
      <c r="D214" s="9">
        <v>8</v>
      </c>
      <c r="E214" s="2"/>
      <c r="F214" s="3">
        <f xml:space="preserve"> VLOOKUP(A214,PROGNOSE!A$1:D$854,1,0)</f>
        <v>4260423862630</v>
      </c>
      <c r="G214" s="2">
        <f>VLOOKUP(A214,PROGNOSE!A$1:E$975,5,FALSE)</f>
        <v>0</v>
      </c>
      <c r="I214" s="2" t="str">
        <f>VLOOKUP(A214,PROGNOSE!A$1:F$975,6,FALSE)</f>
        <v>ja</v>
      </c>
    </row>
    <row r="215" spans="1:9" ht="85.5" x14ac:dyDescent="0.25">
      <c r="A215" s="10">
        <v>4260423862647</v>
      </c>
      <c r="B215" s="9" t="s">
        <v>893</v>
      </c>
      <c r="C215" s="9" t="s">
        <v>60</v>
      </c>
      <c r="D215" s="9">
        <v>0</v>
      </c>
      <c r="E215" s="2"/>
      <c r="F215" s="3">
        <f xml:space="preserve"> VLOOKUP(A215,PROGNOSE!A$1:D$854,1,0)</f>
        <v>4260423862647</v>
      </c>
      <c r="G215" s="2">
        <f>VLOOKUP(A215,PROGNOSE!A$1:E$975,5,FALSE)</f>
        <v>0</v>
      </c>
      <c r="I215" s="2" t="str">
        <f>VLOOKUP(A215,PROGNOSE!A$1:F$975,6,FALSE)</f>
        <v>nein</v>
      </c>
    </row>
    <row r="216" spans="1:9" ht="85.5" x14ac:dyDescent="0.25">
      <c r="A216" s="10">
        <v>4260423862654</v>
      </c>
      <c r="B216" s="9" t="s">
        <v>894</v>
      </c>
      <c r="C216" s="9" t="s">
        <v>60</v>
      </c>
      <c r="D216" s="9">
        <v>0</v>
      </c>
      <c r="E216" s="2"/>
      <c r="F216" s="3">
        <f xml:space="preserve"> VLOOKUP(A216,PROGNOSE!A$1:D$854,1,0)</f>
        <v>4260423862654</v>
      </c>
      <c r="G216" s="2">
        <f>VLOOKUP(A216,PROGNOSE!A$1:E$975,5,FALSE)</f>
        <v>0</v>
      </c>
      <c r="I216" s="2" t="str">
        <f>VLOOKUP(A216,PROGNOSE!A$1:F$975,6,FALSE)</f>
        <v>ja</v>
      </c>
    </row>
    <row r="217" spans="1:9" ht="57" x14ac:dyDescent="0.25">
      <c r="A217" s="10">
        <v>4260423862661</v>
      </c>
      <c r="B217" s="9" t="s">
        <v>763</v>
      </c>
      <c r="C217" s="9" t="s">
        <v>60</v>
      </c>
      <c r="D217" s="9">
        <v>7</v>
      </c>
      <c r="E217" s="2"/>
      <c r="F217" s="3">
        <f xml:space="preserve"> VLOOKUP(A217,PROGNOSE!A$1:D$854,1,0)</f>
        <v>4260423862661</v>
      </c>
      <c r="G217" s="2">
        <f>VLOOKUP(A217,PROGNOSE!A$1:E$975,5,FALSE)</f>
        <v>0</v>
      </c>
      <c r="I217" s="2" t="str">
        <f>VLOOKUP(A217,PROGNOSE!A$1:F$975,6,FALSE)</f>
        <v>ja</v>
      </c>
    </row>
    <row r="218" spans="1:9" ht="42.75" x14ac:dyDescent="0.25">
      <c r="A218" s="10">
        <v>4260423862678</v>
      </c>
      <c r="B218" s="9" t="s">
        <v>315</v>
      </c>
      <c r="C218" s="9" t="s">
        <v>60</v>
      </c>
      <c r="D218" s="9">
        <v>3</v>
      </c>
      <c r="E218" s="2"/>
      <c r="F218" s="3">
        <f xml:space="preserve"> VLOOKUP(A218,PROGNOSE!A$1:D$854,1,0)</f>
        <v>4260423862678</v>
      </c>
      <c r="G218" s="2">
        <f>VLOOKUP(A218,PROGNOSE!A$1:E$975,5,FALSE)</f>
        <v>0</v>
      </c>
      <c r="I218" s="2" t="str">
        <f>VLOOKUP(A218,PROGNOSE!A$1:F$975,6,FALSE)</f>
        <v>ja</v>
      </c>
    </row>
    <row r="219" spans="1:9" ht="57" x14ac:dyDescent="0.25">
      <c r="A219" s="10">
        <v>4260423862685</v>
      </c>
      <c r="B219" s="9" t="s">
        <v>895</v>
      </c>
      <c r="C219" s="9" t="s">
        <v>60</v>
      </c>
      <c r="D219" s="9">
        <v>2</v>
      </c>
      <c r="E219" s="2"/>
      <c r="F219" s="3">
        <f xml:space="preserve"> VLOOKUP(A219,PROGNOSE!A$1:D$854,1,0)</f>
        <v>4260423862685</v>
      </c>
      <c r="G219" s="2">
        <f>VLOOKUP(A219,PROGNOSE!A$1:E$975,5,FALSE)</f>
        <v>0</v>
      </c>
      <c r="I219" s="2" t="str">
        <f>VLOOKUP(A219,PROGNOSE!A$1:F$975,6,FALSE)</f>
        <v>ja</v>
      </c>
    </row>
    <row r="220" spans="1:9" x14ac:dyDescent="0.25">
      <c r="A220" s="10">
        <v>4260423862692</v>
      </c>
      <c r="B220" s="9"/>
      <c r="C220" s="9" t="s">
        <v>60</v>
      </c>
      <c r="D220" s="9">
        <v>0</v>
      </c>
      <c r="E220" s="2"/>
      <c r="F220" s="3">
        <f xml:space="preserve"> VLOOKUP(A220,PROGNOSE!A$1:D$854,1,0)</f>
        <v>4260423862692</v>
      </c>
      <c r="G220" s="2">
        <f>VLOOKUP(A220,PROGNOSE!A$1:E$975,5,FALSE)</f>
        <v>0</v>
      </c>
      <c r="I220" s="2" t="str">
        <f>VLOOKUP(A220,PROGNOSE!A$1:F$975,6,FALSE)</f>
        <v>nein</v>
      </c>
    </row>
    <row r="221" spans="1:9" ht="85.5" x14ac:dyDescent="0.25">
      <c r="A221" s="10">
        <v>4260423862708</v>
      </c>
      <c r="B221" s="9" t="s">
        <v>896</v>
      </c>
      <c r="C221" s="9" t="s">
        <v>60</v>
      </c>
      <c r="D221" s="9">
        <v>237</v>
      </c>
      <c r="E221" s="2"/>
      <c r="F221" s="3">
        <f xml:space="preserve"> VLOOKUP(A221,PROGNOSE!A$1:D$854,1,0)</f>
        <v>4260423862708</v>
      </c>
      <c r="G221" s="2">
        <f>VLOOKUP(A221,PROGNOSE!A$1:E$975,5,FALSE)</f>
        <v>0</v>
      </c>
      <c r="H221" s="2">
        <v>400</v>
      </c>
      <c r="I221" s="2" t="str">
        <f>VLOOKUP(A221,PROGNOSE!A$1:F$975,6,FALSE)</f>
        <v>ja</v>
      </c>
    </row>
    <row r="222" spans="1:9" ht="99.75" x14ac:dyDescent="0.25">
      <c r="A222" s="10">
        <v>4260423862715</v>
      </c>
      <c r="B222" s="9" t="s">
        <v>897</v>
      </c>
      <c r="C222" s="9" t="s">
        <v>60</v>
      </c>
      <c r="D222" s="9">
        <v>33</v>
      </c>
      <c r="E222" s="2"/>
      <c r="F222" s="3">
        <f xml:space="preserve"> VLOOKUP(A222,PROGNOSE!A$1:D$854,1,0)</f>
        <v>4260423862715</v>
      </c>
      <c r="G222" s="2">
        <f>VLOOKUP(A222,PROGNOSE!A$1:E$975,5,FALSE)</f>
        <v>0</v>
      </c>
      <c r="I222" s="2" t="str">
        <f>VLOOKUP(A222,PROGNOSE!A$1:F$975,6,FALSE)</f>
        <v>ja</v>
      </c>
    </row>
    <row r="223" spans="1:9" ht="42.75" x14ac:dyDescent="0.25">
      <c r="A223" s="10">
        <v>4260423862739</v>
      </c>
      <c r="B223" s="9" t="s">
        <v>320</v>
      </c>
      <c r="C223" s="9" t="s">
        <v>60</v>
      </c>
      <c r="D223" s="9">
        <v>0</v>
      </c>
      <c r="E223" s="2"/>
      <c r="F223" s="3">
        <f xml:space="preserve"> VLOOKUP(A223,PROGNOSE!A$1:D$854,1,0)</f>
        <v>4260423862739</v>
      </c>
      <c r="G223" s="2">
        <f>VLOOKUP(A223,PROGNOSE!A$1:E$975,5,FALSE)</f>
        <v>0</v>
      </c>
      <c r="I223" s="2" t="str">
        <f>VLOOKUP(A223,PROGNOSE!A$1:F$975,6,FALSE)</f>
        <v>nein</v>
      </c>
    </row>
    <row r="224" spans="1:9" ht="85.5" x14ac:dyDescent="0.25">
      <c r="A224" s="10">
        <v>4260423862746</v>
      </c>
      <c r="B224" s="9" t="s">
        <v>764</v>
      </c>
      <c r="C224" s="9" t="s">
        <v>60</v>
      </c>
      <c r="D224" s="9">
        <v>0</v>
      </c>
      <c r="E224" s="2"/>
      <c r="F224" s="3">
        <f xml:space="preserve"> VLOOKUP(A224,PROGNOSE!A$1:D$854,1,0)</f>
        <v>4260423862746</v>
      </c>
      <c r="G224" s="2">
        <f>VLOOKUP(A224,PROGNOSE!A$1:E$975,5,FALSE)</f>
        <v>0</v>
      </c>
      <c r="I224" s="2" t="str">
        <f>VLOOKUP(A224,PROGNOSE!A$1:F$975,6,FALSE)</f>
        <v>nein</v>
      </c>
    </row>
    <row r="225" spans="1:9" ht="85.5" x14ac:dyDescent="0.25">
      <c r="A225" s="10">
        <v>4260423862753</v>
      </c>
      <c r="B225" s="9" t="s">
        <v>898</v>
      </c>
      <c r="C225" s="9" t="s">
        <v>60</v>
      </c>
      <c r="D225" s="9">
        <v>1</v>
      </c>
      <c r="E225" s="2"/>
      <c r="F225" s="3">
        <f xml:space="preserve"> VLOOKUP(A225,PROGNOSE!A$1:D$854,1,0)</f>
        <v>4260423862753</v>
      </c>
      <c r="G225" s="2">
        <f>VLOOKUP(A225,PROGNOSE!A$1:E$975,5,FALSE)</f>
        <v>0</v>
      </c>
      <c r="I225" s="2" t="str">
        <f>VLOOKUP(A225,PROGNOSE!A$1:F$975,6,FALSE)</f>
        <v>nein</v>
      </c>
    </row>
    <row r="226" spans="1:9" ht="85.5" x14ac:dyDescent="0.25">
      <c r="A226" s="10">
        <v>4260423862760</v>
      </c>
      <c r="B226" s="9" t="s">
        <v>899</v>
      </c>
      <c r="C226" s="9" t="s">
        <v>60</v>
      </c>
      <c r="D226" s="9">
        <v>0</v>
      </c>
      <c r="E226" s="2"/>
      <c r="F226" s="3">
        <f xml:space="preserve"> VLOOKUP(A226,PROGNOSE!A$1:D$854,1,0)</f>
        <v>4260423862760</v>
      </c>
      <c r="G226" s="2">
        <f>VLOOKUP(A226,PROGNOSE!A$1:E$975,5,FALSE)</f>
        <v>0</v>
      </c>
      <c r="I226" s="2" t="str">
        <f>VLOOKUP(A226,PROGNOSE!A$1:F$975,6,FALSE)</f>
        <v>nein</v>
      </c>
    </row>
    <row r="227" spans="1:9" ht="85.5" x14ac:dyDescent="0.25">
      <c r="A227" s="10">
        <v>4260423862777</v>
      </c>
      <c r="B227" s="9" t="s">
        <v>900</v>
      </c>
      <c r="C227" s="9" t="s">
        <v>60</v>
      </c>
      <c r="D227" s="9">
        <v>2</v>
      </c>
      <c r="E227" s="2"/>
      <c r="F227" s="3">
        <f xml:space="preserve"> VLOOKUP(A227,PROGNOSE!A$1:D$854,1,0)</f>
        <v>4260423862777</v>
      </c>
      <c r="G227" s="2">
        <f>VLOOKUP(A227,PROGNOSE!A$1:E$975,5,FALSE)</f>
        <v>0</v>
      </c>
      <c r="I227" s="2" t="str">
        <f>VLOOKUP(A227,PROGNOSE!A$1:F$975,6,FALSE)</f>
        <v>nein</v>
      </c>
    </row>
    <row r="228" spans="1:9" ht="57" x14ac:dyDescent="0.25">
      <c r="A228" s="10">
        <v>4260423862784</v>
      </c>
      <c r="B228" s="9" t="s">
        <v>765</v>
      </c>
      <c r="C228" s="9" t="s">
        <v>60</v>
      </c>
      <c r="D228" s="9">
        <v>3</v>
      </c>
      <c r="E228" s="2"/>
      <c r="F228" s="3">
        <f xml:space="preserve"> VLOOKUP(A228,PROGNOSE!A$1:D$854,1,0)</f>
        <v>4260423862784</v>
      </c>
      <c r="G228" s="2">
        <f>VLOOKUP(A228,PROGNOSE!A$1:E$975,5,FALSE)</f>
        <v>0</v>
      </c>
      <c r="I228" s="2" t="str">
        <f>VLOOKUP(A228,PROGNOSE!A$1:F$975,6,FALSE)</f>
        <v>ja</v>
      </c>
    </row>
    <row r="229" spans="1:9" ht="57" x14ac:dyDescent="0.25">
      <c r="A229" s="10">
        <v>4260423862791</v>
      </c>
      <c r="B229" s="9" t="s">
        <v>766</v>
      </c>
      <c r="C229" s="9" t="s">
        <v>60</v>
      </c>
      <c r="D229" s="9">
        <v>0</v>
      </c>
      <c r="E229" s="2"/>
      <c r="F229" s="3">
        <f xml:space="preserve"> VLOOKUP(A229,PROGNOSE!A$1:D$854,1,0)</f>
        <v>4260423862791</v>
      </c>
      <c r="G229" s="2">
        <f>VLOOKUP(A229,PROGNOSE!A$1:E$975,5,FALSE)</f>
        <v>0</v>
      </c>
      <c r="I229" s="2" t="str">
        <f>VLOOKUP(A229,PROGNOSE!A$1:F$975,6,FALSE)</f>
        <v>ja</v>
      </c>
    </row>
    <row r="230" spans="1:9" ht="57" x14ac:dyDescent="0.25">
      <c r="A230" s="10">
        <v>4260423862807</v>
      </c>
      <c r="B230" s="9" t="s">
        <v>767</v>
      </c>
      <c r="C230" s="9" t="s">
        <v>60</v>
      </c>
      <c r="D230" s="9">
        <v>0</v>
      </c>
      <c r="E230" s="2"/>
      <c r="F230" s="3">
        <f xml:space="preserve"> VLOOKUP(A230,PROGNOSE!A$1:D$854,1,0)</f>
        <v>4260423862807</v>
      </c>
      <c r="G230" s="2">
        <f>VLOOKUP(A230,PROGNOSE!A$1:E$975,5,FALSE)</f>
        <v>0</v>
      </c>
      <c r="I230" s="2" t="str">
        <f>VLOOKUP(A230,PROGNOSE!A$1:F$975,6,FALSE)</f>
        <v>ja</v>
      </c>
    </row>
    <row r="231" spans="1:9" ht="57" x14ac:dyDescent="0.25">
      <c r="A231" s="10">
        <v>4260423862814</v>
      </c>
      <c r="B231" s="9" t="s">
        <v>768</v>
      </c>
      <c r="C231" s="9" t="s">
        <v>60</v>
      </c>
      <c r="D231" s="9">
        <v>0</v>
      </c>
      <c r="E231" s="2"/>
      <c r="F231" s="3">
        <f xml:space="preserve"> VLOOKUP(A231,PROGNOSE!A$1:D$854,1,0)</f>
        <v>4260423862814</v>
      </c>
      <c r="G231" s="2">
        <f>VLOOKUP(A231,PROGNOSE!A$1:E$975,5,FALSE)</f>
        <v>0</v>
      </c>
      <c r="I231" s="2" t="str">
        <f>VLOOKUP(A231,PROGNOSE!A$1:F$975,6,FALSE)</f>
        <v>ja</v>
      </c>
    </row>
    <row r="232" spans="1:9" ht="42.75" x14ac:dyDescent="0.25">
      <c r="A232" s="10">
        <v>4260423862821</v>
      </c>
      <c r="B232" s="9" t="s">
        <v>1164</v>
      </c>
      <c r="C232" s="9" t="s">
        <v>60</v>
      </c>
      <c r="D232" s="9">
        <v>91</v>
      </c>
      <c r="E232" s="2"/>
      <c r="F232" s="3">
        <f xml:space="preserve"> VLOOKUP(A232,PROGNOSE!A$1:D$854,1,0)</f>
        <v>4260423862821</v>
      </c>
      <c r="G232" s="2">
        <f>VLOOKUP(A232,PROGNOSE!A$1:E$975,5,FALSE)</f>
        <v>0</v>
      </c>
      <c r="I232" s="2" t="str">
        <f>VLOOKUP(A232,PROGNOSE!A$1:F$975,6,FALSE)</f>
        <v>ja</v>
      </c>
    </row>
    <row r="233" spans="1:9" ht="57" x14ac:dyDescent="0.25">
      <c r="A233" s="10">
        <v>4260423862838</v>
      </c>
      <c r="B233" s="9" t="s">
        <v>769</v>
      </c>
      <c r="C233" s="9" t="s">
        <v>60</v>
      </c>
      <c r="D233" s="9">
        <v>7</v>
      </c>
      <c r="E233" s="2"/>
      <c r="F233" s="3">
        <f xml:space="preserve"> VLOOKUP(A233,PROGNOSE!A$1:D$854,1,0)</f>
        <v>4260423862838</v>
      </c>
      <c r="G233" s="2">
        <f>VLOOKUP(A233,PROGNOSE!A$1:E$975,5,FALSE)</f>
        <v>0</v>
      </c>
      <c r="I233" s="2" t="str">
        <f>VLOOKUP(A233,PROGNOSE!A$1:F$975,6,FALSE)</f>
        <v>ja</v>
      </c>
    </row>
    <row r="234" spans="1:9" ht="28.5" x14ac:dyDescent="0.25">
      <c r="A234" s="10">
        <v>4260423862845</v>
      </c>
      <c r="B234" s="9" t="s">
        <v>770</v>
      </c>
      <c r="C234" s="9" t="s">
        <v>60</v>
      </c>
      <c r="D234" s="9">
        <v>8</v>
      </c>
      <c r="E234" s="2"/>
      <c r="F234" s="3">
        <f xml:space="preserve"> VLOOKUP(A234,PROGNOSE!A$1:D$854,1,0)</f>
        <v>4260423862845</v>
      </c>
      <c r="G234" s="2">
        <f>VLOOKUP(A234,PROGNOSE!A$1:E$975,5,FALSE)</f>
        <v>0</v>
      </c>
      <c r="I234" s="2" t="str">
        <f>VLOOKUP(A234,PROGNOSE!A$1:F$975,6,FALSE)</f>
        <v>ja</v>
      </c>
    </row>
    <row r="235" spans="1:9" ht="57" x14ac:dyDescent="0.25">
      <c r="A235" s="10">
        <v>4260423862852</v>
      </c>
      <c r="B235" s="9" t="s">
        <v>901</v>
      </c>
      <c r="C235" s="9" t="s">
        <v>60</v>
      </c>
      <c r="D235" s="9">
        <v>38</v>
      </c>
      <c r="E235" s="2"/>
      <c r="F235" s="3">
        <f xml:space="preserve"> VLOOKUP(A235,PROGNOSE!A$1:D$854,1,0)</f>
        <v>4260423862852</v>
      </c>
      <c r="G235" s="2">
        <f>VLOOKUP(A235,PROGNOSE!A$1:E$975,5,FALSE)</f>
        <v>0</v>
      </c>
      <c r="I235" s="2" t="str">
        <f>VLOOKUP(A235,PROGNOSE!A$1:F$975,6,FALSE)</f>
        <v>ja</v>
      </c>
    </row>
    <row r="236" spans="1:9" ht="71.25" x14ac:dyDescent="0.25">
      <c r="A236" s="10">
        <v>4260423862869</v>
      </c>
      <c r="B236" s="9" t="s">
        <v>902</v>
      </c>
      <c r="C236" s="9" t="s">
        <v>60</v>
      </c>
      <c r="D236" s="9">
        <v>1</v>
      </c>
      <c r="E236" s="2"/>
      <c r="F236" s="3">
        <f xml:space="preserve"> VLOOKUP(A236,PROGNOSE!A$1:D$854,1,0)</f>
        <v>4260423862869</v>
      </c>
      <c r="G236" s="2">
        <f>VLOOKUP(A236,PROGNOSE!A$1:E$975,5,FALSE)</f>
        <v>0</v>
      </c>
      <c r="I236" s="2" t="str">
        <f>VLOOKUP(A236,PROGNOSE!A$1:F$975,6,FALSE)</f>
        <v>ja</v>
      </c>
    </row>
    <row r="237" spans="1:9" ht="71.25" x14ac:dyDescent="0.25">
      <c r="A237" s="10">
        <v>4260423862876</v>
      </c>
      <c r="B237" s="9" t="s">
        <v>903</v>
      </c>
      <c r="C237" s="9" t="s">
        <v>60</v>
      </c>
      <c r="D237" s="9">
        <v>0</v>
      </c>
      <c r="E237" s="2"/>
      <c r="F237" s="3">
        <f xml:space="preserve"> VLOOKUP(A237,PROGNOSE!A$1:D$854,1,0)</f>
        <v>4260423862876</v>
      </c>
      <c r="G237" s="2">
        <f>VLOOKUP(A237,PROGNOSE!A$1:E$975,5,FALSE)</f>
        <v>0</v>
      </c>
      <c r="I237" s="2" t="str">
        <f>VLOOKUP(A237,PROGNOSE!A$1:F$975,6,FALSE)</f>
        <v>ja</v>
      </c>
    </row>
    <row r="238" spans="1:9" ht="85.5" x14ac:dyDescent="0.25">
      <c r="A238" s="10">
        <v>4260423862883</v>
      </c>
      <c r="B238" s="9" t="s">
        <v>904</v>
      </c>
      <c r="C238" s="9" t="s">
        <v>60</v>
      </c>
      <c r="D238" s="9">
        <v>8</v>
      </c>
      <c r="E238" s="2"/>
      <c r="F238" s="3">
        <f xml:space="preserve"> VLOOKUP(A238,PROGNOSE!A$1:D$854,1,0)</f>
        <v>4260423862883</v>
      </c>
      <c r="G238" s="2">
        <f>VLOOKUP(A238,PROGNOSE!A$1:E$975,5,FALSE)</f>
        <v>0</v>
      </c>
      <c r="I238" s="2" t="str">
        <f>VLOOKUP(A238,PROGNOSE!A$1:F$975,6,FALSE)</f>
        <v>ja</v>
      </c>
    </row>
    <row r="239" spans="1:9" ht="85.5" x14ac:dyDescent="0.25">
      <c r="A239" s="10">
        <v>4260423862890</v>
      </c>
      <c r="B239" s="9" t="s">
        <v>905</v>
      </c>
      <c r="C239" s="9" t="s">
        <v>60</v>
      </c>
      <c r="D239" s="9">
        <v>0</v>
      </c>
      <c r="E239" s="2"/>
      <c r="F239" s="3">
        <f xml:space="preserve"> VLOOKUP(A239,PROGNOSE!A$1:D$854,1,0)</f>
        <v>4260423862890</v>
      </c>
      <c r="G239" s="2">
        <f>VLOOKUP(A239,PROGNOSE!A$1:E$975,5,FALSE)</f>
        <v>0</v>
      </c>
      <c r="I239" s="2" t="str">
        <f>VLOOKUP(A239,PROGNOSE!A$1:F$975,6,FALSE)</f>
        <v>ja</v>
      </c>
    </row>
    <row r="240" spans="1:9" ht="85.5" x14ac:dyDescent="0.25">
      <c r="A240" s="10">
        <v>4260423862906</v>
      </c>
      <c r="B240" s="9" t="s">
        <v>906</v>
      </c>
      <c r="C240" s="9" t="s">
        <v>60</v>
      </c>
      <c r="D240" s="9">
        <v>4</v>
      </c>
      <c r="E240" s="2"/>
      <c r="F240" s="3">
        <f xml:space="preserve"> VLOOKUP(A240,PROGNOSE!A$1:D$854,1,0)</f>
        <v>4260423862906</v>
      </c>
      <c r="G240" s="2">
        <f>VLOOKUP(A240,PROGNOSE!A$1:E$975,5,FALSE)</f>
        <v>0</v>
      </c>
      <c r="I240" s="2" t="str">
        <f>VLOOKUP(A240,PROGNOSE!A$1:F$975,6,FALSE)</f>
        <v>ja</v>
      </c>
    </row>
    <row r="241" spans="1:9" ht="71.25" x14ac:dyDescent="0.25">
      <c r="A241" s="10">
        <v>4260423862913</v>
      </c>
      <c r="B241" s="9" t="s">
        <v>907</v>
      </c>
      <c r="C241" s="9" t="s">
        <v>60</v>
      </c>
      <c r="D241" s="9">
        <v>0</v>
      </c>
      <c r="E241" s="2"/>
      <c r="F241" s="3">
        <f xml:space="preserve"> VLOOKUP(A241,PROGNOSE!A$1:D$854,1,0)</f>
        <v>4260423862913</v>
      </c>
      <c r="G241" s="2">
        <f>VLOOKUP(A241,PROGNOSE!A$1:E$975,5,FALSE)</f>
        <v>0</v>
      </c>
      <c r="I241" s="2" t="str">
        <f>VLOOKUP(A241,PROGNOSE!A$1:F$975,6,FALSE)</f>
        <v>ja</v>
      </c>
    </row>
    <row r="242" spans="1:9" ht="71.25" x14ac:dyDescent="0.25">
      <c r="A242" s="10">
        <v>4260423862920</v>
      </c>
      <c r="B242" s="9" t="s">
        <v>908</v>
      </c>
      <c r="C242" s="9" t="s">
        <v>60</v>
      </c>
      <c r="D242" s="9">
        <v>1</v>
      </c>
      <c r="E242" s="2"/>
      <c r="F242" s="3">
        <f xml:space="preserve"> VLOOKUP(A242,PROGNOSE!A$1:D$854,1,0)</f>
        <v>4260423862920</v>
      </c>
      <c r="G242" s="2">
        <f>VLOOKUP(A242,PROGNOSE!A$1:E$975,5,FALSE)</f>
        <v>0</v>
      </c>
      <c r="I242" s="2" t="str">
        <f>VLOOKUP(A242,PROGNOSE!A$1:F$975,6,FALSE)</f>
        <v>ja</v>
      </c>
    </row>
    <row r="243" spans="1:9" ht="71.25" x14ac:dyDescent="0.25">
      <c r="A243" s="10">
        <v>4260423862937</v>
      </c>
      <c r="B243" s="9" t="s">
        <v>909</v>
      </c>
      <c r="C243" s="9" t="s">
        <v>60</v>
      </c>
      <c r="D243" s="9">
        <v>2</v>
      </c>
      <c r="E243" s="2"/>
      <c r="F243" s="3">
        <f xml:space="preserve"> VLOOKUP(A243,PROGNOSE!A$1:D$854,1,0)</f>
        <v>4260423862937</v>
      </c>
      <c r="G243" s="2">
        <f>VLOOKUP(A243,PROGNOSE!A$1:E$975,5,FALSE)</f>
        <v>0</v>
      </c>
      <c r="I243" s="2" t="str">
        <f>VLOOKUP(A243,PROGNOSE!A$1:F$975,6,FALSE)</f>
        <v>ja</v>
      </c>
    </row>
    <row r="244" spans="1:9" ht="71.25" x14ac:dyDescent="0.25">
      <c r="A244" s="10">
        <v>4260423862944</v>
      </c>
      <c r="B244" s="9" t="s">
        <v>910</v>
      </c>
      <c r="C244" s="9" t="s">
        <v>60</v>
      </c>
      <c r="D244" s="9">
        <v>0</v>
      </c>
      <c r="E244" s="2"/>
      <c r="F244" s="3">
        <f xml:space="preserve"> VLOOKUP(A244,PROGNOSE!A$1:D$854,1,0)</f>
        <v>4260423862944</v>
      </c>
      <c r="G244" s="2">
        <f>VLOOKUP(A244,PROGNOSE!A$1:E$975,5,FALSE)</f>
        <v>0</v>
      </c>
      <c r="I244" s="2" t="str">
        <f>VLOOKUP(A244,PROGNOSE!A$1:F$975,6,FALSE)</f>
        <v>ja</v>
      </c>
    </row>
    <row r="245" spans="1:9" ht="85.5" x14ac:dyDescent="0.25">
      <c r="A245" s="10">
        <v>4260423862951</v>
      </c>
      <c r="B245" s="9" t="s">
        <v>911</v>
      </c>
      <c r="C245" s="9" t="s">
        <v>60</v>
      </c>
      <c r="D245" s="9">
        <v>0</v>
      </c>
      <c r="E245" s="2"/>
      <c r="F245" s="3">
        <f xml:space="preserve"> VLOOKUP(A245,PROGNOSE!A$1:D$854,1,0)</f>
        <v>4260423862951</v>
      </c>
      <c r="G245" s="2">
        <f>VLOOKUP(A245,PROGNOSE!A$1:E$975,5,FALSE)</f>
        <v>0</v>
      </c>
      <c r="I245" s="2" t="str">
        <f>VLOOKUP(A245,PROGNOSE!A$1:F$975,6,FALSE)</f>
        <v>ja</v>
      </c>
    </row>
    <row r="246" spans="1:9" ht="85.5" x14ac:dyDescent="0.25">
      <c r="A246" s="10">
        <v>4260423862968</v>
      </c>
      <c r="B246" s="9" t="s">
        <v>912</v>
      </c>
      <c r="C246" s="9" t="s">
        <v>60</v>
      </c>
      <c r="D246" s="9">
        <v>0</v>
      </c>
      <c r="E246" s="2"/>
      <c r="F246" s="3">
        <f xml:space="preserve"> VLOOKUP(A246,PROGNOSE!A$1:D$854,1,0)</f>
        <v>4260423862968</v>
      </c>
      <c r="G246" s="2">
        <f>VLOOKUP(A246,PROGNOSE!A$1:E$975,5,FALSE)</f>
        <v>0</v>
      </c>
      <c r="I246" s="2" t="str">
        <f>VLOOKUP(A246,PROGNOSE!A$1:F$975,6,FALSE)</f>
        <v>ja</v>
      </c>
    </row>
    <row r="247" spans="1:9" ht="85.5" x14ac:dyDescent="0.25">
      <c r="A247" s="10">
        <v>4260423862975</v>
      </c>
      <c r="B247" s="9" t="s">
        <v>913</v>
      </c>
      <c r="C247" s="9" t="s">
        <v>60</v>
      </c>
      <c r="D247" s="9">
        <v>0</v>
      </c>
      <c r="E247" s="2"/>
      <c r="F247" s="3">
        <f xml:space="preserve"> VLOOKUP(A247,PROGNOSE!A$1:D$854,1,0)</f>
        <v>4260423862975</v>
      </c>
      <c r="G247" s="2">
        <f>VLOOKUP(A247,PROGNOSE!A$1:E$975,5,FALSE)</f>
        <v>0</v>
      </c>
      <c r="I247" s="2" t="str">
        <f>VLOOKUP(A247,PROGNOSE!A$1:F$975,6,FALSE)</f>
        <v>ja</v>
      </c>
    </row>
    <row r="248" spans="1:9" ht="85.5" x14ac:dyDescent="0.25">
      <c r="A248" s="10">
        <v>4260423862982</v>
      </c>
      <c r="B248" s="9" t="s">
        <v>914</v>
      </c>
      <c r="C248" s="9" t="s">
        <v>60</v>
      </c>
      <c r="D248" s="9">
        <v>1</v>
      </c>
      <c r="E248" s="2"/>
      <c r="F248" s="3">
        <f xml:space="preserve"> VLOOKUP(A248,PROGNOSE!A$1:D$854,1,0)</f>
        <v>4260423862982</v>
      </c>
      <c r="G248" s="2">
        <f>VLOOKUP(A248,PROGNOSE!A$1:E$975,5,FALSE)</f>
        <v>0</v>
      </c>
      <c r="I248" s="2" t="str">
        <f>VLOOKUP(A248,PROGNOSE!A$1:F$975,6,FALSE)</f>
        <v>ja</v>
      </c>
    </row>
    <row r="249" spans="1:9" ht="85.5" x14ac:dyDescent="0.25">
      <c r="A249" s="10">
        <v>4260423862999</v>
      </c>
      <c r="B249" s="9" t="s">
        <v>915</v>
      </c>
      <c r="C249" s="9" t="s">
        <v>60</v>
      </c>
      <c r="D249" s="9">
        <v>0</v>
      </c>
      <c r="E249" s="2"/>
      <c r="F249" s="3">
        <f xml:space="preserve"> VLOOKUP(A249,PROGNOSE!A$1:D$854,1,0)</f>
        <v>4260423862999</v>
      </c>
      <c r="G249" s="2">
        <f>VLOOKUP(A249,PROGNOSE!A$1:E$975,5,FALSE)</f>
        <v>0</v>
      </c>
      <c r="I249" s="2" t="str">
        <f>VLOOKUP(A249,PROGNOSE!A$1:F$975,6,FALSE)</f>
        <v>ja</v>
      </c>
    </row>
    <row r="250" spans="1:9" ht="85.5" x14ac:dyDescent="0.25">
      <c r="A250" s="10">
        <v>4260423863002</v>
      </c>
      <c r="B250" s="9" t="s">
        <v>916</v>
      </c>
      <c r="C250" s="9" t="s">
        <v>60</v>
      </c>
      <c r="D250" s="9">
        <v>3</v>
      </c>
      <c r="E250" s="2"/>
      <c r="F250" s="3">
        <f xml:space="preserve"> VLOOKUP(A250,PROGNOSE!A$1:D$854,1,0)</f>
        <v>4260423863002</v>
      </c>
      <c r="G250" s="2">
        <f>VLOOKUP(A250,PROGNOSE!A$1:E$975,5,FALSE)</f>
        <v>0</v>
      </c>
      <c r="I250" s="2" t="str">
        <f>VLOOKUP(A250,PROGNOSE!A$1:F$975,6,FALSE)</f>
        <v>ja</v>
      </c>
    </row>
    <row r="251" spans="1:9" ht="71.25" x14ac:dyDescent="0.25">
      <c r="A251" s="10">
        <v>4260423863019</v>
      </c>
      <c r="B251" s="9" t="s">
        <v>917</v>
      </c>
      <c r="C251" s="9" t="s">
        <v>60</v>
      </c>
      <c r="D251" s="9">
        <v>1</v>
      </c>
      <c r="E251" s="2"/>
      <c r="F251" s="3">
        <f xml:space="preserve"> VLOOKUP(A251,PROGNOSE!A$1:D$854,1,0)</f>
        <v>4260423863019</v>
      </c>
      <c r="G251" s="2">
        <f>VLOOKUP(A251,PROGNOSE!A$1:E$975,5,FALSE)</f>
        <v>0</v>
      </c>
      <c r="I251" s="2" t="str">
        <f>VLOOKUP(A251,PROGNOSE!A$1:F$975,6,FALSE)</f>
        <v>ja</v>
      </c>
    </row>
    <row r="252" spans="1:9" ht="71.25" x14ac:dyDescent="0.25">
      <c r="A252" s="10">
        <v>4260423863026</v>
      </c>
      <c r="B252" s="9" t="s">
        <v>918</v>
      </c>
      <c r="C252" s="9" t="s">
        <v>60</v>
      </c>
      <c r="D252" s="9">
        <v>0</v>
      </c>
      <c r="E252" s="2"/>
      <c r="F252" s="3">
        <f xml:space="preserve"> VLOOKUP(A252,PROGNOSE!A$1:D$854,1,0)</f>
        <v>4260423863026</v>
      </c>
      <c r="G252" s="2">
        <f>VLOOKUP(A252,PROGNOSE!A$1:E$975,5,FALSE)</f>
        <v>0</v>
      </c>
      <c r="I252" s="2" t="str">
        <f>VLOOKUP(A252,PROGNOSE!A$1:F$975,6,FALSE)</f>
        <v>ja</v>
      </c>
    </row>
    <row r="253" spans="1:9" ht="85.5" x14ac:dyDescent="0.25">
      <c r="A253" s="10">
        <v>4260423863033</v>
      </c>
      <c r="B253" s="9" t="s">
        <v>919</v>
      </c>
      <c r="C253" s="9" t="s">
        <v>60</v>
      </c>
      <c r="D253" s="9">
        <v>0</v>
      </c>
      <c r="E253" s="2"/>
      <c r="F253" s="3">
        <f xml:space="preserve"> VLOOKUP(A253,PROGNOSE!A$1:D$854,1,0)</f>
        <v>4260423863033</v>
      </c>
      <c r="G253" s="2">
        <f>VLOOKUP(A253,PROGNOSE!A$1:E$975,5,FALSE)</f>
        <v>0</v>
      </c>
      <c r="I253" s="2" t="str">
        <f>VLOOKUP(A253,PROGNOSE!A$1:F$975,6,FALSE)</f>
        <v>ja</v>
      </c>
    </row>
    <row r="254" spans="1:9" ht="85.5" x14ac:dyDescent="0.25">
      <c r="A254" s="10">
        <v>4260423863040</v>
      </c>
      <c r="B254" s="9" t="s">
        <v>920</v>
      </c>
      <c r="C254" s="9" t="s">
        <v>60</v>
      </c>
      <c r="D254" s="9">
        <v>0</v>
      </c>
      <c r="E254" s="2"/>
      <c r="F254" s="3">
        <f xml:space="preserve"> VLOOKUP(A254,PROGNOSE!A$1:D$854,1,0)</f>
        <v>4260423863040</v>
      </c>
      <c r="G254" s="2">
        <f>VLOOKUP(A254,PROGNOSE!A$1:E$975,5,FALSE)</f>
        <v>0</v>
      </c>
      <c r="I254" s="2" t="str">
        <f>VLOOKUP(A254,PROGNOSE!A$1:F$975,6,FALSE)</f>
        <v>ja</v>
      </c>
    </row>
    <row r="255" spans="1:9" ht="85.5" x14ac:dyDescent="0.25">
      <c r="A255" s="10">
        <v>4260423863057</v>
      </c>
      <c r="B255" s="9" t="s">
        <v>921</v>
      </c>
      <c r="C255" s="9" t="s">
        <v>60</v>
      </c>
      <c r="D255" s="9">
        <v>3</v>
      </c>
      <c r="E255" s="2"/>
      <c r="F255" s="3">
        <f xml:space="preserve"> VLOOKUP(A255,PROGNOSE!A$1:D$854,1,0)</f>
        <v>4260423863057</v>
      </c>
      <c r="G255" s="2">
        <f>VLOOKUP(A255,PROGNOSE!A$1:E$975,5,FALSE)</f>
        <v>0</v>
      </c>
      <c r="I255" s="2" t="str">
        <f>VLOOKUP(A255,PROGNOSE!A$1:F$975,6,FALSE)</f>
        <v>ja</v>
      </c>
    </row>
    <row r="256" spans="1:9" ht="85.5" x14ac:dyDescent="0.25">
      <c r="A256" s="10">
        <v>4260423863064</v>
      </c>
      <c r="B256" s="9" t="s">
        <v>922</v>
      </c>
      <c r="C256" s="9" t="s">
        <v>60</v>
      </c>
      <c r="D256" s="9">
        <v>0</v>
      </c>
      <c r="E256" s="2"/>
      <c r="F256" s="3">
        <f xml:space="preserve"> VLOOKUP(A256,PROGNOSE!A$1:D$854,1,0)</f>
        <v>4260423863064</v>
      </c>
      <c r="G256" s="2">
        <f>VLOOKUP(A256,PROGNOSE!A$1:E$975,5,FALSE)</f>
        <v>0</v>
      </c>
      <c r="I256" s="2" t="str">
        <f>VLOOKUP(A256,PROGNOSE!A$1:F$975,6,FALSE)</f>
        <v>ja</v>
      </c>
    </row>
    <row r="257" spans="1:9" ht="85.5" x14ac:dyDescent="0.25">
      <c r="A257" s="10">
        <v>4260423863071</v>
      </c>
      <c r="B257" s="9" t="s">
        <v>923</v>
      </c>
      <c r="C257" s="9" t="s">
        <v>60</v>
      </c>
      <c r="D257" s="9">
        <v>0</v>
      </c>
      <c r="E257" s="2"/>
      <c r="F257" s="3">
        <f xml:space="preserve"> VLOOKUP(A257,PROGNOSE!A$1:D$854,1,0)</f>
        <v>4260423863071</v>
      </c>
      <c r="G257" s="2">
        <f>VLOOKUP(A257,PROGNOSE!A$1:E$975,5,FALSE)</f>
        <v>0</v>
      </c>
      <c r="I257" s="2" t="str">
        <f>VLOOKUP(A257,PROGNOSE!A$1:F$975,6,FALSE)</f>
        <v>nein</v>
      </c>
    </row>
    <row r="258" spans="1:9" ht="85.5" x14ac:dyDescent="0.25">
      <c r="A258" s="10">
        <v>4260423863088</v>
      </c>
      <c r="B258" s="9" t="s">
        <v>924</v>
      </c>
      <c r="C258" s="9" t="s">
        <v>60</v>
      </c>
      <c r="D258" s="9">
        <v>0</v>
      </c>
      <c r="E258" s="2"/>
      <c r="F258" s="3">
        <f xml:space="preserve"> VLOOKUP(A258,PROGNOSE!A$1:D$854,1,0)</f>
        <v>4260423863088</v>
      </c>
      <c r="G258" s="2">
        <f>VLOOKUP(A258,PROGNOSE!A$1:E$975,5,FALSE)</f>
        <v>0</v>
      </c>
      <c r="I258" s="2" t="str">
        <f>VLOOKUP(A258,PROGNOSE!A$1:F$975,6,FALSE)</f>
        <v>nein</v>
      </c>
    </row>
    <row r="259" spans="1:9" ht="85.5" x14ac:dyDescent="0.25">
      <c r="A259" s="10">
        <v>4260423863095</v>
      </c>
      <c r="B259" s="9" t="s">
        <v>925</v>
      </c>
      <c r="C259" s="9" t="s">
        <v>60</v>
      </c>
      <c r="D259" s="9">
        <v>0</v>
      </c>
      <c r="E259" s="2"/>
      <c r="F259" s="3">
        <f xml:space="preserve"> VLOOKUP(A259,PROGNOSE!A$1:D$854,1,0)</f>
        <v>4260423863095</v>
      </c>
      <c r="G259" s="2">
        <f>VLOOKUP(A259,PROGNOSE!A$1:E$975,5,FALSE)</f>
        <v>0</v>
      </c>
      <c r="I259" s="2" t="str">
        <f>VLOOKUP(A259,PROGNOSE!A$1:F$975,6,FALSE)</f>
        <v>nein</v>
      </c>
    </row>
    <row r="260" spans="1:9" ht="85.5" x14ac:dyDescent="0.25">
      <c r="A260" s="10">
        <v>4260423863101</v>
      </c>
      <c r="B260" s="9" t="s">
        <v>926</v>
      </c>
      <c r="C260" s="9" t="s">
        <v>60</v>
      </c>
      <c r="D260" s="9">
        <v>0</v>
      </c>
      <c r="E260" s="2"/>
      <c r="F260" s="3">
        <f xml:space="preserve"> VLOOKUP(A260,PROGNOSE!A$1:D$854,1,0)</f>
        <v>4260423863101</v>
      </c>
      <c r="G260" s="2">
        <f>VLOOKUP(A260,PROGNOSE!A$1:E$975,5,FALSE)</f>
        <v>0</v>
      </c>
      <c r="I260" s="2" t="str">
        <f>VLOOKUP(A260,PROGNOSE!A$1:F$975,6,FALSE)</f>
        <v>nein</v>
      </c>
    </row>
    <row r="261" spans="1:9" ht="85.5" x14ac:dyDescent="0.25">
      <c r="A261" s="10">
        <v>4260423863118</v>
      </c>
      <c r="B261" s="9" t="s">
        <v>927</v>
      </c>
      <c r="C261" s="9" t="s">
        <v>60</v>
      </c>
      <c r="D261" s="9">
        <v>0</v>
      </c>
      <c r="E261" s="2"/>
      <c r="F261" s="3">
        <f xml:space="preserve"> VLOOKUP(A261,PROGNOSE!A$1:D$854,1,0)</f>
        <v>4260423863118</v>
      </c>
      <c r="G261" s="2">
        <f>VLOOKUP(A261,PROGNOSE!A$1:E$975,5,FALSE)</f>
        <v>0</v>
      </c>
      <c r="I261" s="2" t="str">
        <f>VLOOKUP(A261,PROGNOSE!A$1:F$975,6,FALSE)</f>
        <v>nein</v>
      </c>
    </row>
    <row r="262" spans="1:9" ht="85.5" x14ac:dyDescent="0.25">
      <c r="A262" s="10">
        <v>4260423863125</v>
      </c>
      <c r="B262" s="9" t="s">
        <v>928</v>
      </c>
      <c r="C262" s="9" t="s">
        <v>60</v>
      </c>
      <c r="D262" s="9">
        <v>0</v>
      </c>
      <c r="E262" s="2"/>
      <c r="F262" s="3">
        <f xml:space="preserve"> VLOOKUP(A262,PROGNOSE!A$1:D$854,1,0)</f>
        <v>4260423863125</v>
      </c>
      <c r="G262" s="2">
        <f>VLOOKUP(A262,PROGNOSE!A$1:E$975,5,FALSE)</f>
        <v>0</v>
      </c>
      <c r="I262" s="2" t="str">
        <f>VLOOKUP(A262,PROGNOSE!A$1:F$975,6,FALSE)</f>
        <v>nein</v>
      </c>
    </row>
    <row r="263" spans="1:9" ht="85.5" x14ac:dyDescent="0.25">
      <c r="A263" s="10">
        <v>4260423863132</v>
      </c>
      <c r="B263" s="9" t="s">
        <v>929</v>
      </c>
      <c r="C263" s="9" t="s">
        <v>60</v>
      </c>
      <c r="D263" s="9">
        <v>0</v>
      </c>
      <c r="E263" s="2"/>
      <c r="F263" s="3">
        <f xml:space="preserve"> VLOOKUP(A263,PROGNOSE!A$1:D$854,1,0)</f>
        <v>4260423863132</v>
      </c>
      <c r="G263" s="2">
        <f>VLOOKUP(A263,PROGNOSE!A$1:E$975,5,FALSE)</f>
        <v>0</v>
      </c>
      <c r="I263" s="2" t="str">
        <f>VLOOKUP(A263,PROGNOSE!A$1:F$975,6,FALSE)</f>
        <v>nein</v>
      </c>
    </row>
    <row r="264" spans="1:9" ht="85.5" x14ac:dyDescent="0.25">
      <c r="A264" s="10">
        <v>4260423863149</v>
      </c>
      <c r="B264" s="9" t="s">
        <v>930</v>
      </c>
      <c r="C264" s="9" t="s">
        <v>60</v>
      </c>
      <c r="D264" s="9">
        <v>0</v>
      </c>
      <c r="E264" s="2"/>
      <c r="F264" s="3">
        <f xml:space="preserve"> VLOOKUP(A264,PROGNOSE!A$1:D$854,1,0)</f>
        <v>4260423863149</v>
      </c>
      <c r="G264" s="2">
        <f>VLOOKUP(A264,PROGNOSE!A$1:E$975,5,FALSE)</f>
        <v>0</v>
      </c>
      <c r="I264" s="2" t="str">
        <f>VLOOKUP(A264,PROGNOSE!A$1:F$975,6,FALSE)</f>
        <v>nein</v>
      </c>
    </row>
    <row r="265" spans="1:9" ht="85.5" x14ac:dyDescent="0.25">
      <c r="A265" s="10">
        <v>4260423863156</v>
      </c>
      <c r="B265" s="9" t="s">
        <v>931</v>
      </c>
      <c r="C265" s="9" t="s">
        <v>60</v>
      </c>
      <c r="D265" s="9">
        <v>0</v>
      </c>
      <c r="E265" s="2"/>
      <c r="F265" s="3">
        <f xml:space="preserve"> VLOOKUP(A265,PROGNOSE!A$1:D$854,1,0)</f>
        <v>4260423863156</v>
      </c>
      <c r="G265" s="2">
        <f>VLOOKUP(A265,PROGNOSE!A$1:E$975,5,FALSE)</f>
        <v>0</v>
      </c>
      <c r="I265" s="2" t="str">
        <f>VLOOKUP(A265,PROGNOSE!A$1:F$975,6,FALSE)</f>
        <v>nein</v>
      </c>
    </row>
    <row r="266" spans="1:9" ht="85.5" x14ac:dyDescent="0.25">
      <c r="A266" s="10">
        <v>4260423863163</v>
      </c>
      <c r="B266" s="9" t="s">
        <v>932</v>
      </c>
      <c r="C266" s="9" t="s">
        <v>60</v>
      </c>
      <c r="D266" s="9">
        <v>0</v>
      </c>
      <c r="E266" s="2"/>
      <c r="F266" s="3">
        <f xml:space="preserve"> VLOOKUP(A266,PROGNOSE!A$1:D$854,1,0)</f>
        <v>4260423863163</v>
      </c>
      <c r="G266" s="2">
        <f>VLOOKUP(A266,PROGNOSE!A$1:E$975,5,FALSE)</f>
        <v>0</v>
      </c>
      <c r="I266" s="2" t="str">
        <f>VLOOKUP(A266,PROGNOSE!A$1:F$975,6,FALSE)</f>
        <v>nein</v>
      </c>
    </row>
    <row r="267" spans="1:9" ht="85.5" x14ac:dyDescent="0.25">
      <c r="A267" s="10">
        <v>4260423863170</v>
      </c>
      <c r="B267" s="9" t="s">
        <v>933</v>
      </c>
      <c r="C267" s="9" t="s">
        <v>60</v>
      </c>
      <c r="D267" s="9">
        <v>0</v>
      </c>
      <c r="E267" s="2"/>
      <c r="F267" s="3">
        <f xml:space="preserve"> VLOOKUP(A267,PROGNOSE!A$1:D$854,1,0)</f>
        <v>4260423863170</v>
      </c>
      <c r="G267" s="2">
        <f>VLOOKUP(A267,PROGNOSE!A$1:E$975,5,FALSE)</f>
        <v>0</v>
      </c>
      <c r="I267" s="2" t="str">
        <f>VLOOKUP(A267,PROGNOSE!A$1:F$975,6,FALSE)</f>
        <v>nein</v>
      </c>
    </row>
    <row r="268" spans="1:9" ht="85.5" x14ac:dyDescent="0.25">
      <c r="A268" s="10">
        <v>4260423863187</v>
      </c>
      <c r="B268" s="9" t="s">
        <v>934</v>
      </c>
      <c r="C268" s="9" t="s">
        <v>60</v>
      </c>
      <c r="D268" s="9">
        <v>0</v>
      </c>
      <c r="E268" s="2"/>
      <c r="F268" s="3">
        <f xml:space="preserve"> VLOOKUP(A268,PROGNOSE!A$1:D$854,1,0)</f>
        <v>4260423863187</v>
      </c>
      <c r="G268" s="2">
        <f>VLOOKUP(A268,PROGNOSE!A$1:E$975,5,FALSE)</f>
        <v>0</v>
      </c>
      <c r="I268" s="2" t="str">
        <f>VLOOKUP(A268,PROGNOSE!A$1:F$975,6,FALSE)</f>
        <v>nein</v>
      </c>
    </row>
    <row r="269" spans="1:9" ht="85.5" x14ac:dyDescent="0.25">
      <c r="A269" s="10">
        <v>4260423863194</v>
      </c>
      <c r="B269" s="9" t="s">
        <v>935</v>
      </c>
      <c r="C269" s="9" t="s">
        <v>60</v>
      </c>
      <c r="D269" s="9">
        <v>0</v>
      </c>
      <c r="E269" s="2"/>
      <c r="F269" s="3">
        <f xml:space="preserve"> VLOOKUP(A269,PROGNOSE!A$1:D$854,1,0)</f>
        <v>4260423863194</v>
      </c>
      <c r="G269" s="2">
        <f>VLOOKUP(A269,PROGNOSE!A$1:E$975,5,FALSE)</f>
        <v>0</v>
      </c>
      <c r="I269" s="2" t="str">
        <f>VLOOKUP(A269,PROGNOSE!A$1:F$975,6,FALSE)</f>
        <v>nein</v>
      </c>
    </row>
    <row r="270" spans="1:9" ht="85.5" x14ac:dyDescent="0.25">
      <c r="A270" s="10">
        <v>4260423863200</v>
      </c>
      <c r="B270" s="9" t="s">
        <v>936</v>
      </c>
      <c r="C270" s="9" t="s">
        <v>60</v>
      </c>
      <c r="D270" s="9">
        <v>0</v>
      </c>
      <c r="E270" s="2"/>
      <c r="F270" s="3">
        <f xml:space="preserve"> VLOOKUP(A270,PROGNOSE!A$1:D$854,1,0)</f>
        <v>4260423863200</v>
      </c>
      <c r="G270" s="2">
        <f>VLOOKUP(A270,PROGNOSE!A$1:E$975,5,FALSE)</f>
        <v>0</v>
      </c>
      <c r="I270" s="2" t="str">
        <f>VLOOKUP(A270,PROGNOSE!A$1:F$975,6,FALSE)</f>
        <v>nein</v>
      </c>
    </row>
    <row r="271" spans="1:9" ht="85.5" x14ac:dyDescent="0.25">
      <c r="A271" s="10">
        <v>4260423863217</v>
      </c>
      <c r="B271" s="9" t="s">
        <v>937</v>
      </c>
      <c r="C271" s="9" t="s">
        <v>60</v>
      </c>
      <c r="D271" s="9">
        <v>0</v>
      </c>
      <c r="E271" s="2"/>
      <c r="F271" s="3">
        <f xml:space="preserve"> VLOOKUP(A271,PROGNOSE!A$1:D$854,1,0)</f>
        <v>4260423863217</v>
      </c>
      <c r="G271" s="2">
        <f>VLOOKUP(A271,PROGNOSE!A$1:E$975,5,FALSE)</f>
        <v>0</v>
      </c>
      <c r="I271" s="2" t="str">
        <f>VLOOKUP(A271,PROGNOSE!A$1:F$975,6,FALSE)</f>
        <v>nein</v>
      </c>
    </row>
    <row r="272" spans="1:9" ht="85.5" x14ac:dyDescent="0.25">
      <c r="A272" s="10">
        <v>4260423863224</v>
      </c>
      <c r="B272" s="9" t="s">
        <v>938</v>
      </c>
      <c r="C272" s="9" t="s">
        <v>60</v>
      </c>
      <c r="D272" s="9">
        <v>0</v>
      </c>
      <c r="E272" s="2"/>
      <c r="F272" s="3">
        <f xml:space="preserve"> VLOOKUP(A272,PROGNOSE!A$1:D$854,1,0)</f>
        <v>4260423863224</v>
      </c>
      <c r="G272" s="2">
        <f>VLOOKUP(A272,PROGNOSE!A$1:E$975,5,FALSE)</f>
        <v>0</v>
      </c>
      <c r="I272" s="2" t="str">
        <f>VLOOKUP(A272,PROGNOSE!A$1:F$975,6,FALSE)</f>
        <v>nein</v>
      </c>
    </row>
    <row r="273" spans="1:9" ht="85.5" x14ac:dyDescent="0.25">
      <c r="A273" s="10">
        <v>4260423863231</v>
      </c>
      <c r="B273" s="9" t="s">
        <v>939</v>
      </c>
      <c r="C273" s="9" t="s">
        <v>60</v>
      </c>
      <c r="D273" s="9">
        <v>0</v>
      </c>
      <c r="E273" s="2"/>
      <c r="F273" s="3">
        <f xml:space="preserve"> VLOOKUP(A273,PROGNOSE!A$1:D$854,1,0)</f>
        <v>4260423863231</v>
      </c>
      <c r="G273" s="2">
        <f>VLOOKUP(A273,PROGNOSE!A$1:E$975,5,FALSE)</f>
        <v>0</v>
      </c>
      <c r="I273" s="2" t="str">
        <f>VLOOKUP(A273,PROGNOSE!A$1:F$975,6,FALSE)</f>
        <v>nein</v>
      </c>
    </row>
    <row r="274" spans="1:9" ht="85.5" x14ac:dyDescent="0.25">
      <c r="A274" s="10">
        <v>4260423863248</v>
      </c>
      <c r="B274" s="9" t="s">
        <v>940</v>
      </c>
      <c r="C274" s="9" t="s">
        <v>60</v>
      </c>
      <c r="D274" s="9">
        <v>0</v>
      </c>
      <c r="E274" s="2"/>
      <c r="F274" s="3">
        <f xml:space="preserve"> VLOOKUP(A274,PROGNOSE!A$1:D$854,1,0)</f>
        <v>4260423863248</v>
      </c>
      <c r="G274" s="2">
        <f>VLOOKUP(A274,PROGNOSE!A$1:E$975,5,FALSE)</f>
        <v>0</v>
      </c>
      <c r="I274" s="2" t="str">
        <f>VLOOKUP(A274,PROGNOSE!A$1:F$975,6,FALSE)</f>
        <v>nein</v>
      </c>
    </row>
    <row r="275" spans="1:9" ht="85.5" x14ac:dyDescent="0.25">
      <c r="A275" s="10">
        <v>4260423863255</v>
      </c>
      <c r="B275" s="9" t="s">
        <v>941</v>
      </c>
      <c r="C275" s="9" t="s">
        <v>60</v>
      </c>
      <c r="D275" s="9">
        <v>0</v>
      </c>
      <c r="E275" s="2"/>
      <c r="F275" s="3">
        <f xml:space="preserve"> VLOOKUP(A275,PROGNOSE!A$1:D$854,1,0)</f>
        <v>4260423863255</v>
      </c>
      <c r="G275" s="2">
        <f>VLOOKUP(A275,PROGNOSE!A$1:E$975,5,FALSE)</f>
        <v>0</v>
      </c>
      <c r="I275" s="2" t="str">
        <f>VLOOKUP(A275,PROGNOSE!A$1:F$975,6,FALSE)</f>
        <v>nein</v>
      </c>
    </row>
    <row r="276" spans="1:9" ht="85.5" x14ac:dyDescent="0.25">
      <c r="A276" s="10">
        <v>4260423863262</v>
      </c>
      <c r="B276" s="9" t="s">
        <v>942</v>
      </c>
      <c r="C276" s="9" t="s">
        <v>60</v>
      </c>
      <c r="D276" s="9">
        <v>0</v>
      </c>
      <c r="E276" s="2"/>
      <c r="F276" s="3">
        <f xml:space="preserve"> VLOOKUP(A276,PROGNOSE!A$1:D$854,1,0)</f>
        <v>4260423863262</v>
      </c>
      <c r="G276" s="2">
        <f>VLOOKUP(A276,PROGNOSE!A$1:E$975,5,FALSE)</f>
        <v>0</v>
      </c>
      <c r="I276" s="2" t="str">
        <f>VLOOKUP(A276,PROGNOSE!A$1:F$975,6,FALSE)</f>
        <v>nein</v>
      </c>
    </row>
    <row r="277" spans="1:9" ht="85.5" x14ac:dyDescent="0.25">
      <c r="A277" s="10">
        <v>4260423863279</v>
      </c>
      <c r="B277" s="9" t="s">
        <v>943</v>
      </c>
      <c r="C277" s="9" t="s">
        <v>60</v>
      </c>
      <c r="D277" s="9">
        <v>0</v>
      </c>
      <c r="E277" s="2"/>
      <c r="F277" s="3">
        <f xml:space="preserve"> VLOOKUP(A277,PROGNOSE!A$1:D$854,1,0)</f>
        <v>4260423863279</v>
      </c>
      <c r="G277" s="2">
        <f>VLOOKUP(A277,PROGNOSE!A$1:E$975,5,FALSE)</f>
        <v>0</v>
      </c>
      <c r="I277" s="2" t="str">
        <f>VLOOKUP(A277,PROGNOSE!A$1:F$975,6,FALSE)</f>
        <v>nein</v>
      </c>
    </row>
    <row r="278" spans="1:9" ht="85.5" x14ac:dyDescent="0.25">
      <c r="A278" s="10">
        <v>4260423863286</v>
      </c>
      <c r="B278" s="9" t="s">
        <v>944</v>
      </c>
      <c r="C278" s="9" t="s">
        <v>60</v>
      </c>
      <c r="D278" s="9">
        <v>0</v>
      </c>
      <c r="E278" s="2"/>
      <c r="F278" s="3">
        <f xml:space="preserve"> VLOOKUP(A278,PROGNOSE!A$1:D$854,1,0)</f>
        <v>4260423863286</v>
      </c>
      <c r="G278" s="2">
        <f>VLOOKUP(A278,PROGNOSE!A$1:E$975,5,FALSE)</f>
        <v>0</v>
      </c>
      <c r="I278" s="2" t="str">
        <f>VLOOKUP(A278,PROGNOSE!A$1:F$975,6,FALSE)</f>
        <v>nein</v>
      </c>
    </row>
    <row r="279" spans="1:9" ht="85.5" x14ac:dyDescent="0.25">
      <c r="A279" s="10">
        <v>4260423863293</v>
      </c>
      <c r="B279" s="9" t="s">
        <v>945</v>
      </c>
      <c r="C279" s="9" t="s">
        <v>60</v>
      </c>
      <c r="D279" s="9">
        <v>0</v>
      </c>
      <c r="E279" s="2"/>
      <c r="F279" s="3">
        <f xml:space="preserve"> VLOOKUP(A279,PROGNOSE!A$1:D$854,1,0)</f>
        <v>4260423863293</v>
      </c>
      <c r="G279" s="2">
        <f>VLOOKUP(A279,PROGNOSE!A$1:E$975,5,FALSE)</f>
        <v>0</v>
      </c>
      <c r="I279" s="2" t="str">
        <f>VLOOKUP(A279,PROGNOSE!A$1:F$975,6,FALSE)</f>
        <v>nein</v>
      </c>
    </row>
    <row r="280" spans="1:9" ht="85.5" x14ac:dyDescent="0.25">
      <c r="A280" s="10">
        <v>4260423863309</v>
      </c>
      <c r="B280" s="9" t="s">
        <v>946</v>
      </c>
      <c r="C280" s="9" t="s">
        <v>60</v>
      </c>
      <c r="D280" s="9">
        <v>0</v>
      </c>
      <c r="E280" s="2"/>
      <c r="F280" s="3">
        <f xml:space="preserve"> VLOOKUP(A280,PROGNOSE!A$1:D$854,1,0)</f>
        <v>4260423863309</v>
      </c>
      <c r="G280" s="2">
        <f>VLOOKUP(A280,PROGNOSE!A$1:E$975,5,FALSE)</f>
        <v>0</v>
      </c>
      <c r="I280" s="2" t="str">
        <f>VLOOKUP(A280,PROGNOSE!A$1:F$975,6,FALSE)</f>
        <v>nein</v>
      </c>
    </row>
    <row r="281" spans="1:9" ht="85.5" x14ac:dyDescent="0.25">
      <c r="A281" s="10">
        <v>4260423863316</v>
      </c>
      <c r="B281" s="9" t="s">
        <v>947</v>
      </c>
      <c r="C281" s="9" t="s">
        <v>60</v>
      </c>
      <c r="D281" s="9">
        <v>0</v>
      </c>
      <c r="E281" s="2"/>
      <c r="F281" s="3">
        <f xml:space="preserve"> VLOOKUP(A281,PROGNOSE!A$1:D$854,1,0)</f>
        <v>4260423863316</v>
      </c>
      <c r="G281" s="2">
        <f>VLOOKUP(A281,PROGNOSE!A$1:E$975,5,FALSE)</f>
        <v>0</v>
      </c>
      <c r="I281" s="2" t="str">
        <f>VLOOKUP(A281,PROGNOSE!A$1:F$975,6,FALSE)</f>
        <v>nein</v>
      </c>
    </row>
    <row r="282" spans="1:9" ht="85.5" x14ac:dyDescent="0.25">
      <c r="A282" s="10">
        <v>4260423863323</v>
      </c>
      <c r="B282" s="9" t="s">
        <v>948</v>
      </c>
      <c r="C282" s="9" t="s">
        <v>60</v>
      </c>
      <c r="D282" s="9">
        <v>0</v>
      </c>
      <c r="E282" s="2"/>
      <c r="F282" s="3">
        <f xml:space="preserve"> VLOOKUP(A282,PROGNOSE!A$1:D$854,1,0)</f>
        <v>4260423863323</v>
      </c>
      <c r="G282" s="2">
        <f>VLOOKUP(A282,PROGNOSE!A$1:E$975,5,FALSE)</f>
        <v>0</v>
      </c>
      <c r="I282" s="2" t="str">
        <f>VLOOKUP(A282,PROGNOSE!A$1:F$975,6,FALSE)</f>
        <v>nein</v>
      </c>
    </row>
    <row r="283" spans="1:9" ht="85.5" x14ac:dyDescent="0.25">
      <c r="A283" s="10">
        <v>4260423863330</v>
      </c>
      <c r="B283" s="9" t="s">
        <v>949</v>
      </c>
      <c r="C283" s="9" t="s">
        <v>60</v>
      </c>
      <c r="D283" s="9">
        <v>0</v>
      </c>
      <c r="E283" s="2"/>
      <c r="F283" s="3">
        <f xml:space="preserve"> VLOOKUP(A283,PROGNOSE!A$1:D$854,1,0)</f>
        <v>4260423863330</v>
      </c>
      <c r="G283" s="2">
        <f>VLOOKUP(A283,PROGNOSE!A$1:E$975,5,FALSE)</f>
        <v>0</v>
      </c>
      <c r="I283" s="2" t="str">
        <f>VLOOKUP(A283,PROGNOSE!A$1:F$975,6,FALSE)</f>
        <v>nein</v>
      </c>
    </row>
    <row r="284" spans="1:9" ht="85.5" x14ac:dyDescent="0.25">
      <c r="A284" s="10">
        <v>4260423863347</v>
      </c>
      <c r="B284" s="9" t="s">
        <v>950</v>
      </c>
      <c r="C284" s="9" t="s">
        <v>60</v>
      </c>
      <c r="D284" s="9">
        <v>0</v>
      </c>
      <c r="E284" s="2"/>
      <c r="F284" s="3">
        <f xml:space="preserve"> VLOOKUP(A284,PROGNOSE!A$1:D$854,1,0)</f>
        <v>4260423863347</v>
      </c>
      <c r="G284" s="2">
        <f>VLOOKUP(A284,PROGNOSE!A$1:E$975,5,FALSE)</f>
        <v>0</v>
      </c>
      <c r="I284" s="2" t="str">
        <f>VLOOKUP(A284,PROGNOSE!A$1:F$975,6,FALSE)</f>
        <v>nein</v>
      </c>
    </row>
    <row r="285" spans="1:9" ht="85.5" x14ac:dyDescent="0.25">
      <c r="A285" s="10">
        <v>4260423863354</v>
      </c>
      <c r="B285" s="9" t="s">
        <v>951</v>
      </c>
      <c r="C285" s="9" t="s">
        <v>60</v>
      </c>
      <c r="D285" s="9">
        <v>0</v>
      </c>
      <c r="E285" s="2"/>
      <c r="F285" s="3">
        <f xml:space="preserve"> VLOOKUP(A285,PROGNOSE!A$1:D$854,1,0)</f>
        <v>4260423863354</v>
      </c>
      <c r="G285" s="2">
        <f>VLOOKUP(A285,PROGNOSE!A$1:E$975,5,FALSE)</f>
        <v>0</v>
      </c>
      <c r="I285" s="2" t="str">
        <f>VLOOKUP(A285,PROGNOSE!A$1:F$975,6,FALSE)</f>
        <v>nein</v>
      </c>
    </row>
    <row r="286" spans="1:9" ht="85.5" x14ac:dyDescent="0.25">
      <c r="A286" s="10">
        <v>4260423863361</v>
      </c>
      <c r="B286" s="9" t="s">
        <v>952</v>
      </c>
      <c r="C286" s="9" t="s">
        <v>60</v>
      </c>
      <c r="D286" s="9">
        <v>0</v>
      </c>
      <c r="E286" s="2"/>
      <c r="F286" s="3">
        <f xml:space="preserve"> VLOOKUP(A286,PROGNOSE!A$1:D$854,1,0)</f>
        <v>4260423863361</v>
      </c>
      <c r="G286" s="2">
        <f>VLOOKUP(A286,PROGNOSE!A$1:E$975,5,FALSE)</f>
        <v>0</v>
      </c>
      <c r="I286" s="2" t="str">
        <f>VLOOKUP(A286,PROGNOSE!A$1:F$975,6,FALSE)</f>
        <v>nein</v>
      </c>
    </row>
    <row r="287" spans="1:9" ht="85.5" x14ac:dyDescent="0.25">
      <c r="A287" s="10">
        <v>4260423863378</v>
      </c>
      <c r="B287" s="9" t="s">
        <v>953</v>
      </c>
      <c r="C287" s="9" t="s">
        <v>60</v>
      </c>
      <c r="D287" s="9">
        <v>0</v>
      </c>
      <c r="E287" s="2"/>
      <c r="F287" s="3">
        <f xml:space="preserve"> VLOOKUP(A287,PROGNOSE!A$1:D$854,1,0)</f>
        <v>4260423863378</v>
      </c>
      <c r="G287" s="2">
        <f>VLOOKUP(A287,PROGNOSE!A$1:E$975,5,FALSE)</f>
        <v>0</v>
      </c>
      <c r="I287" s="2" t="str">
        <f>VLOOKUP(A287,PROGNOSE!A$1:F$975,6,FALSE)</f>
        <v>nein</v>
      </c>
    </row>
    <row r="288" spans="1:9" ht="85.5" x14ac:dyDescent="0.25">
      <c r="A288" s="10">
        <v>4260423863385</v>
      </c>
      <c r="B288" s="9" t="s">
        <v>954</v>
      </c>
      <c r="C288" s="9" t="s">
        <v>60</v>
      </c>
      <c r="D288" s="9">
        <v>0</v>
      </c>
      <c r="E288" s="2"/>
      <c r="F288" s="3">
        <f xml:space="preserve"> VLOOKUP(A288,PROGNOSE!A$1:D$854,1,0)</f>
        <v>4260423863385</v>
      </c>
      <c r="G288" s="2">
        <f>VLOOKUP(A288,PROGNOSE!A$1:E$975,5,FALSE)</f>
        <v>0</v>
      </c>
      <c r="I288" s="2" t="str">
        <f>VLOOKUP(A288,PROGNOSE!A$1:F$975,6,FALSE)</f>
        <v>nein</v>
      </c>
    </row>
    <row r="289" spans="1:9" ht="85.5" x14ac:dyDescent="0.25">
      <c r="A289" s="10">
        <v>4260423863392</v>
      </c>
      <c r="B289" s="9" t="s">
        <v>955</v>
      </c>
      <c r="C289" s="9" t="s">
        <v>60</v>
      </c>
      <c r="D289" s="9">
        <v>0</v>
      </c>
      <c r="E289" s="2"/>
      <c r="F289" s="3">
        <f xml:space="preserve"> VLOOKUP(A289,PROGNOSE!A$1:D$854,1,0)</f>
        <v>4260423863392</v>
      </c>
      <c r="G289" s="2">
        <f>VLOOKUP(A289,PROGNOSE!A$1:E$975,5,FALSE)</f>
        <v>0</v>
      </c>
      <c r="I289" s="2" t="str">
        <f>VLOOKUP(A289,PROGNOSE!A$1:F$975,6,FALSE)</f>
        <v>nein</v>
      </c>
    </row>
    <row r="290" spans="1:9" ht="85.5" x14ac:dyDescent="0.25">
      <c r="A290" s="10">
        <v>4260423863408</v>
      </c>
      <c r="B290" s="9" t="s">
        <v>956</v>
      </c>
      <c r="C290" s="9" t="s">
        <v>60</v>
      </c>
      <c r="D290" s="9">
        <v>0</v>
      </c>
      <c r="E290" s="2"/>
      <c r="F290" s="3">
        <f xml:space="preserve"> VLOOKUP(A290,PROGNOSE!A$1:D$854,1,0)</f>
        <v>4260423863408</v>
      </c>
      <c r="G290" s="2">
        <f>VLOOKUP(A290,PROGNOSE!A$1:E$975,5,FALSE)</f>
        <v>0</v>
      </c>
      <c r="I290" s="2" t="str">
        <f>VLOOKUP(A290,PROGNOSE!A$1:F$975,6,FALSE)</f>
        <v>nein</v>
      </c>
    </row>
    <row r="291" spans="1:9" ht="85.5" x14ac:dyDescent="0.25">
      <c r="A291" s="10">
        <v>4260423863415</v>
      </c>
      <c r="B291" s="9" t="s">
        <v>957</v>
      </c>
      <c r="C291" s="9" t="s">
        <v>60</v>
      </c>
      <c r="D291" s="9">
        <v>1</v>
      </c>
      <c r="E291" s="2"/>
      <c r="F291" s="3">
        <f xml:space="preserve"> VLOOKUP(A291,PROGNOSE!A$1:D$854,1,0)</f>
        <v>4260423863415</v>
      </c>
      <c r="G291" s="2">
        <f>VLOOKUP(A291,PROGNOSE!A$1:E$975,5,FALSE)</f>
        <v>0</v>
      </c>
      <c r="I291" s="2" t="str">
        <f>VLOOKUP(A291,PROGNOSE!A$1:F$975,6,FALSE)</f>
        <v>nein</v>
      </c>
    </row>
    <row r="292" spans="1:9" ht="85.5" x14ac:dyDescent="0.25">
      <c r="A292" s="10">
        <v>4260423863422</v>
      </c>
      <c r="B292" s="9" t="s">
        <v>958</v>
      </c>
      <c r="C292" s="9" t="s">
        <v>60</v>
      </c>
      <c r="D292" s="9">
        <v>0</v>
      </c>
      <c r="E292" s="2"/>
      <c r="F292" s="3">
        <f xml:space="preserve"> VLOOKUP(A292,PROGNOSE!A$1:D$854,1,0)</f>
        <v>4260423863422</v>
      </c>
      <c r="G292" s="2">
        <f>VLOOKUP(A292,PROGNOSE!A$1:E$975,5,FALSE)</f>
        <v>0</v>
      </c>
      <c r="I292" s="2" t="str">
        <f>VLOOKUP(A292,PROGNOSE!A$1:F$975,6,FALSE)</f>
        <v>nein</v>
      </c>
    </row>
    <row r="293" spans="1:9" ht="85.5" x14ac:dyDescent="0.25">
      <c r="A293" s="10">
        <v>4260423863439</v>
      </c>
      <c r="B293" s="9" t="s">
        <v>959</v>
      </c>
      <c r="C293" s="9" t="s">
        <v>60</v>
      </c>
      <c r="D293" s="9">
        <v>0</v>
      </c>
      <c r="E293" s="2"/>
      <c r="F293" s="3">
        <f xml:space="preserve"> VLOOKUP(A293,PROGNOSE!A$1:D$854,1,0)</f>
        <v>4260423863439</v>
      </c>
      <c r="G293" s="2">
        <f>VLOOKUP(A293,PROGNOSE!A$1:E$975,5,FALSE)</f>
        <v>0</v>
      </c>
      <c r="I293" s="2" t="str">
        <f>VLOOKUP(A293,PROGNOSE!A$1:F$975,6,FALSE)</f>
        <v>nein</v>
      </c>
    </row>
    <row r="294" spans="1:9" ht="85.5" x14ac:dyDescent="0.25">
      <c r="A294" s="10">
        <v>4260423863446</v>
      </c>
      <c r="B294" s="9" t="s">
        <v>960</v>
      </c>
      <c r="C294" s="9" t="s">
        <v>60</v>
      </c>
      <c r="D294" s="9">
        <v>0</v>
      </c>
      <c r="E294" s="2"/>
      <c r="F294" s="3">
        <f xml:space="preserve"> VLOOKUP(A294,PROGNOSE!A$1:D$854,1,0)</f>
        <v>4260423863446</v>
      </c>
      <c r="G294" s="2">
        <f>VLOOKUP(A294,PROGNOSE!A$1:E$975,5,FALSE)</f>
        <v>0</v>
      </c>
      <c r="I294" s="2" t="str">
        <f>VLOOKUP(A294,PROGNOSE!A$1:F$975,6,FALSE)</f>
        <v>nein</v>
      </c>
    </row>
    <row r="295" spans="1:9" ht="85.5" x14ac:dyDescent="0.25">
      <c r="A295" s="10">
        <v>4260423863453</v>
      </c>
      <c r="B295" s="9" t="s">
        <v>961</v>
      </c>
      <c r="C295" s="9" t="s">
        <v>60</v>
      </c>
      <c r="D295" s="9">
        <v>0</v>
      </c>
      <c r="E295" s="2"/>
      <c r="F295" s="3">
        <f xml:space="preserve"> VLOOKUP(A295,PROGNOSE!A$1:D$854,1,0)</f>
        <v>4260423863453</v>
      </c>
      <c r="G295" s="2">
        <f>VLOOKUP(A295,PROGNOSE!A$1:E$975,5,FALSE)</f>
        <v>0</v>
      </c>
      <c r="I295" s="2" t="str">
        <f>VLOOKUP(A295,PROGNOSE!A$1:F$975,6,FALSE)</f>
        <v>nein</v>
      </c>
    </row>
    <row r="296" spans="1:9" ht="85.5" x14ac:dyDescent="0.25">
      <c r="A296" s="10">
        <v>4260423863460</v>
      </c>
      <c r="B296" s="9" t="s">
        <v>962</v>
      </c>
      <c r="C296" s="9" t="s">
        <v>60</v>
      </c>
      <c r="D296" s="9">
        <v>0</v>
      </c>
      <c r="E296" s="2"/>
      <c r="F296" s="3">
        <f xml:space="preserve"> VLOOKUP(A296,PROGNOSE!A$1:D$854,1,0)</f>
        <v>4260423863460</v>
      </c>
      <c r="G296" s="2">
        <f>VLOOKUP(A296,PROGNOSE!A$1:E$975,5,FALSE)</f>
        <v>0</v>
      </c>
      <c r="I296" s="2" t="str">
        <f>VLOOKUP(A296,PROGNOSE!A$1:F$975,6,FALSE)</f>
        <v>nein</v>
      </c>
    </row>
    <row r="297" spans="1:9" ht="85.5" x14ac:dyDescent="0.25">
      <c r="A297" s="10">
        <v>4260423863477</v>
      </c>
      <c r="B297" s="9" t="s">
        <v>963</v>
      </c>
      <c r="C297" s="9" t="s">
        <v>60</v>
      </c>
      <c r="D297" s="9">
        <v>0</v>
      </c>
      <c r="E297" s="2"/>
      <c r="F297" s="3">
        <f xml:space="preserve"> VLOOKUP(A297,PROGNOSE!A$1:D$854,1,0)</f>
        <v>4260423863477</v>
      </c>
      <c r="G297" s="2">
        <f>VLOOKUP(A297,PROGNOSE!A$1:E$975,5,FALSE)</f>
        <v>0</v>
      </c>
      <c r="I297" s="2" t="str">
        <f>VLOOKUP(A297,PROGNOSE!A$1:F$975,6,FALSE)</f>
        <v>nein</v>
      </c>
    </row>
    <row r="298" spans="1:9" ht="85.5" x14ac:dyDescent="0.25">
      <c r="A298" s="10">
        <v>4260423863484</v>
      </c>
      <c r="B298" s="9" t="s">
        <v>964</v>
      </c>
      <c r="C298" s="9" t="s">
        <v>60</v>
      </c>
      <c r="D298" s="9">
        <v>0</v>
      </c>
      <c r="E298" s="2"/>
      <c r="F298" s="3">
        <f xml:space="preserve"> VLOOKUP(A298,PROGNOSE!A$1:D$854,1,0)</f>
        <v>4260423863484</v>
      </c>
      <c r="G298" s="2">
        <f>VLOOKUP(A298,PROGNOSE!A$1:E$975,5,FALSE)</f>
        <v>0</v>
      </c>
      <c r="I298" s="2" t="str">
        <f>VLOOKUP(A298,PROGNOSE!A$1:F$975,6,FALSE)</f>
        <v>nein</v>
      </c>
    </row>
    <row r="299" spans="1:9" ht="85.5" x14ac:dyDescent="0.25">
      <c r="A299" s="10">
        <v>4260423863491</v>
      </c>
      <c r="B299" s="9" t="s">
        <v>965</v>
      </c>
      <c r="C299" s="9" t="s">
        <v>60</v>
      </c>
      <c r="D299" s="9">
        <v>0</v>
      </c>
      <c r="E299" s="2"/>
      <c r="F299" s="3">
        <f xml:space="preserve"> VLOOKUP(A299,PROGNOSE!A$1:D$854,1,0)</f>
        <v>4260423863491</v>
      </c>
      <c r="G299" s="2">
        <f>VLOOKUP(A299,PROGNOSE!A$1:E$975,5,FALSE)</f>
        <v>0</v>
      </c>
      <c r="I299" s="2" t="str">
        <f>VLOOKUP(A299,PROGNOSE!A$1:F$975,6,FALSE)</f>
        <v>nein</v>
      </c>
    </row>
    <row r="300" spans="1:9" ht="85.5" x14ac:dyDescent="0.25">
      <c r="A300" s="10">
        <v>4260423863507</v>
      </c>
      <c r="B300" s="9" t="s">
        <v>966</v>
      </c>
      <c r="C300" s="9" t="s">
        <v>60</v>
      </c>
      <c r="D300" s="9">
        <v>0</v>
      </c>
      <c r="E300" s="2"/>
      <c r="F300" s="3">
        <f xml:space="preserve"> VLOOKUP(A300,PROGNOSE!A$1:D$854,1,0)</f>
        <v>4260423863507</v>
      </c>
      <c r="G300" s="2">
        <f>VLOOKUP(A300,PROGNOSE!A$1:E$975,5,FALSE)</f>
        <v>0</v>
      </c>
      <c r="I300" s="2" t="str">
        <f>VLOOKUP(A300,PROGNOSE!A$1:F$975,6,FALSE)</f>
        <v>nein</v>
      </c>
    </row>
    <row r="301" spans="1:9" ht="85.5" x14ac:dyDescent="0.25">
      <c r="A301" s="10">
        <v>4260423863514</v>
      </c>
      <c r="B301" s="9" t="s">
        <v>967</v>
      </c>
      <c r="C301" s="9" t="s">
        <v>60</v>
      </c>
      <c r="D301" s="9">
        <v>0</v>
      </c>
      <c r="E301" s="2"/>
      <c r="F301" s="3">
        <f xml:space="preserve"> VLOOKUP(A301,PROGNOSE!A$1:D$854,1,0)</f>
        <v>4260423863514</v>
      </c>
      <c r="G301" s="2">
        <f>VLOOKUP(A301,PROGNOSE!A$1:E$975,5,FALSE)</f>
        <v>0</v>
      </c>
      <c r="I301" s="2" t="str">
        <f>VLOOKUP(A301,PROGNOSE!A$1:F$975,6,FALSE)</f>
        <v>nein</v>
      </c>
    </row>
    <row r="302" spans="1:9" ht="85.5" x14ac:dyDescent="0.25">
      <c r="A302" s="10">
        <v>4260423863521</v>
      </c>
      <c r="B302" s="9" t="s">
        <v>968</v>
      </c>
      <c r="C302" s="9" t="s">
        <v>60</v>
      </c>
      <c r="D302" s="9">
        <v>0</v>
      </c>
      <c r="E302" s="2"/>
      <c r="F302" s="3">
        <f xml:space="preserve"> VLOOKUP(A302,PROGNOSE!A$1:D$854,1,0)</f>
        <v>4260423863521</v>
      </c>
      <c r="G302" s="2">
        <f>VLOOKUP(A302,PROGNOSE!A$1:E$975,5,FALSE)</f>
        <v>0</v>
      </c>
      <c r="I302" s="2" t="str">
        <f>VLOOKUP(A302,PROGNOSE!A$1:F$975,6,FALSE)</f>
        <v>nein</v>
      </c>
    </row>
    <row r="303" spans="1:9" ht="85.5" x14ac:dyDescent="0.25">
      <c r="A303" s="10">
        <v>4260423863538</v>
      </c>
      <c r="B303" s="9" t="s">
        <v>969</v>
      </c>
      <c r="C303" s="9" t="s">
        <v>60</v>
      </c>
      <c r="D303" s="9">
        <v>0</v>
      </c>
      <c r="E303" s="2"/>
      <c r="F303" s="3">
        <f xml:space="preserve"> VLOOKUP(A303,PROGNOSE!A$1:D$854,1,0)</f>
        <v>4260423863538</v>
      </c>
      <c r="G303" s="2">
        <f>VLOOKUP(A303,PROGNOSE!A$1:E$975,5,FALSE)</f>
        <v>0</v>
      </c>
      <c r="I303" s="2" t="str">
        <f>VLOOKUP(A303,PROGNOSE!A$1:F$975,6,FALSE)</f>
        <v>nein</v>
      </c>
    </row>
    <row r="304" spans="1:9" ht="85.5" x14ac:dyDescent="0.25">
      <c r="A304" s="10">
        <v>4260423863545</v>
      </c>
      <c r="B304" s="9" t="s">
        <v>970</v>
      </c>
      <c r="C304" s="9" t="s">
        <v>60</v>
      </c>
      <c r="D304" s="9">
        <v>0</v>
      </c>
      <c r="E304" s="2"/>
      <c r="F304" s="3">
        <f xml:space="preserve"> VLOOKUP(A304,PROGNOSE!A$1:D$854,1,0)</f>
        <v>4260423863545</v>
      </c>
      <c r="G304" s="2">
        <f>VLOOKUP(A304,PROGNOSE!A$1:E$975,5,FALSE)</f>
        <v>0</v>
      </c>
      <c r="I304" s="2" t="str">
        <f>VLOOKUP(A304,PROGNOSE!A$1:F$975,6,FALSE)</f>
        <v>nein</v>
      </c>
    </row>
    <row r="305" spans="1:9" ht="85.5" x14ac:dyDescent="0.25">
      <c r="A305" s="10">
        <v>4260423863552</v>
      </c>
      <c r="B305" s="9" t="s">
        <v>971</v>
      </c>
      <c r="C305" s="9" t="s">
        <v>60</v>
      </c>
      <c r="D305" s="9">
        <v>0</v>
      </c>
      <c r="E305" s="2"/>
      <c r="F305" s="3">
        <f xml:space="preserve"> VLOOKUP(A305,PROGNOSE!A$1:D$854,1,0)</f>
        <v>4260423863552</v>
      </c>
      <c r="G305" s="2">
        <f>VLOOKUP(A305,PROGNOSE!A$1:E$975,5,FALSE)</f>
        <v>0</v>
      </c>
      <c r="I305" s="2" t="str">
        <f>VLOOKUP(A305,PROGNOSE!A$1:F$975,6,FALSE)</f>
        <v>nein</v>
      </c>
    </row>
    <row r="306" spans="1:9" ht="85.5" x14ac:dyDescent="0.25">
      <c r="A306" s="10">
        <v>4260423863569</v>
      </c>
      <c r="B306" s="9" t="s">
        <v>972</v>
      </c>
      <c r="C306" s="9" t="s">
        <v>60</v>
      </c>
      <c r="D306" s="9">
        <v>0</v>
      </c>
      <c r="E306" s="2"/>
      <c r="F306" s="3">
        <f xml:space="preserve"> VLOOKUP(A306,PROGNOSE!A$1:D$854,1,0)</f>
        <v>4260423863569</v>
      </c>
      <c r="G306" s="2">
        <f>VLOOKUP(A306,PROGNOSE!A$1:E$975,5,FALSE)</f>
        <v>0</v>
      </c>
      <c r="I306" s="2" t="str">
        <f>VLOOKUP(A306,PROGNOSE!A$1:F$975,6,FALSE)</f>
        <v>nein</v>
      </c>
    </row>
    <row r="307" spans="1:9" ht="85.5" x14ac:dyDescent="0.25">
      <c r="A307" s="10">
        <v>4260423863576</v>
      </c>
      <c r="B307" s="9" t="s">
        <v>973</v>
      </c>
      <c r="C307" s="9" t="s">
        <v>60</v>
      </c>
      <c r="D307" s="9">
        <v>0</v>
      </c>
      <c r="E307" s="2"/>
      <c r="F307" s="3">
        <f xml:space="preserve"> VLOOKUP(A307,PROGNOSE!A$1:D$854,1,0)</f>
        <v>4260423863576</v>
      </c>
      <c r="G307" s="2">
        <f>VLOOKUP(A307,PROGNOSE!A$1:E$975,5,FALSE)</f>
        <v>0</v>
      </c>
      <c r="I307" s="2" t="str">
        <f>VLOOKUP(A307,PROGNOSE!A$1:F$975,6,FALSE)</f>
        <v>nein</v>
      </c>
    </row>
    <row r="308" spans="1:9" ht="85.5" x14ac:dyDescent="0.25">
      <c r="A308" s="10">
        <v>4260423863583</v>
      </c>
      <c r="B308" s="9" t="s">
        <v>974</v>
      </c>
      <c r="C308" s="9" t="s">
        <v>60</v>
      </c>
      <c r="D308" s="9">
        <v>0</v>
      </c>
      <c r="E308" s="2"/>
      <c r="F308" s="3">
        <f xml:space="preserve"> VLOOKUP(A308,PROGNOSE!A$1:D$854,1,0)</f>
        <v>4260423863583</v>
      </c>
      <c r="G308" s="2">
        <f>VLOOKUP(A308,PROGNOSE!A$1:E$975,5,FALSE)</f>
        <v>0</v>
      </c>
      <c r="I308" s="2" t="str">
        <f>VLOOKUP(A308,PROGNOSE!A$1:F$975,6,FALSE)</f>
        <v>nein</v>
      </c>
    </row>
    <row r="309" spans="1:9" ht="85.5" x14ac:dyDescent="0.25">
      <c r="A309" s="10">
        <v>4260423863590</v>
      </c>
      <c r="B309" s="9" t="s">
        <v>975</v>
      </c>
      <c r="C309" s="9" t="s">
        <v>60</v>
      </c>
      <c r="D309" s="9">
        <v>0</v>
      </c>
      <c r="E309" s="2"/>
      <c r="F309" s="3">
        <f xml:space="preserve"> VLOOKUP(A309,PROGNOSE!A$1:D$854,1,0)</f>
        <v>4260423863590</v>
      </c>
      <c r="G309" s="2">
        <f>VLOOKUP(A309,PROGNOSE!A$1:E$975,5,FALSE)</f>
        <v>0</v>
      </c>
      <c r="I309" s="2" t="str">
        <f>VLOOKUP(A309,PROGNOSE!A$1:F$975,6,FALSE)</f>
        <v>nein</v>
      </c>
    </row>
    <row r="310" spans="1:9" ht="85.5" x14ac:dyDescent="0.25">
      <c r="A310" s="10">
        <v>4260423863606</v>
      </c>
      <c r="B310" s="9" t="s">
        <v>976</v>
      </c>
      <c r="C310" s="9" t="s">
        <v>60</v>
      </c>
      <c r="D310" s="9">
        <v>0</v>
      </c>
      <c r="E310" s="2"/>
      <c r="F310" s="3">
        <f xml:space="preserve"> VLOOKUP(A310,PROGNOSE!A$1:D$854,1,0)</f>
        <v>4260423863606</v>
      </c>
      <c r="G310" s="2">
        <f>VLOOKUP(A310,PROGNOSE!A$1:E$975,5,FALSE)</f>
        <v>0</v>
      </c>
      <c r="I310" s="2" t="str">
        <f>VLOOKUP(A310,PROGNOSE!A$1:F$975,6,FALSE)</f>
        <v>nein</v>
      </c>
    </row>
    <row r="311" spans="1:9" ht="85.5" x14ac:dyDescent="0.25">
      <c r="A311" s="10">
        <v>4260423863613</v>
      </c>
      <c r="B311" s="9" t="s">
        <v>977</v>
      </c>
      <c r="C311" s="9" t="s">
        <v>60</v>
      </c>
      <c r="D311" s="9">
        <v>0</v>
      </c>
      <c r="E311" s="2"/>
      <c r="F311" s="3">
        <f xml:space="preserve"> VLOOKUP(A311,PROGNOSE!A$1:D$854,1,0)</f>
        <v>4260423863613</v>
      </c>
      <c r="G311" s="2">
        <f>VLOOKUP(A311,PROGNOSE!A$1:E$975,5,FALSE)</f>
        <v>0</v>
      </c>
      <c r="I311" s="2" t="str">
        <f>VLOOKUP(A311,PROGNOSE!A$1:F$975,6,FALSE)</f>
        <v>nein</v>
      </c>
    </row>
    <row r="312" spans="1:9" ht="85.5" x14ac:dyDescent="0.25">
      <c r="A312" s="10">
        <v>4260423863620</v>
      </c>
      <c r="B312" s="9" t="s">
        <v>978</v>
      </c>
      <c r="C312" s="9" t="s">
        <v>60</v>
      </c>
      <c r="D312" s="9">
        <v>0</v>
      </c>
      <c r="E312" s="2"/>
      <c r="F312" s="3">
        <f xml:space="preserve"> VLOOKUP(A312,PROGNOSE!A$1:D$854,1,0)</f>
        <v>4260423863620</v>
      </c>
      <c r="G312" s="2">
        <f>VLOOKUP(A312,PROGNOSE!A$1:E$975,5,FALSE)</f>
        <v>0</v>
      </c>
      <c r="I312" s="2" t="str">
        <f>VLOOKUP(A312,PROGNOSE!A$1:F$975,6,FALSE)</f>
        <v>nein</v>
      </c>
    </row>
    <row r="313" spans="1:9" ht="85.5" x14ac:dyDescent="0.25">
      <c r="A313" s="10">
        <v>4260423863637</v>
      </c>
      <c r="B313" s="9" t="s">
        <v>979</v>
      </c>
      <c r="C313" s="9" t="s">
        <v>60</v>
      </c>
      <c r="D313" s="9">
        <v>0</v>
      </c>
      <c r="E313" s="2"/>
      <c r="F313" s="3">
        <f xml:space="preserve"> VLOOKUP(A313,PROGNOSE!A$1:D$854,1,0)</f>
        <v>4260423863637</v>
      </c>
      <c r="G313" s="2">
        <f>VLOOKUP(A313,PROGNOSE!A$1:E$975,5,FALSE)</f>
        <v>0</v>
      </c>
      <c r="I313" s="2" t="str">
        <f>VLOOKUP(A313,PROGNOSE!A$1:F$975,6,FALSE)</f>
        <v>nein</v>
      </c>
    </row>
    <row r="314" spans="1:9" ht="85.5" x14ac:dyDescent="0.25">
      <c r="A314" s="10">
        <v>4260423863644</v>
      </c>
      <c r="B314" s="9" t="s">
        <v>980</v>
      </c>
      <c r="C314" s="9" t="s">
        <v>60</v>
      </c>
      <c r="D314" s="9">
        <v>0</v>
      </c>
      <c r="E314" s="2"/>
      <c r="F314" s="3">
        <f xml:space="preserve"> VLOOKUP(A314,PROGNOSE!A$1:D$854,1,0)</f>
        <v>4260423863644</v>
      </c>
      <c r="G314" s="2">
        <f>VLOOKUP(A314,PROGNOSE!A$1:E$975,5,FALSE)</f>
        <v>0</v>
      </c>
      <c r="I314" s="2" t="str">
        <f>VLOOKUP(A314,PROGNOSE!A$1:F$975,6,FALSE)</f>
        <v>nein</v>
      </c>
    </row>
    <row r="315" spans="1:9" ht="85.5" x14ac:dyDescent="0.25">
      <c r="A315" s="10">
        <v>4260423863651</v>
      </c>
      <c r="B315" s="9" t="s">
        <v>981</v>
      </c>
      <c r="C315" s="9" t="s">
        <v>60</v>
      </c>
      <c r="D315" s="9">
        <v>0</v>
      </c>
      <c r="E315" s="2"/>
      <c r="F315" s="3">
        <f xml:space="preserve"> VLOOKUP(A315,PROGNOSE!A$1:D$854,1,0)</f>
        <v>4260423863651</v>
      </c>
      <c r="G315" s="2">
        <f>VLOOKUP(A315,PROGNOSE!A$1:E$975,5,FALSE)</f>
        <v>0</v>
      </c>
      <c r="I315" s="2" t="str">
        <f>VLOOKUP(A315,PROGNOSE!A$1:F$975,6,FALSE)</f>
        <v>nein</v>
      </c>
    </row>
    <row r="316" spans="1:9" ht="85.5" x14ac:dyDescent="0.25">
      <c r="A316" s="10">
        <v>4260423863668</v>
      </c>
      <c r="B316" s="9" t="s">
        <v>982</v>
      </c>
      <c r="C316" s="9" t="s">
        <v>60</v>
      </c>
      <c r="D316" s="9">
        <v>0</v>
      </c>
      <c r="E316" s="2"/>
      <c r="F316" s="3">
        <f xml:space="preserve"> VLOOKUP(A316,PROGNOSE!A$1:D$854,1,0)</f>
        <v>4260423863668</v>
      </c>
      <c r="G316" s="2">
        <f>VLOOKUP(A316,PROGNOSE!A$1:E$975,5,FALSE)</f>
        <v>0</v>
      </c>
      <c r="I316" s="2" t="str">
        <f>VLOOKUP(A316,PROGNOSE!A$1:F$975,6,FALSE)</f>
        <v>nein</v>
      </c>
    </row>
    <row r="317" spans="1:9" ht="85.5" x14ac:dyDescent="0.25">
      <c r="A317" s="10">
        <v>4260423863675</v>
      </c>
      <c r="B317" s="9" t="s">
        <v>983</v>
      </c>
      <c r="C317" s="9" t="s">
        <v>60</v>
      </c>
      <c r="D317" s="9">
        <v>0</v>
      </c>
      <c r="E317" s="2"/>
      <c r="F317" s="3">
        <f xml:space="preserve"> VLOOKUP(A317,PROGNOSE!A$1:D$854,1,0)</f>
        <v>4260423863675</v>
      </c>
      <c r="G317" s="2">
        <f>VLOOKUP(A317,PROGNOSE!A$1:E$975,5,FALSE)</f>
        <v>0</v>
      </c>
      <c r="I317" s="2" t="str">
        <f>VLOOKUP(A317,PROGNOSE!A$1:F$975,6,FALSE)</f>
        <v>nein</v>
      </c>
    </row>
    <row r="318" spans="1:9" ht="85.5" x14ac:dyDescent="0.25">
      <c r="A318" s="10">
        <v>4260423863682</v>
      </c>
      <c r="B318" s="9" t="s">
        <v>984</v>
      </c>
      <c r="C318" s="9" t="s">
        <v>60</v>
      </c>
      <c r="D318" s="9">
        <v>0</v>
      </c>
      <c r="E318" s="2"/>
      <c r="F318" s="3">
        <f xml:space="preserve"> VLOOKUP(A318,PROGNOSE!A$1:D$854,1,0)</f>
        <v>4260423863682</v>
      </c>
      <c r="G318" s="2">
        <f>VLOOKUP(A318,PROGNOSE!A$1:E$975,5,FALSE)</f>
        <v>0</v>
      </c>
      <c r="I318" s="2" t="str">
        <f>VLOOKUP(A318,PROGNOSE!A$1:F$975,6,FALSE)</f>
        <v>nein</v>
      </c>
    </row>
    <row r="319" spans="1:9" ht="85.5" x14ac:dyDescent="0.25">
      <c r="A319" s="10">
        <v>4260423863699</v>
      </c>
      <c r="B319" s="9" t="s">
        <v>985</v>
      </c>
      <c r="C319" s="9" t="s">
        <v>60</v>
      </c>
      <c r="D319" s="9">
        <v>0</v>
      </c>
      <c r="E319" s="2"/>
      <c r="F319" s="3">
        <f xml:space="preserve"> VLOOKUP(A319,PROGNOSE!A$1:D$854,1,0)</f>
        <v>4260423863699</v>
      </c>
      <c r="G319" s="2">
        <f>VLOOKUP(A319,PROGNOSE!A$1:E$975,5,FALSE)</f>
        <v>0</v>
      </c>
      <c r="I319" s="2" t="str">
        <f>VLOOKUP(A319,PROGNOSE!A$1:F$975,6,FALSE)</f>
        <v>nein</v>
      </c>
    </row>
    <row r="320" spans="1:9" ht="85.5" x14ac:dyDescent="0.25">
      <c r="A320" s="10">
        <v>4260423863705</v>
      </c>
      <c r="B320" s="9" t="s">
        <v>986</v>
      </c>
      <c r="C320" s="9" t="s">
        <v>60</v>
      </c>
      <c r="D320" s="9">
        <v>0</v>
      </c>
      <c r="E320" s="2"/>
      <c r="F320" s="3">
        <f xml:space="preserve"> VLOOKUP(A320,PROGNOSE!A$1:D$854,1,0)</f>
        <v>4260423863705</v>
      </c>
      <c r="G320" s="2">
        <f>VLOOKUP(A320,PROGNOSE!A$1:E$975,5,FALSE)</f>
        <v>0</v>
      </c>
      <c r="I320" s="2" t="str">
        <f>VLOOKUP(A320,PROGNOSE!A$1:F$975,6,FALSE)</f>
        <v>nein</v>
      </c>
    </row>
    <row r="321" spans="1:9" ht="85.5" x14ac:dyDescent="0.25">
      <c r="A321" s="10">
        <v>4260423863712</v>
      </c>
      <c r="B321" s="9" t="s">
        <v>987</v>
      </c>
      <c r="C321" s="9" t="s">
        <v>60</v>
      </c>
      <c r="D321" s="9">
        <v>0</v>
      </c>
      <c r="E321" s="2"/>
      <c r="F321" s="3">
        <f xml:space="preserve"> VLOOKUP(A321,PROGNOSE!A$1:D$854,1,0)</f>
        <v>4260423863712</v>
      </c>
      <c r="G321" s="2">
        <f>VLOOKUP(A321,PROGNOSE!A$1:E$975,5,FALSE)</f>
        <v>0</v>
      </c>
      <c r="I321" s="2" t="str">
        <f>VLOOKUP(A321,PROGNOSE!A$1:F$975,6,FALSE)</f>
        <v>nein</v>
      </c>
    </row>
    <row r="322" spans="1:9" ht="85.5" x14ac:dyDescent="0.25">
      <c r="A322" s="10">
        <v>4260423863729</v>
      </c>
      <c r="B322" s="9" t="s">
        <v>988</v>
      </c>
      <c r="C322" s="9" t="s">
        <v>60</v>
      </c>
      <c r="D322" s="9">
        <v>0</v>
      </c>
      <c r="E322" s="2"/>
      <c r="F322" s="3">
        <f xml:space="preserve"> VLOOKUP(A322,PROGNOSE!A$1:D$854,1,0)</f>
        <v>4260423863729</v>
      </c>
      <c r="G322" s="2">
        <f>VLOOKUP(A322,PROGNOSE!A$1:E$975,5,FALSE)</f>
        <v>0</v>
      </c>
      <c r="I322" s="2" t="str">
        <f>VLOOKUP(A322,PROGNOSE!A$1:F$975,6,FALSE)</f>
        <v>nein</v>
      </c>
    </row>
    <row r="323" spans="1:9" ht="85.5" x14ac:dyDescent="0.25">
      <c r="A323" s="10">
        <v>4260423863736</v>
      </c>
      <c r="B323" s="9" t="s">
        <v>989</v>
      </c>
      <c r="C323" s="9" t="s">
        <v>60</v>
      </c>
      <c r="D323" s="9">
        <v>0</v>
      </c>
      <c r="E323" s="2"/>
      <c r="F323" s="3">
        <f xml:space="preserve"> VLOOKUP(A323,PROGNOSE!A$1:D$854,1,0)</f>
        <v>4260423863736</v>
      </c>
      <c r="G323" s="2">
        <f>VLOOKUP(A323,PROGNOSE!A$1:E$975,5,FALSE)</f>
        <v>0</v>
      </c>
      <c r="I323" s="2" t="str">
        <f>VLOOKUP(A323,PROGNOSE!A$1:F$975,6,FALSE)</f>
        <v>nein</v>
      </c>
    </row>
    <row r="324" spans="1:9" ht="85.5" x14ac:dyDescent="0.25">
      <c r="A324" s="10">
        <v>4260423863743</v>
      </c>
      <c r="B324" s="9" t="s">
        <v>990</v>
      </c>
      <c r="C324" s="9" t="s">
        <v>60</v>
      </c>
      <c r="D324" s="9">
        <v>0</v>
      </c>
      <c r="E324" s="2"/>
      <c r="F324" s="3">
        <f xml:space="preserve"> VLOOKUP(A324,PROGNOSE!A$1:D$854,1,0)</f>
        <v>4260423863743</v>
      </c>
      <c r="G324" s="2">
        <f>VLOOKUP(A324,PROGNOSE!A$1:E$975,5,FALSE)</f>
        <v>0</v>
      </c>
      <c r="I324" s="2" t="str">
        <f>VLOOKUP(A324,PROGNOSE!A$1:F$975,6,FALSE)</f>
        <v>nein</v>
      </c>
    </row>
    <row r="325" spans="1:9" ht="85.5" x14ac:dyDescent="0.25">
      <c r="A325" s="10">
        <v>4260423863750</v>
      </c>
      <c r="B325" s="9" t="s">
        <v>991</v>
      </c>
      <c r="C325" s="9" t="s">
        <v>60</v>
      </c>
      <c r="D325" s="9">
        <v>0</v>
      </c>
      <c r="E325" s="2"/>
      <c r="F325" s="3">
        <f xml:space="preserve"> VLOOKUP(A325,PROGNOSE!A$1:D$854,1,0)</f>
        <v>4260423863750</v>
      </c>
      <c r="G325" s="2">
        <f>VLOOKUP(A325,PROGNOSE!A$1:E$975,5,FALSE)</f>
        <v>0</v>
      </c>
      <c r="I325" s="2" t="str">
        <f>VLOOKUP(A325,PROGNOSE!A$1:F$975,6,FALSE)</f>
        <v>nein</v>
      </c>
    </row>
    <row r="326" spans="1:9" ht="85.5" x14ac:dyDescent="0.25">
      <c r="A326" s="10">
        <v>4260423863767</v>
      </c>
      <c r="B326" s="9" t="s">
        <v>992</v>
      </c>
      <c r="C326" s="9" t="s">
        <v>60</v>
      </c>
      <c r="D326" s="9">
        <v>0</v>
      </c>
      <c r="E326" s="2"/>
      <c r="F326" s="3">
        <f xml:space="preserve"> VLOOKUP(A326,PROGNOSE!A$1:D$854,1,0)</f>
        <v>4260423863767</v>
      </c>
      <c r="G326" s="2">
        <f>VLOOKUP(A326,PROGNOSE!A$1:E$975,5,FALSE)</f>
        <v>0</v>
      </c>
      <c r="I326" s="2" t="str">
        <f>VLOOKUP(A326,PROGNOSE!A$1:F$975,6,FALSE)</f>
        <v>nein</v>
      </c>
    </row>
    <row r="327" spans="1:9" ht="85.5" x14ac:dyDescent="0.25">
      <c r="A327" s="10">
        <v>4260423863774</v>
      </c>
      <c r="B327" s="9" t="s">
        <v>993</v>
      </c>
      <c r="C327" s="9" t="s">
        <v>60</v>
      </c>
      <c r="D327" s="9">
        <v>0</v>
      </c>
      <c r="E327" s="2"/>
      <c r="F327" s="3">
        <f xml:space="preserve"> VLOOKUP(A327,PROGNOSE!A$1:D$854,1,0)</f>
        <v>4260423863774</v>
      </c>
      <c r="G327" s="2">
        <f>VLOOKUP(A327,PROGNOSE!A$1:E$975,5,FALSE)</f>
        <v>0</v>
      </c>
      <c r="I327" s="2" t="str">
        <f>VLOOKUP(A327,PROGNOSE!A$1:F$975,6,FALSE)</f>
        <v>nein</v>
      </c>
    </row>
    <row r="328" spans="1:9" ht="85.5" x14ac:dyDescent="0.25">
      <c r="A328" s="10">
        <v>4260423863781</v>
      </c>
      <c r="B328" s="9" t="s">
        <v>994</v>
      </c>
      <c r="C328" s="9" t="s">
        <v>60</v>
      </c>
      <c r="D328" s="9">
        <v>0</v>
      </c>
      <c r="E328" s="2"/>
      <c r="F328" s="3">
        <f xml:space="preserve"> VLOOKUP(A328,PROGNOSE!A$1:D$854,1,0)</f>
        <v>4260423863781</v>
      </c>
      <c r="G328" s="2">
        <f>VLOOKUP(A328,PROGNOSE!A$1:E$975,5,FALSE)</f>
        <v>0</v>
      </c>
      <c r="I328" s="2" t="str">
        <f>VLOOKUP(A328,PROGNOSE!A$1:F$975,6,FALSE)</f>
        <v>nein</v>
      </c>
    </row>
    <row r="329" spans="1:9" ht="85.5" x14ac:dyDescent="0.25">
      <c r="A329" s="10">
        <v>4260423863798</v>
      </c>
      <c r="B329" s="9" t="s">
        <v>995</v>
      </c>
      <c r="C329" s="9" t="s">
        <v>60</v>
      </c>
      <c r="D329" s="9">
        <v>0</v>
      </c>
      <c r="E329" s="2"/>
      <c r="F329" s="3">
        <f xml:space="preserve"> VLOOKUP(A329,PROGNOSE!A$1:D$854,1,0)</f>
        <v>4260423863798</v>
      </c>
      <c r="G329" s="2">
        <f>VLOOKUP(A329,PROGNOSE!A$1:E$975,5,FALSE)</f>
        <v>0</v>
      </c>
      <c r="I329" s="2" t="str">
        <f>VLOOKUP(A329,PROGNOSE!A$1:F$975,6,FALSE)</f>
        <v>nein</v>
      </c>
    </row>
    <row r="330" spans="1:9" ht="85.5" x14ac:dyDescent="0.25">
      <c r="A330" s="10">
        <v>4260423863804</v>
      </c>
      <c r="B330" s="9" t="s">
        <v>996</v>
      </c>
      <c r="C330" s="9" t="s">
        <v>60</v>
      </c>
      <c r="D330" s="9">
        <v>0</v>
      </c>
      <c r="E330" s="2"/>
      <c r="F330" s="3">
        <f xml:space="preserve"> VLOOKUP(A330,PROGNOSE!A$1:D$854,1,0)</f>
        <v>4260423863804</v>
      </c>
      <c r="G330" s="2">
        <f>VLOOKUP(A330,PROGNOSE!A$1:E$975,5,FALSE)</f>
        <v>0</v>
      </c>
      <c r="I330" s="2" t="str">
        <f>VLOOKUP(A330,PROGNOSE!A$1:F$975,6,FALSE)</f>
        <v>nein</v>
      </c>
    </row>
    <row r="331" spans="1:9" ht="85.5" x14ac:dyDescent="0.25">
      <c r="A331" s="10">
        <v>4260423863811</v>
      </c>
      <c r="B331" s="9" t="s">
        <v>997</v>
      </c>
      <c r="C331" s="9" t="s">
        <v>60</v>
      </c>
      <c r="D331" s="9">
        <v>0</v>
      </c>
      <c r="E331" s="2"/>
      <c r="F331" s="3">
        <f xml:space="preserve"> VLOOKUP(A331,PROGNOSE!A$1:D$854,1,0)</f>
        <v>4260423863811</v>
      </c>
      <c r="G331" s="2">
        <f>VLOOKUP(A331,PROGNOSE!A$1:E$975,5,FALSE)</f>
        <v>0</v>
      </c>
      <c r="I331" s="2" t="str">
        <f>VLOOKUP(A331,PROGNOSE!A$1:F$975,6,FALSE)</f>
        <v>nein</v>
      </c>
    </row>
    <row r="332" spans="1:9" ht="85.5" x14ac:dyDescent="0.25">
      <c r="A332" s="10">
        <v>4260423863828</v>
      </c>
      <c r="B332" s="9" t="s">
        <v>998</v>
      </c>
      <c r="C332" s="9" t="s">
        <v>60</v>
      </c>
      <c r="D332" s="9">
        <v>0</v>
      </c>
      <c r="E332" s="2"/>
      <c r="F332" s="3">
        <f xml:space="preserve"> VLOOKUP(A332,PROGNOSE!A$1:D$854,1,0)</f>
        <v>4260423863828</v>
      </c>
      <c r="G332" s="2">
        <f>VLOOKUP(A332,PROGNOSE!A$1:E$975,5,FALSE)</f>
        <v>0</v>
      </c>
      <c r="I332" s="2" t="str">
        <f>VLOOKUP(A332,PROGNOSE!A$1:F$975,6,FALSE)</f>
        <v>nein</v>
      </c>
    </row>
    <row r="333" spans="1:9" ht="85.5" x14ac:dyDescent="0.25">
      <c r="A333" s="10">
        <v>4260423863835</v>
      </c>
      <c r="B333" s="9" t="s">
        <v>999</v>
      </c>
      <c r="C333" s="9" t="s">
        <v>60</v>
      </c>
      <c r="D333" s="9">
        <v>0</v>
      </c>
      <c r="E333" s="2"/>
      <c r="F333" s="3">
        <f xml:space="preserve"> VLOOKUP(A333,PROGNOSE!A$1:D$854,1,0)</f>
        <v>4260423863835</v>
      </c>
      <c r="G333" s="2">
        <f>VLOOKUP(A333,PROGNOSE!A$1:E$975,5,FALSE)</f>
        <v>0</v>
      </c>
      <c r="I333" s="2" t="str">
        <f>VLOOKUP(A333,PROGNOSE!A$1:F$975,6,FALSE)</f>
        <v>nein</v>
      </c>
    </row>
    <row r="334" spans="1:9" ht="85.5" x14ac:dyDescent="0.25">
      <c r="A334" s="10">
        <v>4260423863842</v>
      </c>
      <c r="B334" s="9" t="s">
        <v>1000</v>
      </c>
      <c r="C334" s="9" t="s">
        <v>60</v>
      </c>
      <c r="D334" s="9">
        <v>0</v>
      </c>
      <c r="E334" s="2"/>
      <c r="F334" s="3">
        <f xml:space="preserve"> VLOOKUP(A334,PROGNOSE!A$1:D$854,1,0)</f>
        <v>4260423863842</v>
      </c>
      <c r="G334" s="2">
        <f>VLOOKUP(A334,PROGNOSE!A$1:E$975,5,FALSE)</f>
        <v>0</v>
      </c>
      <c r="I334" s="2" t="str">
        <f>VLOOKUP(A334,PROGNOSE!A$1:F$975,6,FALSE)</f>
        <v>nein</v>
      </c>
    </row>
    <row r="335" spans="1:9" ht="85.5" x14ac:dyDescent="0.25">
      <c r="A335" s="10">
        <v>4260423863859</v>
      </c>
      <c r="B335" s="9" t="s">
        <v>1001</v>
      </c>
      <c r="C335" s="9" t="s">
        <v>60</v>
      </c>
      <c r="D335" s="9">
        <v>0</v>
      </c>
      <c r="E335" s="2"/>
      <c r="F335" s="3">
        <f xml:space="preserve"> VLOOKUP(A335,PROGNOSE!A$1:D$854,1,0)</f>
        <v>4260423863859</v>
      </c>
      <c r="G335" s="2">
        <f>VLOOKUP(A335,PROGNOSE!A$1:E$975,5,FALSE)</f>
        <v>0</v>
      </c>
      <c r="I335" s="2" t="str">
        <f>VLOOKUP(A335,PROGNOSE!A$1:F$975,6,FALSE)</f>
        <v>nein</v>
      </c>
    </row>
    <row r="336" spans="1:9" ht="85.5" x14ac:dyDescent="0.25">
      <c r="A336" s="10">
        <v>4260423863866</v>
      </c>
      <c r="B336" s="9" t="s">
        <v>1002</v>
      </c>
      <c r="C336" s="9" t="s">
        <v>60</v>
      </c>
      <c r="D336" s="9">
        <v>0</v>
      </c>
      <c r="E336" s="2"/>
      <c r="F336" s="3">
        <f xml:space="preserve"> VLOOKUP(A336,PROGNOSE!A$1:D$854,1,0)</f>
        <v>4260423863866</v>
      </c>
      <c r="G336" s="2">
        <f>VLOOKUP(A336,PROGNOSE!A$1:E$975,5,FALSE)</f>
        <v>0</v>
      </c>
      <c r="I336" s="2" t="str">
        <f>VLOOKUP(A336,PROGNOSE!A$1:F$975,6,FALSE)</f>
        <v>nein</v>
      </c>
    </row>
    <row r="337" spans="1:9" ht="85.5" x14ac:dyDescent="0.25">
      <c r="A337" s="10">
        <v>4260423863873</v>
      </c>
      <c r="B337" s="9" t="s">
        <v>1003</v>
      </c>
      <c r="C337" s="9" t="s">
        <v>60</v>
      </c>
      <c r="D337" s="9">
        <v>0</v>
      </c>
      <c r="E337" s="2"/>
      <c r="F337" s="3">
        <f xml:space="preserve"> VLOOKUP(A337,PROGNOSE!A$1:D$854,1,0)</f>
        <v>4260423863873</v>
      </c>
      <c r="G337" s="2">
        <f>VLOOKUP(A337,PROGNOSE!A$1:E$975,5,FALSE)</f>
        <v>0</v>
      </c>
      <c r="I337" s="2" t="str">
        <f>VLOOKUP(A337,PROGNOSE!A$1:F$975,6,FALSE)</f>
        <v>nein</v>
      </c>
    </row>
    <row r="338" spans="1:9" ht="85.5" x14ac:dyDescent="0.25">
      <c r="A338" s="10">
        <v>4260423863880</v>
      </c>
      <c r="B338" s="9" t="s">
        <v>1004</v>
      </c>
      <c r="C338" s="9" t="s">
        <v>60</v>
      </c>
      <c r="D338" s="9">
        <v>0</v>
      </c>
      <c r="E338" s="2"/>
      <c r="F338" s="3">
        <f xml:space="preserve"> VLOOKUP(A338,PROGNOSE!A$1:D$854,1,0)</f>
        <v>4260423863880</v>
      </c>
      <c r="G338" s="2">
        <f>VLOOKUP(A338,PROGNOSE!A$1:E$975,5,FALSE)</f>
        <v>0</v>
      </c>
      <c r="I338" s="2" t="str">
        <f>VLOOKUP(A338,PROGNOSE!A$1:F$975,6,FALSE)</f>
        <v>nein</v>
      </c>
    </row>
    <row r="339" spans="1:9" ht="85.5" x14ac:dyDescent="0.25">
      <c r="A339" s="10">
        <v>4260423863897</v>
      </c>
      <c r="B339" s="9" t="s">
        <v>1005</v>
      </c>
      <c r="C339" s="9" t="s">
        <v>60</v>
      </c>
      <c r="D339" s="9">
        <v>0</v>
      </c>
      <c r="E339" s="2"/>
      <c r="F339" s="3">
        <f xml:space="preserve"> VLOOKUP(A339,PROGNOSE!A$1:D$854,1,0)</f>
        <v>4260423863897</v>
      </c>
      <c r="G339" s="2">
        <f>VLOOKUP(A339,PROGNOSE!A$1:E$975,5,FALSE)</f>
        <v>0</v>
      </c>
      <c r="I339" s="2" t="str">
        <f>VLOOKUP(A339,PROGNOSE!A$1:F$975,6,FALSE)</f>
        <v>nein</v>
      </c>
    </row>
    <row r="340" spans="1:9" ht="85.5" x14ac:dyDescent="0.25">
      <c r="A340" s="10">
        <v>4260423863903</v>
      </c>
      <c r="B340" s="9" t="s">
        <v>1006</v>
      </c>
      <c r="C340" s="9" t="s">
        <v>60</v>
      </c>
      <c r="D340" s="9">
        <v>0</v>
      </c>
      <c r="E340" s="2"/>
      <c r="F340" s="3">
        <f xml:space="preserve"> VLOOKUP(A340,PROGNOSE!A$1:D$854,1,0)</f>
        <v>4260423863903</v>
      </c>
      <c r="G340" s="2">
        <f>VLOOKUP(A340,PROGNOSE!A$1:E$975,5,FALSE)</f>
        <v>0</v>
      </c>
      <c r="I340" s="2" t="str">
        <f>VLOOKUP(A340,PROGNOSE!A$1:F$975,6,FALSE)</f>
        <v>nein</v>
      </c>
    </row>
    <row r="341" spans="1:9" ht="85.5" x14ac:dyDescent="0.25">
      <c r="A341" s="10">
        <v>4260423863910</v>
      </c>
      <c r="B341" s="9" t="s">
        <v>1007</v>
      </c>
      <c r="C341" s="9" t="s">
        <v>60</v>
      </c>
      <c r="D341" s="9">
        <v>0</v>
      </c>
      <c r="E341" s="2"/>
      <c r="F341" s="3">
        <f xml:space="preserve"> VLOOKUP(A341,PROGNOSE!A$1:D$854,1,0)</f>
        <v>4260423863910</v>
      </c>
      <c r="G341" s="2">
        <f>VLOOKUP(A341,PROGNOSE!A$1:E$975,5,FALSE)</f>
        <v>0</v>
      </c>
      <c r="I341" s="2" t="str">
        <f>VLOOKUP(A341,PROGNOSE!A$1:F$975,6,FALSE)</f>
        <v>nein</v>
      </c>
    </row>
    <row r="342" spans="1:9" ht="85.5" x14ac:dyDescent="0.25">
      <c r="A342" s="10">
        <v>4260423863927</v>
      </c>
      <c r="B342" s="9" t="s">
        <v>1008</v>
      </c>
      <c r="C342" s="9" t="s">
        <v>60</v>
      </c>
      <c r="D342" s="9">
        <v>0</v>
      </c>
      <c r="E342" s="2"/>
      <c r="F342" s="3">
        <f xml:space="preserve"> VLOOKUP(A342,PROGNOSE!A$1:D$854,1,0)</f>
        <v>4260423863927</v>
      </c>
      <c r="G342" s="2">
        <f>VLOOKUP(A342,PROGNOSE!A$1:E$975,5,FALSE)</f>
        <v>0</v>
      </c>
      <c r="I342" s="2" t="str">
        <f>VLOOKUP(A342,PROGNOSE!A$1:F$975,6,FALSE)</f>
        <v>nein</v>
      </c>
    </row>
    <row r="343" spans="1:9" ht="71.25" x14ac:dyDescent="0.25">
      <c r="A343" s="10">
        <v>4260423863934</v>
      </c>
      <c r="B343" s="9" t="s">
        <v>1009</v>
      </c>
      <c r="C343" s="9" t="s">
        <v>60</v>
      </c>
      <c r="D343" s="9">
        <v>0</v>
      </c>
      <c r="E343" s="2"/>
      <c r="F343" s="3">
        <f xml:space="preserve"> VLOOKUP(A343,PROGNOSE!A$1:D$854,1,0)</f>
        <v>4260423863934</v>
      </c>
      <c r="G343" s="2">
        <f>VLOOKUP(A343,PROGNOSE!A$1:E$975,5,FALSE)</f>
        <v>0</v>
      </c>
      <c r="I343" s="2" t="str">
        <f>VLOOKUP(A343,PROGNOSE!A$1:F$975,6,FALSE)</f>
        <v>nein</v>
      </c>
    </row>
    <row r="344" spans="1:9" ht="71.25" x14ac:dyDescent="0.25">
      <c r="A344" s="10">
        <v>4260423863941</v>
      </c>
      <c r="B344" s="9" t="s">
        <v>1010</v>
      </c>
      <c r="C344" s="9" t="s">
        <v>60</v>
      </c>
      <c r="D344" s="9">
        <v>0</v>
      </c>
      <c r="E344" s="2"/>
      <c r="F344" s="3">
        <f xml:space="preserve"> VLOOKUP(A344,PROGNOSE!A$1:D$854,1,0)</f>
        <v>4260423863941</v>
      </c>
      <c r="G344" s="2">
        <f>VLOOKUP(A344,PROGNOSE!A$1:E$975,5,FALSE)</f>
        <v>0</v>
      </c>
      <c r="I344" s="2" t="str">
        <f>VLOOKUP(A344,PROGNOSE!A$1:F$975,6,FALSE)</f>
        <v>nein</v>
      </c>
    </row>
    <row r="345" spans="1:9" ht="71.25" x14ac:dyDescent="0.25">
      <c r="A345" s="10">
        <v>4260423863958</v>
      </c>
      <c r="B345" s="9" t="s">
        <v>1011</v>
      </c>
      <c r="C345" s="9" t="s">
        <v>60</v>
      </c>
      <c r="D345" s="9">
        <v>0</v>
      </c>
      <c r="E345" s="2"/>
      <c r="F345" s="3">
        <f xml:space="preserve"> VLOOKUP(A345,PROGNOSE!A$1:D$854,1,0)</f>
        <v>4260423863958</v>
      </c>
      <c r="G345" s="2">
        <f>VLOOKUP(A345,PROGNOSE!A$1:E$975,5,FALSE)</f>
        <v>0</v>
      </c>
      <c r="I345" s="2" t="str">
        <f>VLOOKUP(A345,PROGNOSE!A$1:F$975,6,FALSE)</f>
        <v>nein</v>
      </c>
    </row>
    <row r="346" spans="1:9" ht="71.25" x14ac:dyDescent="0.25">
      <c r="A346" s="10">
        <v>4260423863965</v>
      </c>
      <c r="B346" s="9" t="s">
        <v>1012</v>
      </c>
      <c r="C346" s="9" t="s">
        <v>60</v>
      </c>
      <c r="D346" s="9">
        <v>0</v>
      </c>
      <c r="E346" s="2"/>
      <c r="F346" s="3">
        <f xml:space="preserve"> VLOOKUP(A346,PROGNOSE!A$1:D$854,1,0)</f>
        <v>4260423863965</v>
      </c>
      <c r="G346" s="2">
        <f>VLOOKUP(A346,PROGNOSE!A$1:E$975,5,FALSE)</f>
        <v>0</v>
      </c>
      <c r="I346" s="2" t="str">
        <f>VLOOKUP(A346,PROGNOSE!A$1:F$975,6,FALSE)</f>
        <v>nein</v>
      </c>
    </row>
    <row r="347" spans="1:9" ht="71.25" x14ac:dyDescent="0.25">
      <c r="A347" s="10">
        <v>4260423863972</v>
      </c>
      <c r="B347" s="9" t="s">
        <v>1013</v>
      </c>
      <c r="C347" s="9" t="s">
        <v>60</v>
      </c>
      <c r="D347" s="9">
        <v>0</v>
      </c>
      <c r="E347" s="2"/>
      <c r="F347" s="3">
        <f xml:space="preserve"> VLOOKUP(A347,PROGNOSE!A$1:D$854,1,0)</f>
        <v>4260423863972</v>
      </c>
      <c r="G347" s="2">
        <f>VLOOKUP(A347,PROGNOSE!A$1:E$975,5,FALSE)</f>
        <v>0</v>
      </c>
      <c r="I347" s="2" t="str">
        <f>VLOOKUP(A347,PROGNOSE!A$1:F$975,6,FALSE)</f>
        <v>nein</v>
      </c>
    </row>
    <row r="348" spans="1:9" ht="71.25" x14ac:dyDescent="0.25">
      <c r="A348" s="10">
        <v>4260423863989</v>
      </c>
      <c r="B348" s="9" t="s">
        <v>1014</v>
      </c>
      <c r="C348" s="9" t="s">
        <v>60</v>
      </c>
      <c r="D348" s="9">
        <v>0</v>
      </c>
      <c r="E348" s="2"/>
      <c r="F348" s="3">
        <f xml:space="preserve"> VLOOKUP(A348,PROGNOSE!A$1:D$854,1,0)</f>
        <v>4260423863989</v>
      </c>
      <c r="G348" s="2">
        <f>VLOOKUP(A348,PROGNOSE!A$1:E$975,5,FALSE)</f>
        <v>0</v>
      </c>
      <c r="I348" s="2" t="str">
        <f>VLOOKUP(A348,PROGNOSE!A$1:F$975,6,FALSE)</f>
        <v>nein</v>
      </c>
    </row>
    <row r="349" spans="1:9" ht="71.25" x14ac:dyDescent="0.25">
      <c r="A349" s="10">
        <v>4260423863996</v>
      </c>
      <c r="B349" s="9" t="s">
        <v>1015</v>
      </c>
      <c r="C349" s="9" t="s">
        <v>60</v>
      </c>
      <c r="D349" s="9">
        <v>0</v>
      </c>
      <c r="E349" s="2"/>
      <c r="F349" s="3">
        <f xml:space="preserve"> VLOOKUP(A349,PROGNOSE!A$1:D$854,1,0)</f>
        <v>4260423863996</v>
      </c>
      <c r="G349" s="2">
        <f>VLOOKUP(A349,PROGNOSE!A$1:E$975,5,FALSE)</f>
        <v>0</v>
      </c>
      <c r="I349" s="2" t="str">
        <f>VLOOKUP(A349,PROGNOSE!A$1:F$975,6,FALSE)</f>
        <v>nein</v>
      </c>
    </row>
    <row r="350" spans="1:9" ht="71.25" x14ac:dyDescent="0.25">
      <c r="A350" s="10">
        <v>4260423864009</v>
      </c>
      <c r="B350" s="9" t="s">
        <v>1016</v>
      </c>
      <c r="C350" s="9" t="s">
        <v>60</v>
      </c>
      <c r="D350" s="9">
        <v>0</v>
      </c>
      <c r="E350" s="2"/>
      <c r="F350" s="3">
        <f xml:space="preserve"> VLOOKUP(A350,PROGNOSE!A$1:D$854,1,0)</f>
        <v>4260423864009</v>
      </c>
      <c r="G350" s="2">
        <f>VLOOKUP(A350,PROGNOSE!A$1:E$975,5,FALSE)</f>
        <v>0</v>
      </c>
      <c r="I350" s="2" t="str">
        <f>VLOOKUP(A350,PROGNOSE!A$1:F$975,6,FALSE)</f>
        <v>nein</v>
      </c>
    </row>
    <row r="351" spans="1:9" ht="71.25" x14ac:dyDescent="0.25">
      <c r="A351" s="10">
        <v>4260423864016</v>
      </c>
      <c r="B351" s="9" t="s">
        <v>1017</v>
      </c>
      <c r="C351" s="9" t="s">
        <v>60</v>
      </c>
      <c r="D351" s="9">
        <v>0</v>
      </c>
      <c r="E351" s="2"/>
      <c r="F351" s="3">
        <f xml:space="preserve"> VLOOKUP(A351,PROGNOSE!A$1:D$854,1,0)</f>
        <v>4260423864016</v>
      </c>
      <c r="G351" s="2">
        <f>VLOOKUP(A351,PROGNOSE!A$1:E$975,5,FALSE)</f>
        <v>0</v>
      </c>
      <c r="I351" s="2" t="str">
        <f>VLOOKUP(A351,PROGNOSE!A$1:F$975,6,FALSE)</f>
        <v>nein</v>
      </c>
    </row>
    <row r="352" spans="1:9" ht="71.25" x14ac:dyDescent="0.25">
      <c r="A352" s="10">
        <v>4260423864023</v>
      </c>
      <c r="B352" s="9" t="s">
        <v>1018</v>
      </c>
      <c r="C352" s="9" t="s">
        <v>60</v>
      </c>
      <c r="D352" s="9">
        <v>0</v>
      </c>
      <c r="E352" s="2"/>
      <c r="F352" s="3">
        <f xml:space="preserve"> VLOOKUP(A352,PROGNOSE!A$1:D$854,1,0)</f>
        <v>4260423864023</v>
      </c>
      <c r="G352" s="2">
        <f>VLOOKUP(A352,PROGNOSE!A$1:E$975,5,FALSE)</f>
        <v>0</v>
      </c>
      <c r="I352" s="2" t="str">
        <f>VLOOKUP(A352,PROGNOSE!A$1:F$975,6,FALSE)</f>
        <v>nein</v>
      </c>
    </row>
    <row r="353" spans="1:9" ht="71.25" x14ac:dyDescent="0.25">
      <c r="A353" s="10">
        <v>4260423864030</v>
      </c>
      <c r="B353" s="9" t="s">
        <v>1019</v>
      </c>
      <c r="C353" s="9" t="s">
        <v>60</v>
      </c>
      <c r="D353" s="9">
        <v>0</v>
      </c>
      <c r="E353" s="2"/>
      <c r="F353" s="3">
        <f xml:space="preserve"> VLOOKUP(A353,PROGNOSE!A$1:D$854,1,0)</f>
        <v>4260423864030</v>
      </c>
      <c r="G353" s="2">
        <f>VLOOKUP(A353,PROGNOSE!A$1:E$975,5,FALSE)</f>
        <v>0</v>
      </c>
      <c r="I353" s="2" t="str">
        <f>VLOOKUP(A353,PROGNOSE!A$1:F$975,6,FALSE)</f>
        <v>nein</v>
      </c>
    </row>
    <row r="354" spans="1:9" ht="71.25" x14ac:dyDescent="0.25">
      <c r="A354" s="10">
        <v>4260423864047</v>
      </c>
      <c r="B354" s="9" t="s">
        <v>1020</v>
      </c>
      <c r="C354" s="9" t="s">
        <v>60</v>
      </c>
      <c r="D354" s="9">
        <v>0</v>
      </c>
      <c r="E354" s="2"/>
      <c r="F354" s="3">
        <f xml:space="preserve"> VLOOKUP(A354,PROGNOSE!A$1:D$854,1,0)</f>
        <v>4260423864047</v>
      </c>
      <c r="G354" s="2">
        <f>VLOOKUP(A354,PROGNOSE!A$1:E$975,5,FALSE)</f>
        <v>0</v>
      </c>
      <c r="I354" s="2" t="str">
        <f>VLOOKUP(A354,PROGNOSE!A$1:F$975,6,FALSE)</f>
        <v>nein</v>
      </c>
    </row>
    <row r="355" spans="1:9" ht="71.25" x14ac:dyDescent="0.25">
      <c r="A355" s="10">
        <v>4260423864054</v>
      </c>
      <c r="B355" s="9" t="s">
        <v>1021</v>
      </c>
      <c r="C355" s="9" t="s">
        <v>60</v>
      </c>
      <c r="D355" s="9">
        <v>0</v>
      </c>
      <c r="E355" s="2"/>
      <c r="F355" s="3">
        <f xml:space="preserve"> VLOOKUP(A355,PROGNOSE!A$1:D$854,1,0)</f>
        <v>4260423864054</v>
      </c>
      <c r="G355" s="2">
        <f>VLOOKUP(A355,PROGNOSE!A$1:E$975,5,FALSE)</f>
        <v>0</v>
      </c>
      <c r="I355" s="2" t="str">
        <f>VLOOKUP(A355,PROGNOSE!A$1:F$975,6,FALSE)</f>
        <v>nein</v>
      </c>
    </row>
    <row r="356" spans="1:9" ht="71.25" x14ac:dyDescent="0.25">
      <c r="A356" s="10">
        <v>4260423864061</v>
      </c>
      <c r="B356" s="9" t="s">
        <v>1022</v>
      </c>
      <c r="C356" s="9" t="s">
        <v>60</v>
      </c>
      <c r="D356" s="9">
        <v>0</v>
      </c>
      <c r="E356" s="2"/>
      <c r="F356" s="3">
        <f xml:space="preserve"> VLOOKUP(A356,PROGNOSE!A$1:D$854,1,0)</f>
        <v>4260423864061</v>
      </c>
      <c r="G356" s="2">
        <f>VLOOKUP(A356,PROGNOSE!A$1:E$975,5,FALSE)</f>
        <v>0</v>
      </c>
      <c r="I356" s="2" t="str">
        <f>VLOOKUP(A356,PROGNOSE!A$1:F$975,6,FALSE)</f>
        <v>nein</v>
      </c>
    </row>
    <row r="357" spans="1:9" ht="71.25" x14ac:dyDescent="0.25">
      <c r="A357" s="10">
        <v>4260423864078</v>
      </c>
      <c r="B357" s="9" t="s">
        <v>1023</v>
      </c>
      <c r="C357" s="9" t="s">
        <v>60</v>
      </c>
      <c r="D357" s="9">
        <v>0</v>
      </c>
      <c r="E357" s="2"/>
      <c r="F357" s="3">
        <f xml:space="preserve"> VLOOKUP(A357,PROGNOSE!A$1:D$854,1,0)</f>
        <v>4260423864078</v>
      </c>
      <c r="G357" s="2">
        <f>VLOOKUP(A357,PROGNOSE!A$1:E$975,5,FALSE)</f>
        <v>0</v>
      </c>
      <c r="I357" s="2" t="str">
        <f>VLOOKUP(A357,PROGNOSE!A$1:F$975,6,FALSE)</f>
        <v>nein</v>
      </c>
    </row>
    <row r="358" spans="1:9" ht="71.25" x14ac:dyDescent="0.25">
      <c r="A358" s="10">
        <v>4260423864085</v>
      </c>
      <c r="B358" s="9" t="s">
        <v>1024</v>
      </c>
      <c r="C358" s="9" t="s">
        <v>60</v>
      </c>
      <c r="D358" s="9">
        <v>0</v>
      </c>
      <c r="E358" s="2"/>
      <c r="F358" s="3">
        <f xml:space="preserve"> VLOOKUP(A358,PROGNOSE!A$1:D$854,1,0)</f>
        <v>4260423864085</v>
      </c>
      <c r="G358" s="2">
        <f>VLOOKUP(A358,PROGNOSE!A$1:E$975,5,FALSE)</f>
        <v>0</v>
      </c>
      <c r="I358" s="2" t="str">
        <f>VLOOKUP(A358,PROGNOSE!A$1:F$975,6,FALSE)</f>
        <v>nein</v>
      </c>
    </row>
    <row r="359" spans="1:9" ht="71.25" x14ac:dyDescent="0.25">
      <c r="A359" s="10">
        <v>4260423864092</v>
      </c>
      <c r="B359" s="9" t="s">
        <v>1025</v>
      </c>
      <c r="C359" s="9" t="s">
        <v>60</v>
      </c>
      <c r="D359" s="9">
        <v>0</v>
      </c>
      <c r="E359" s="2"/>
      <c r="F359" s="3">
        <f xml:space="preserve"> VLOOKUP(A359,PROGNOSE!A$1:D$854,1,0)</f>
        <v>4260423864092</v>
      </c>
      <c r="G359" s="2">
        <f>VLOOKUP(A359,PROGNOSE!A$1:E$975,5,FALSE)</f>
        <v>0</v>
      </c>
      <c r="I359" s="2" t="str">
        <f>VLOOKUP(A359,PROGNOSE!A$1:F$975,6,FALSE)</f>
        <v>nein</v>
      </c>
    </row>
    <row r="360" spans="1:9" ht="71.25" x14ac:dyDescent="0.25">
      <c r="A360" s="10">
        <v>4260423864108</v>
      </c>
      <c r="B360" s="9" t="s">
        <v>1026</v>
      </c>
      <c r="C360" s="9" t="s">
        <v>60</v>
      </c>
      <c r="D360" s="9">
        <v>0</v>
      </c>
      <c r="E360" s="2"/>
      <c r="F360" s="3">
        <f xml:space="preserve"> VLOOKUP(A360,PROGNOSE!A$1:D$854,1,0)</f>
        <v>4260423864108</v>
      </c>
      <c r="G360" s="2">
        <f>VLOOKUP(A360,PROGNOSE!A$1:E$975,5,FALSE)</f>
        <v>0</v>
      </c>
      <c r="I360" s="2" t="str">
        <f>VLOOKUP(A360,PROGNOSE!A$1:F$975,6,FALSE)</f>
        <v>nein</v>
      </c>
    </row>
    <row r="361" spans="1:9" ht="71.25" x14ac:dyDescent="0.25">
      <c r="A361" s="10">
        <v>4260423864115</v>
      </c>
      <c r="B361" s="9" t="s">
        <v>1027</v>
      </c>
      <c r="C361" s="9" t="s">
        <v>60</v>
      </c>
      <c r="D361" s="9">
        <v>0</v>
      </c>
      <c r="E361" s="2"/>
      <c r="F361" s="3">
        <f xml:space="preserve"> VLOOKUP(A361,PROGNOSE!A$1:D$854,1,0)</f>
        <v>4260423864115</v>
      </c>
      <c r="G361" s="2">
        <f>VLOOKUP(A361,PROGNOSE!A$1:E$975,5,FALSE)</f>
        <v>0</v>
      </c>
      <c r="I361" s="2" t="str">
        <f>VLOOKUP(A361,PROGNOSE!A$1:F$975,6,FALSE)</f>
        <v>nein</v>
      </c>
    </row>
    <row r="362" spans="1:9" ht="71.25" x14ac:dyDescent="0.25">
      <c r="A362" s="10">
        <v>4260423864122</v>
      </c>
      <c r="B362" s="9" t="s">
        <v>1028</v>
      </c>
      <c r="C362" s="9" t="s">
        <v>60</v>
      </c>
      <c r="D362" s="9">
        <v>0</v>
      </c>
      <c r="E362" s="2"/>
      <c r="F362" s="3">
        <f xml:space="preserve"> VLOOKUP(A362,PROGNOSE!A$1:D$854,1,0)</f>
        <v>4260423864122</v>
      </c>
      <c r="G362" s="2">
        <f>VLOOKUP(A362,PROGNOSE!A$1:E$975,5,FALSE)</f>
        <v>0</v>
      </c>
      <c r="I362" s="2" t="str">
        <f>VLOOKUP(A362,PROGNOSE!A$1:F$975,6,FALSE)</f>
        <v>nein</v>
      </c>
    </row>
    <row r="363" spans="1:9" ht="71.25" x14ac:dyDescent="0.25">
      <c r="A363" s="10">
        <v>4260423864139</v>
      </c>
      <c r="B363" s="9" t="s">
        <v>1029</v>
      </c>
      <c r="C363" s="9" t="s">
        <v>60</v>
      </c>
      <c r="D363" s="9">
        <v>0</v>
      </c>
      <c r="E363" s="2"/>
      <c r="F363" s="3">
        <f xml:space="preserve"> VLOOKUP(A363,PROGNOSE!A$1:D$854,1,0)</f>
        <v>4260423864139</v>
      </c>
      <c r="G363" s="2">
        <f>VLOOKUP(A363,PROGNOSE!A$1:E$975,5,FALSE)</f>
        <v>0</v>
      </c>
      <c r="I363" s="2" t="str">
        <f>VLOOKUP(A363,PROGNOSE!A$1:F$975,6,FALSE)</f>
        <v>nein</v>
      </c>
    </row>
    <row r="364" spans="1:9" ht="71.25" x14ac:dyDescent="0.25">
      <c r="A364" s="10">
        <v>4260423864146</v>
      </c>
      <c r="B364" s="9" t="s">
        <v>1030</v>
      </c>
      <c r="C364" s="9" t="s">
        <v>60</v>
      </c>
      <c r="D364" s="9">
        <v>0</v>
      </c>
      <c r="E364" s="2"/>
      <c r="F364" s="3">
        <f xml:space="preserve"> VLOOKUP(A364,PROGNOSE!A$1:D$854,1,0)</f>
        <v>4260423864146</v>
      </c>
      <c r="G364" s="2">
        <f>VLOOKUP(A364,PROGNOSE!A$1:E$975,5,FALSE)</f>
        <v>0</v>
      </c>
      <c r="I364" s="2" t="str">
        <f>VLOOKUP(A364,PROGNOSE!A$1:F$975,6,FALSE)</f>
        <v>nein</v>
      </c>
    </row>
    <row r="365" spans="1:9" ht="71.25" x14ac:dyDescent="0.25">
      <c r="A365" s="10">
        <v>4260423864153</v>
      </c>
      <c r="B365" s="9" t="s">
        <v>1031</v>
      </c>
      <c r="C365" s="9" t="s">
        <v>60</v>
      </c>
      <c r="D365" s="9">
        <v>0</v>
      </c>
      <c r="E365" s="2"/>
      <c r="F365" s="3">
        <f xml:space="preserve"> VLOOKUP(A365,PROGNOSE!A$1:D$854,1,0)</f>
        <v>4260423864153</v>
      </c>
      <c r="G365" s="2">
        <f>VLOOKUP(A365,PROGNOSE!A$1:E$975,5,FALSE)</f>
        <v>0</v>
      </c>
      <c r="I365" s="2" t="str">
        <f>VLOOKUP(A365,PROGNOSE!A$1:F$975,6,FALSE)</f>
        <v>nein</v>
      </c>
    </row>
    <row r="366" spans="1:9" ht="71.25" x14ac:dyDescent="0.25">
      <c r="A366" s="10">
        <v>4260423864160</v>
      </c>
      <c r="B366" s="9" t="s">
        <v>1032</v>
      </c>
      <c r="C366" s="9" t="s">
        <v>60</v>
      </c>
      <c r="D366" s="9">
        <v>0</v>
      </c>
      <c r="E366" s="2"/>
      <c r="F366" s="3">
        <f xml:space="preserve"> VLOOKUP(A366,PROGNOSE!A$1:D$854,1,0)</f>
        <v>4260423864160</v>
      </c>
      <c r="G366" s="2">
        <f>VLOOKUP(A366,PROGNOSE!A$1:E$975,5,FALSE)</f>
        <v>0</v>
      </c>
      <c r="I366" s="2" t="str">
        <f>VLOOKUP(A366,PROGNOSE!A$1:F$975,6,FALSE)</f>
        <v>nein</v>
      </c>
    </row>
    <row r="367" spans="1:9" ht="71.25" x14ac:dyDescent="0.25">
      <c r="A367" s="10">
        <v>4260423864177</v>
      </c>
      <c r="B367" s="9" t="s">
        <v>1033</v>
      </c>
      <c r="C367" s="9" t="s">
        <v>60</v>
      </c>
      <c r="D367" s="9">
        <v>0</v>
      </c>
      <c r="E367" s="2"/>
      <c r="F367" s="3">
        <f xml:space="preserve"> VLOOKUP(A367,PROGNOSE!A$1:D$854,1,0)</f>
        <v>4260423864177</v>
      </c>
      <c r="G367" s="2">
        <f>VLOOKUP(A367,PROGNOSE!A$1:E$975,5,FALSE)</f>
        <v>0</v>
      </c>
      <c r="I367" s="2" t="str">
        <f>VLOOKUP(A367,PROGNOSE!A$1:F$975,6,FALSE)</f>
        <v>nein</v>
      </c>
    </row>
    <row r="368" spans="1:9" ht="71.25" x14ac:dyDescent="0.25">
      <c r="A368" s="10">
        <v>4260423864184</v>
      </c>
      <c r="B368" s="9" t="s">
        <v>1034</v>
      </c>
      <c r="C368" s="9" t="s">
        <v>60</v>
      </c>
      <c r="D368" s="9">
        <v>0</v>
      </c>
      <c r="E368" s="2"/>
      <c r="F368" s="3">
        <f xml:space="preserve"> VLOOKUP(A368,PROGNOSE!A$1:D$854,1,0)</f>
        <v>4260423864184</v>
      </c>
      <c r="G368" s="2">
        <f>VLOOKUP(A368,PROGNOSE!A$1:E$975,5,FALSE)</f>
        <v>0</v>
      </c>
      <c r="I368" s="2" t="str">
        <f>VLOOKUP(A368,PROGNOSE!A$1:F$975,6,FALSE)</f>
        <v>nein</v>
      </c>
    </row>
    <row r="369" spans="1:9" ht="71.25" x14ac:dyDescent="0.25">
      <c r="A369" s="10">
        <v>4260423864191</v>
      </c>
      <c r="B369" s="9" t="s">
        <v>1035</v>
      </c>
      <c r="C369" s="9" t="s">
        <v>60</v>
      </c>
      <c r="D369" s="9">
        <v>1</v>
      </c>
      <c r="E369" s="2"/>
      <c r="F369" s="3">
        <f xml:space="preserve"> VLOOKUP(A369,PROGNOSE!A$1:D$854,1,0)</f>
        <v>4260423864191</v>
      </c>
      <c r="G369" s="2">
        <f>VLOOKUP(A369,PROGNOSE!A$1:E$975,5,FALSE)</f>
        <v>0</v>
      </c>
      <c r="I369" s="2" t="str">
        <f>VLOOKUP(A369,PROGNOSE!A$1:F$975,6,FALSE)</f>
        <v>nein</v>
      </c>
    </row>
    <row r="370" spans="1:9" ht="71.25" x14ac:dyDescent="0.25">
      <c r="A370" s="10">
        <v>4260423864207</v>
      </c>
      <c r="B370" s="9" t="s">
        <v>1036</v>
      </c>
      <c r="C370" s="9" t="s">
        <v>60</v>
      </c>
      <c r="D370" s="9">
        <v>0</v>
      </c>
      <c r="E370" s="2"/>
      <c r="F370" s="3">
        <f xml:space="preserve"> VLOOKUP(A370,PROGNOSE!A$1:D$854,1,0)</f>
        <v>4260423864207</v>
      </c>
      <c r="G370" s="2">
        <f>VLOOKUP(A370,PROGNOSE!A$1:E$975,5,FALSE)</f>
        <v>0</v>
      </c>
      <c r="I370" s="2" t="str">
        <f>VLOOKUP(A370,PROGNOSE!A$1:F$975,6,FALSE)</f>
        <v>nein</v>
      </c>
    </row>
    <row r="371" spans="1:9" ht="71.25" x14ac:dyDescent="0.25">
      <c r="A371" s="10">
        <v>4260423864214</v>
      </c>
      <c r="B371" s="9" t="s">
        <v>1037</v>
      </c>
      <c r="C371" s="9" t="s">
        <v>60</v>
      </c>
      <c r="D371" s="9">
        <v>0</v>
      </c>
      <c r="E371" s="2"/>
      <c r="F371" s="3">
        <f xml:space="preserve"> VLOOKUP(A371,PROGNOSE!A$1:D$854,1,0)</f>
        <v>4260423864214</v>
      </c>
      <c r="G371" s="2">
        <f>VLOOKUP(A371,PROGNOSE!A$1:E$975,5,FALSE)</f>
        <v>0</v>
      </c>
      <c r="I371" s="2" t="str">
        <f>VLOOKUP(A371,PROGNOSE!A$1:F$975,6,FALSE)</f>
        <v>nein</v>
      </c>
    </row>
    <row r="372" spans="1:9" ht="71.25" x14ac:dyDescent="0.25">
      <c r="A372" s="10">
        <v>4260423864221</v>
      </c>
      <c r="B372" s="9" t="s">
        <v>1038</v>
      </c>
      <c r="C372" s="9" t="s">
        <v>60</v>
      </c>
      <c r="D372" s="9">
        <v>0</v>
      </c>
      <c r="E372" s="2"/>
      <c r="F372" s="3">
        <f xml:space="preserve"> VLOOKUP(A372,PROGNOSE!A$1:D$854,1,0)</f>
        <v>4260423864221</v>
      </c>
      <c r="G372" s="2">
        <f>VLOOKUP(A372,PROGNOSE!A$1:E$975,5,FALSE)</f>
        <v>0</v>
      </c>
      <c r="I372" s="2" t="str">
        <f>VLOOKUP(A372,PROGNOSE!A$1:F$975,6,FALSE)</f>
        <v>nein</v>
      </c>
    </row>
    <row r="373" spans="1:9" ht="71.25" x14ac:dyDescent="0.25">
      <c r="A373" s="10">
        <v>4260423864238</v>
      </c>
      <c r="B373" s="9" t="s">
        <v>1039</v>
      </c>
      <c r="C373" s="9" t="s">
        <v>60</v>
      </c>
      <c r="D373" s="9">
        <v>0</v>
      </c>
      <c r="E373" s="2"/>
      <c r="F373" s="3">
        <f xml:space="preserve"> VLOOKUP(A373,PROGNOSE!A$1:D$854,1,0)</f>
        <v>4260423864238</v>
      </c>
      <c r="G373" s="2">
        <f>VLOOKUP(A373,PROGNOSE!A$1:E$975,5,FALSE)</f>
        <v>0</v>
      </c>
      <c r="I373" s="2" t="str">
        <f>VLOOKUP(A373,PROGNOSE!A$1:F$975,6,FALSE)</f>
        <v>nein</v>
      </c>
    </row>
    <row r="374" spans="1:9" ht="71.25" x14ac:dyDescent="0.25">
      <c r="A374" s="10">
        <v>4260423864245</v>
      </c>
      <c r="B374" s="9" t="s">
        <v>1040</v>
      </c>
      <c r="C374" s="9" t="s">
        <v>60</v>
      </c>
      <c r="D374" s="9">
        <v>0</v>
      </c>
      <c r="E374" s="2"/>
      <c r="F374" s="3">
        <f xml:space="preserve"> VLOOKUP(A374,PROGNOSE!A$1:D$854,1,0)</f>
        <v>4260423864245</v>
      </c>
      <c r="G374" s="2">
        <f>VLOOKUP(A374,PROGNOSE!A$1:E$975,5,FALSE)</f>
        <v>0</v>
      </c>
      <c r="I374" s="2" t="str">
        <f>VLOOKUP(A374,PROGNOSE!A$1:F$975,6,FALSE)</f>
        <v>nein</v>
      </c>
    </row>
    <row r="375" spans="1:9" ht="71.25" x14ac:dyDescent="0.25">
      <c r="A375" s="10">
        <v>4260423864252</v>
      </c>
      <c r="B375" s="9" t="s">
        <v>1041</v>
      </c>
      <c r="C375" s="9" t="s">
        <v>60</v>
      </c>
      <c r="D375" s="9">
        <v>0</v>
      </c>
      <c r="E375" s="2"/>
      <c r="F375" s="3">
        <f xml:space="preserve"> VLOOKUP(A375,PROGNOSE!A$1:D$854,1,0)</f>
        <v>4260423864252</v>
      </c>
      <c r="G375" s="2">
        <f>VLOOKUP(A375,PROGNOSE!A$1:E$975,5,FALSE)</f>
        <v>0</v>
      </c>
      <c r="I375" s="2" t="str">
        <f>VLOOKUP(A375,PROGNOSE!A$1:F$975,6,FALSE)</f>
        <v>nein</v>
      </c>
    </row>
    <row r="376" spans="1:9" ht="71.25" x14ac:dyDescent="0.25">
      <c r="A376" s="10">
        <v>4260423864269</v>
      </c>
      <c r="B376" s="9" t="s">
        <v>1042</v>
      </c>
      <c r="C376" s="9" t="s">
        <v>60</v>
      </c>
      <c r="D376" s="9">
        <v>0</v>
      </c>
      <c r="E376" s="2"/>
      <c r="F376" s="3">
        <f xml:space="preserve"> VLOOKUP(A376,PROGNOSE!A$1:D$854,1,0)</f>
        <v>4260423864269</v>
      </c>
      <c r="G376" s="2">
        <f>VLOOKUP(A376,PROGNOSE!A$1:E$975,5,FALSE)</f>
        <v>0</v>
      </c>
      <c r="I376" s="2" t="str">
        <f>VLOOKUP(A376,PROGNOSE!A$1:F$975,6,FALSE)</f>
        <v>nein</v>
      </c>
    </row>
    <row r="377" spans="1:9" ht="71.25" x14ac:dyDescent="0.25">
      <c r="A377" s="10">
        <v>4260423864276</v>
      </c>
      <c r="B377" s="9" t="s">
        <v>1043</v>
      </c>
      <c r="C377" s="9" t="s">
        <v>60</v>
      </c>
      <c r="D377" s="9">
        <v>0</v>
      </c>
      <c r="E377" s="2"/>
      <c r="F377" s="3">
        <f xml:space="preserve"> VLOOKUP(A377,PROGNOSE!A$1:D$854,1,0)</f>
        <v>4260423864276</v>
      </c>
      <c r="G377" s="2">
        <f>VLOOKUP(A377,PROGNOSE!A$1:E$975,5,FALSE)</f>
        <v>0</v>
      </c>
      <c r="I377" s="2" t="str">
        <f>VLOOKUP(A377,PROGNOSE!A$1:F$975,6,FALSE)</f>
        <v>nein</v>
      </c>
    </row>
    <row r="378" spans="1:9" ht="71.25" x14ac:dyDescent="0.25">
      <c r="A378" s="10">
        <v>4260423864283</v>
      </c>
      <c r="B378" s="9" t="s">
        <v>1044</v>
      </c>
      <c r="C378" s="9" t="s">
        <v>60</v>
      </c>
      <c r="D378" s="9">
        <v>0</v>
      </c>
      <c r="E378" s="2"/>
      <c r="F378" s="3">
        <f xml:space="preserve"> VLOOKUP(A378,PROGNOSE!A$1:D$854,1,0)</f>
        <v>4260423864283</v>
      </c>
      <c r="G378" s="2">
        <f>VLOOKUP(A378,PROGNOSE!A$1:E$975,5,FALSE)</f>
        <v>0</v>
      </c>
      <c r="I378" s="2" t="str">
        <f>VLOOKUP(A378,PROGNOSE!A$1:F$975,6,FALSE)</f>
        <v>nein</v>
      </c>
    </row>
    <row r="379" spans="1:9" ht="71.25" x14ac:dyDescent="0.25">
      <c r="A379" s="10">
        <v>4260423864290</v>
      </c>
      <c r="B379" s="9" t="s">
        <v>1045</v>
      </c>
      <c r="C379" s="9" t="s">
        <v>60</v>
      </c>
      <c r="D379" s="9">
        <v>0</v>
      </c>
      <c r="E379" s="2"/>
      <c r="F379" s="3">
        <f xml:space="preserve"> VLOOKUP(A379,PROGNOSE!A$1:D$854,1,0)</f>
        <v>4260423864290</v>
      </c>
      <c r="G379" s="2">
        <f>VLOOKUP(A379,PROGNOSE!A$1:E$975,5,FALSE)</f>
        <v>0</v>
      </c>
      <c r="I379" s="2" t="str">
        <f>VLOOKUP(A379,PROGNOSE!A$1:F$975,6,FALSE)</f>
        <v>nein</v>
      </c>
    </row>
    <row r="380" spans="1:9" ht="71.25" x14ac:dyDescent="0.25">
      <c r="A380" s="10">
        <v>4260423864306</v>
      </c>
      <c r="B380" s="9" t="s">
        <v>1046</v>
      </c>
      <c r="C380" s="9" t="s">
        <v>60</v>
      </c>
      <c r="D380" s="9">
        <v>0</v>
      </c>
      <c r="E380" s="2"/>
      <c r="F380" s="3">
        <f xml:space="preserve"> VLOOKUP(A380,PROGNOSE!A$1:D$854,1,0)</f>
        <v>4260423864306</v>
      </c>
      <c r="G380" s="2">
        <f>VLOOKUP(A380,PROGNOSE!A$1:E$975,5,FALSE)</f>
        <v>0</v>
      </c>
      <c r="I380" s="2" t="str">
        <f>VLOOKUP(A380,PROGNOSE!A$1:F$975,6,FALSE)</f>
        <v>nein</v>
      </c>
    </row>
    <row r="381" spans="1:9" ht="71.25" x14ac:dyDescent="0.25">
      <c r="A381" s="10">
        <v>4260423864313</v>
      </c>
      <c r="B381" s="9" t="s">
        <v>1047</v>
      </c>
      <c r="C381" s="9" t="s">
        <v>60</v>
      </c>
      <c r="D381" s="9">
        <v>0</v>
      </c>
      <c r="E381" s="2"/>
      <c r="F381" s="3">
        <f xml:space="preserve"> VLOOKUP(A381,PROGNOSE!A$1:D$854,1,0)</f>
        <v>4260423864313</v>
      </c>
      <c r="G381" s="2">
        <f>VLOOKUP(A381,PROGNOSE!A$1:E$975,5,FALSE)</f>
        <v>0</v>
      </c>
      <c r="I381" s="2" t="str">
        <f>VLOOKUP(A381,PROGNOSE!A$1:F$975,6,FALSE)</f>
        <v>nein</v>
      </c>
    </row>
    <row r="382" spans="1:9" ht="71.25" x14ac:dyDescent="0.25">
      <c r="A382" s="10">
        <v>4260423864320</v>
      </c>
      <c r="B382" s="9" t="s">
        <v>1048</v>
      </c>
      <c r="C382" s="9" t="s">
        <v>60</v>
      </c>
      <c r="D382" s="9">
        <v>0</v>
      </c>
      <c r="E382" s="2"/>
      <c r="F382" s="3">
        <f xml:space="preserve"> VLOOKUP(A382,PROGNOSE!A$1:D$854,1,0)</f>
        <v>4260423864320</v>
      </c>
      <c r="G382" s="2">
        <f>VLOOKUP(A382,PROGNOSE!A$1:E$975,5,FALSE)</f>
        <v>0</v>
      </c>
      <c r="I382" s="2" t="str">
        <f>VLOOKUP(A382,PROGNOSE!A$1:F$975,6,FALSE)</f>
        <v>nein</v>
      </c>
    </row>
    <row r="383" spans="1:9" ht="71.25" x14ac:dyDescent="0.25">
      <c r="A383" s="10">
        <v>4260423864337</v>
      </c>
      <c r="B383" s="9" t="s">
        <v>1049</v>
      </c>
      <c r="C383" s="9" t="s">
        <v>60</v>
      </c>
      <c r="D383" s="9">
        <v>0</v>
      </c>
      <c r="E383" s="2"/>
      <c r="F383" s="3">
        <f xml:space="preserve"> VLOOKUP(A383,PROGNOSE!A$1:D$854,1,0)</f>
        <v>4260423864337</v>
      </c>
      <c r="G383" s="2">
        <f>VLOOKUP(A383,PROGNOSE!A$1:E$975,5,FALSE)</f>
        <v>0</v>
      </c>
      <c r="I383" s="2" t="str">
        <f>VLOOKUP(A383,PROGNOSE!A$1:F$975,6,FALSE)</f>
        <v>nein</v>
      </c>
    </row>
    <row r="384" spans="1:9" ht="71.25" x14ac:dyDescent="0.25">
      <c r="A384" s="10">
        <v>4260423864344</v>
      </c>
      <c r="B384" s="9" t="s">
        <v>1050</v>
      </c>
      <c r="C384" s="9" t="s">
        <v>60</v>
      </c>
      <c r="D384" s="9">
        <v>0</v>
      </c>
      <c r="E384" s="2"/>
      <c r="F384" s="3">
        <f xml:space="preserve"> VLOOKUP(A384,PROGNOSE!A$1:D$854,1,0)</f>
        <v>4260423864344</v>
      </c>
      <c r="G384" s="2">
        <f>VLOOKUP(A384,PROGNOSE!A$1:E$975,5,FALSE)</f>
        <v>0</v>
      </c>
      <c r="I384" s="2" t="str">
        <f>VLOOKUP(A384,PROGNOSE!A$1:F$975,6,FALSE)</f>
        <v>nein</v>
      </c>
    </row>
    <row r="385" spans="1:9" ht="71.25" x14ac:dyDescent="0.25">
      <c r="A385" s="10">
        <v>4260423864351</v>
      </c>
      <c r="B385" s="9" t="s">
        <v>1051</v>
      </c>
      <c r="C385" s="9" t="s">
        <v>60</v>
      </c>
      <c r="D385" s="9">
        <v>0</v>
      </c>
      <c r="E385" s="2"/>
      <c r="F385" s="3">
        <f xml:space="preserve"> VLOOKUP(A385,PROGNOSE!A$1:D$854,1,0)</f>
        <v>4260423864351</v>
      </c>
      <c r="G385" s="2">
        <f>VLOOKUP(A385,PROGNOSE!A$1:E$975,5,FALSE)</f>
        <v>0</v>
      </c>
      <c r="I385" s="2" t="str">
        <f>VLOOKUP(A385,PROGNOSE!A$1:F$975,6,FALSE)</f>
        <v>nein</v>
      </c>
    </row>
    <row r="386" spans="1:9" ht="71.25" x14ac:dyDescent="0.25">
      <c r="A386" s="10">
        <v>4260423864368</v>
      </c>
      <c r="B386" s="9" t="s">
        <v>1052</v>
      </c>
      <c r="C386" s="9" t="s">
        <v>60</v>
      </c>
      <c r="D386" s="9">
        <v>0</v>
      </c>
      <c r="E386" s="2"/>
      <c r="F386" s="3">
        <f xml:space="preserve"> VLOOKUP(A386,PROGNOSE!A$1:D$854,1,0)</f>
        <v>4260423864368</v>
      </c>
      <c r="G386" s="2">
        <f>VLOOKUP(A386,PROGNOSE!A$1:E$975,5,FALSE)</f>
        <v>0</v>
      </c>
      <c r="I386" s="2" t="str">
        <f>VLOOKUP(A386,PROGNOSE!A$1:F$975,6,FALSE)</f>
        <v>nein</v>
      </c>
    </row>
    <row r="387" spans="1:9" ht="85.5" x14ac:dyDescent="0.25">
      <c r="A387" s="10">
        <v>4260423864375</v>
      </c>
      <c r="B387" s="9" t="s">
        <v>1053</v>
      </c>
      <c r="C387" s="9" t="s">
        <v>60</v>
      </c>
      <c r="D387" s="9">
        <v>0</v>
      </c>
      <c r="E387" s="2"/>
      <c r="F387" s="3">
        <f xml:space="preserve"> VLOOKUP(A387,PROGNOSE!A$1:D$854,1,0)</f>
        <v>4260423864375</v>
      </c>
      <c r="G387" s="2">
        <f>VLOOKUP(A387,PROGNOSE!A$1:E$975,5,FALSE)</f>
        <v>0</v>
      </c>
      <c r="I387" s="2" t="str">
        <f>VLOOKUP(A387,PROGNOSE!A$1:F$975,6,FALSE)</f>
        <v>nein</v>
      </c>
    </row>
    <row r="388" spans="1:9" ht="85.5" x14ac:dyDescent="0.25">
      <c r="A388" s="10">
        <v>4260423864382</v>
      </c>
      <c r="B388" s="9" t="s">
        <v>1054</v>
      </c>
      <c r="C388" s="9" t="s">
        <v>60</v>
      </c>
      <c r="D388" s="9">
        <v>0</v>
      </c>
      <c r="E388" s="2"/>
      <c r="F388" s="3">
        <f xml:space="preserve"> VLOOKUP(A388,PROGNOSE!A$1:D$854,1,0)</f>
        <v>4260423864382</v>
      </c>
      <c r="G388" s="2">
        <f>VLOOKUP(A388,PROGNOSE!A$1:E$975,5,FALSE)</f>
        <v>0</v>
      </c>
      <c r="I388" s="2" t="str">
        <f>VLOOKUP(A388,PROGNOSE!A$1:F$975,6,FALSE)</f>
        <v>nein</v>
      </c>
    </row>
    <row r="389" spans="1:9" ht="85.5" x14ac:dyDescent="0.25">
      <c r="A389" s="10">
        <v>4260423864399</v>
      </c>
      <c r="B389" s="9" t="s">
        <v>1055</v>
      </c>
      <c r="C389" s="9" t="s">
        <v>60</v>
      </c>
      <c r="D389" s="9">
        <v>0</v>
      </c>
      <c r="E389" s="2"/>
      <c r="F389" s="3">
        <f xml:space="preserve"> VLOOKUP(A389,PROGNOSE!A$1:D$854,1,0)</f>
        <v>4260423864399</v>
      </c>
      <c r="G389" s="2">
        <f>VLOOKUP(A389,PROGNOSE!A$1:E$975,5,FALSE)</f>
        <v>0</v>
      </c>
      <c r="I389" s="2" t="str">
        <f>VLOOKUP(A389,PROGNOSE!A$1:F$975,6,FALSE)</f>
        <v>nein</v>
      </c>
    </row>
    <row r="390" spans="1:9" ht="85.5" x14ac:dyDescent="0.25">
      <c r="A390" s="10">
        <v>4260423864405</v>
      </c>
      <c r="B390" s="9" t="s">
        <v>1056</v>
      </c>
      <c r="C390" s="9" t="s">
        <v>60</v>
      </c>
      <c r="D390" s="9">
        <v>0</v>
      </c>
      <c r="E390" s="2"/>
      <c r="F390" s="3">
        <f xml:space="preserve"> VLOOKUP(A390,PROGNOSE!A$1:D$854,1,0)</f>
        <v>4260423864405</v>
      </c>
      <c r="G390" s="2">
        <f>VLOOKUP(A390,PROGNOSE!A$1:E$975,5,FALSE)</f>
        <v>0</v>
      </c>
      <c r="I390" s="2" t="str">
        <f>VLOOKUP(A390,PROGNOSE!A$1:F$975,6,FALSE)</f>
        <v>nein</v>
      </c>
    </row>
    <row r="391" spans="1:9" ht="85.5" x14ac:dyDescent="0.25">
      <c r="A391" s="10">
        <v>4260423864412</v>
      </c>
      <c r="B391" s="9" t="s">
        <v>1057</v>
      </c>
      <c r="C391" s="9" t="s">
        <v>60</v>
      </c>
      <c r="D391" s="9">
        <v>0</v>
      </c>
      <c r="E391" s="2"/>
      <c r="F391" s="3">
        <f xml:space="preserve"> VLOOKUP(A391,PROGNOSE!A$1:D$854,1,0)</f>
        <v>4260423864412</v>
      </c>
      <c r="G391" s="2">
        <f>VLOOKUP(A391,PROGNOSE!A$1:E$975,5,FALSE)</f>
        <v>0</v>
      </c>
      <c r="I391" s="2" t="str">
        <f>VLOOKUP(A391,PROGNOSE!A$1:F$975,6,FALSE)</f>
        <v>nein</v>
      </c>
    </row>
    <row r="392" spans="1:9" ht="85.5" x14ac:dyDescent="0.25">
      <c r="A392" s="10">
        <v>4260423864429</v>
      </c>
      <c r="B392" s="9" t="s">
        <v>1058</v>
      </c>
      <c r="C392" s="9" t="s">
        <v>60</v>
      </c>
      <c r="D392" s="9">
        <v>0</v>
      </c>
      <c r="E392" s="2"/>
      <c r="F392" s="3">
        <f xml:space="preserve"> VLOOKUP(A392,PROGNOSE!A$1:D$854,1,0)</f>
        <v>4260423864429</v>
      </c>
      <c r="G392" s="2">
        <f>VLOOKUP(A392,PROGNOSE!A$1:E$975,5,FALSE)</f>
        <v>0</v>
      </c>
      <c r="I392" s="2" t="str">
        <f>VLOOKUP(A392,PROGNOSE!A$1:F$975,6,FALSE)</f>
        <v>nein</v>
      </c>
    </row>
    <row r="393" spans="1:9" ht="85.5" x14ac:dyDescent="0.25">
      <c r="A393" s="10">
        <v>4260423864436</v>
      </c>
      <c r="B393" s="9" t="s">
        <v>1059</v>
      </c>
      <c r="C393" s="9" t="s">
        <v>60</v>
      </c>
      <c r="D393" s="9">
        <v>0</v>
      </c>
      <c r="E393" s="2"/>
      <c r="F393" s="3">
        <f xml:space="preserve"> VLOOKUP(A393,PROGNOSE!A$1:D$854,1,0)</f>
        <v>4260423864436</v>
      </c>
      <c r="G393" s="2">
        <f>VLOOKUP(A393,PROGNOSE!A$1:E$975,5,FALSE)</f>
        <v>0</v>
      </c>
      <c r="I393" s="2" t="str">
        <f>VLOOKUP(A393,PROGNOSE!A$1:F$975,6,FALSE)</f>
        <v>nein</v>
      </c>
    </row>
    <row r="394" spans="1:9" ht="85.5" x14ac:dyDescent="0.25">
      <c r="A394" s="10">
        <v>4260423864443</v>
      </c>
      <c r="B394" s="9" t="s">
        <v>1060</v>
      </c>
      <c r="C394" s="9" t="s">
        <v>60</v>
      </c>
      <c r="D394" s="9">
        <v>0</v>
      </c>
      <c r="E394" s="2"/>
      <c r="F394" s="3">
        <f xml:space="preserve"> VLOOKUP(A394,PROGNOSE!A$1:D$854,1,0)</f>
        <v>4260423864443</v>
      </c>
      <c r="G394" s="2">
        <f>VLOOKUP(A394,PROGNOSE!A$1:E$975,5,FALSE)</f>
        <v>0</v>
      </c>
      <c r="I394" s="2" t="str">
        <f>VLOOKUP(A394,PROGNOSE!A$1:F$975,6,FALSE)</f>
        <v>nein</v>
      </c>
    </row>
    <row r="395" spans="1:9" ht="85.5" x14ac:dyDescent="0.25">
      <c r="A395" s="10">
        <v>4260423864450</v>
      </c>
      <c r="B395" s="9" t="s">
        <v>1061</v>
      </c>
      <c r="C395" s="9" t="s">
        <v>60</v>
      </c>
      <c r="D395" s="9">
        <v>0</v>
      </c>
      <c r="E395" s="2"/>
      <c r="F395" s="3">
        <f xml:space="preserve"> VLOOKUP(A395,PROGNOSE!A$1:D$854,1,0)</f>
        <v>4260423864450</v>
      </c>
      <c r="G395" s="2">
        <f>VLOOKUP(A395,PROGNOSE!A$1:E$975,5,FALSE)</f>
        <v>0</v>
      </c>
      <c r="I395" s="2" t="str">
        <f>VLOOKUP(A395,PROGNOSE!A$1:F$975,6,FALSE)</f>
        <v>nein</v>
      </c>
    </row>
    <row r="396" spans="1:9" ht="85.5" x14ac:dyDescent="0.25">
      <c r="A396" s="10">
        <v>4260423864467</v>
      </c>
      <c r="B396" s="9" t="s">
        <v>1062</v>
      </c>
      <c r="C396" s="9" t="s">
        <v>60</v>
      </c>
      <c r="D396" s="9">
        <v>0</v>
      </c>
      <c r="E396" s="2"/>
      <c r="F396" s="3">
        <f xml:space="preserve"> VLOOKUP(A396,PROGNOSE!A$1:D$854,1,0)</f>
        <v>4260423864467</v>
      </c>
      <c r="G396" s="2">
        <f>VLOOKUP(A396,PROGNOSE!A$1:E$975,5,FALSE)</f>
        <v>0</v>
      </c>
      <c r="I396" s="2" t="str">
        <f>VLOOKUP(A396,PROGNOSE!A$1:F$975,6,FALSE)</f>
        <v>nein</v>
      </c>
    </row>
    <row r="397" spans="1:9" ht="85.5" x14ac:dyDescent="0.25">
      <c r="A397" s="10">
        <v>4260423864474</v>
      </c>
      <c r="B397" s="9" t="s">
        <v>1063</v>
      </c>
      <c r="C397" s="9" t="s">
        <v>60</v>
      </c>
      <c r="D397" s="9">
        <v>0</v>
      </c>
      <c r="E397" s="2"/>
      <c r="F397" s="3">
        <f xml:space="preserve"> VLOOKUP(A397,PROGNOSE!A$1:D$854,1,0)</f>
        <v>4260423864474</v>
      </c>
      <c r="G397" s="2">
        <f>VLOOKUP(A397,PROGNOSE!A$1:E$975,5,FALSE)</f>
        <v>0</v>
      </c>
      <c r="I397" s="2" t="str">
        <f>VLOOKUP(A397,PROGNOSE!A$1:F$975,6,FALSE)</f>
        <v>nein</v>
      </c>
    </row>
    <row r="398" spans="1:9" ht="85.5" x14ac:dyDescent="0.25">
      <c r="A398" s="10">
        <v>4260423864481</v>
      </c>
      <c r="B398" s="9" t="s">
        <v>1064</v>
      </c>
      <c r="C398" s="9" t="s">
        <v>60</v>
      </c>
      <c r="D398" s="9">
        <v>0</v>
      </c>
      <c r="E398" s="2"/>
      <c r="F398" s="3">
        <f xml:space="preserve"> VLOOKUP(A398,PROGNOSE!A$1:D$854,1,0)</f>
        <v>4260423864481</v>
      </c>
      <c r="G398" s="2">
        <f>VLOOKUP(A398,PROGNOSE!A$1:E$975,5,FALSE)</f>
        <v>0</v>
      </c>
      <c r="I398" s="2" t="str">
        <f>VLOOKUP(A398,PROGNOSE!A$1:F$975,6,FALSE)</f>
        <v>nein</v>
      </c>
    </row>
    <row r="399" spans="1:9" ht="85.5" x14ac:dyDescent="0.25">
      <c r="A399" s="10">
        <v>4260423864498</v>
      </c>
      <c r="B399" s="9" t="s">
        <v>1065</v>
      </c>
      <c r="C399" s="9" t="s">
        <v>60</v>
      </c>
      <c r="D399" s="9">
        <v>0</v>
      </c>
      <c r="E399" s="2"/>
      <c r="F399" s="3">
        <f xml:space="preserve"> VLOOKUP(A399,PROGNOSE!A$1:D$854,1,0)</f>
        <v>4260423864498</v>
      </c>
      <c r="G399" s="2">
        <f>VLOOKUP(A399,PROGNOSE!A$1:E$975,5,FALSE)</f>
        <v>0</v>
      </c>
      <c r="I399" s="2" t="str">
        <f>VLOOKUP(A399,PROGNOSE!A$1:F$975,6,FALSE)</f>
        <v>nein</v>
      </c>
    </row>
    <row r="400" spans="1:9" ht="85.5" x14ac:dyDescent="0.25">
      <c r="A400" s="10">
        <v>4260423864504</v>
      </c>
      <c r="B400" s="9" t="s">
        <v>1066</v>
      </c>
      <c r="C400" s="9" t="s">
        <v>60</v>
      </c>
      <c r="D400" s="9">
        <v>0</v>
      </c>
      <c r="E400" s="2"/>
      <c r="F400" s="3">
        <f xml:space="preserve"> VLOOKUP(A400,PROGNOSE!A$1:D$854,1,0)</f>
        <v>4260423864504</v>
      </c>
      <c r="G400" s="2">
        <f>VLOOKUP(A400,PROGNOSE!A$1:E$975,5,FALSE)</f>
        <v>0</v>
      </c>
      <c r="I400" s="2" t="str">
        <f>VLOOKUP(A400,PROGNOSE!A$1:F$975,6,FALSE)</f>
        <v>nein</v>
      </c>
    </row>
    <row r="401" spans="1:9" ht="85.5" x14ac:dyDescent="0.25">
      <c r="A401" s="10">
        <v>4260423864511</v>
      </c>
      <c r="B401" s="9" t="s">
        <v>1067</v>
      </c>
      <c r="C401" s="9" t="s">
        <v>60</v>
      </c>
      <c r="D401" s="9">
        <v>0</v>
      </c>
      <c r="E401" s="2"/>
      <c r="F401" s="3">
        <f xml:space="preserve"> VLOOKUP(A401,PROGNOSE!A$1:D$854,1,0)</f>
        <v>4260423864511</v>
      </c>
      <c r="G401" s="2">
        <f>VLOOKUP(A401,PROGNOSE!A$1:E$975,5,FALSE)</f>
        <v>0</v>
      </c>
      <c r="I401" s="2" t="str">
        <f>VLOOKUP(A401,PROGNOSE!A$1:F$975,6,FALSE)</f>
        <v>nein</v>
      </c>
    </row>
    <row r="402" spans="1:9" ht="85.5" x14ac:dyDescent="0.25">
      <c r="A402" s="10">
        <v>4260423864528</v>
      </c>
      <c r="B402" s="9" t="s">
        <v>1068</v>
      </c>
      <c r="C402" s="9" t="s">
        <v>60</v>
      </c>
      <c r="D402" s="9">
        <v>0</v>
      </c>
      <c r="E402" s="2"/>
      <c r="F402" s="3">
        <f xml:space="preserve"> VLOOKUP(A402,PROGNOSE!A$1:D$854,1,0)</f>
        <v>4260423864528</v>
      </c>
      <c r="G402" s="2">
        <f>VLOOKUP(A402,PROGNOSE!A$1:E$975,5,FALSE)</f>
        <v>0</v>
      </c>
      <c r="I402" s="2" t="str">
        <f>VLOOKUP(A402,PROGNOSE!A$1:F$975,6,FALSE)</f>
        <v>nein</v>
      </c>
    </row>
    <row r="403" spans="1:9" ht="85.5" x14ac:dyDescent="0.25">
      <c r="A403" s="10">
        <v>4260423864535</v>
      </c>
      <c r="B403" s="9" t="s">
        <v>1069</v>
      </c>
      <c r="C403" s="9" t="s">
        <v>60</v>
      </c>
      <c r="D403" s="9">
        <v>0</v>
      </c>
      <c r="E403" s="2"/>
      <c r="F403" s="3">
        <f xml:space="preserve"> VLOOKUP(A403,PROGNOSE!A$1:D$854,1,0)</f>
        <v>4260423864535</v>
      </c>
      <c r="G403" s="2">
        <f>VLOOKUP(A403,PROGNOSE!A$1:E$975,5,FALSE)</f>
        <v>0</v>
      </c>
      <c r="I403" s="2" t="str">
        <f>VLOOKUP(A403,PROGNOSE!A$1:F$975,6,FALSE)</f>
        <v>nein</v>
      </c>
    </row>
    <row r="404" spans="1:9" ht="85.5" x14ac:dyDescent="0.25">
      <c r="A404" s="10">
        <v>4260423864542</v>
      </c>
      <c r="B404" s="9" t="s">
        <v>1070</v>
      </c>
      <c r="C404" s="9" t="s">
        <v>60</v>
      </c>
      <c r="D404" s="9">
        <v>0</v>
      </c>
      <c r="E404" s="2"/>
      <c r="F404" s="3">
        <f xml:space="preserve"> VLOOKUP(A404,PROGNOSE!A$1:D$854,1,0)</f>
        <v>4260423864542</v>
      </c>
      <c r="G404" s="2">
        <f>VLOOKUP(A404,PROGNOSE!A$1:E$975,5,FALSE)</f>
        <v>0</v>
      </c>
      <c r="I404" s="2" t="str">
        <f>VLOOKUP(A404,PROGNOSE!A$1:F$975,6,FALSE)</f>
        <v>nein</v>
      </c>
    </row>
    <row r="405" spans="1:9" ht="85.5" x14ac:dyDescent="0.25">
      <c r="A405" s="10">
        <v>4260423864559</v>
      </c>
      <c r="B405" s="9" t="s">
        <v>1071</v>
      </c>
      <c r="C405" s="9" t="s">
        <v>60</v>
      </c>
      <c r="D405" s="9">
        <v>0</v>
      </c>
      <c r="E405" s="2"/>
      <c r="F405" s="3">
        <f xml:space="preserve"> VLOOKUP(A405,PROGNOSE!A$1:D$854,1,0)</f>
        <v>4260423864559</v>
      </c>
      <c r="G405" s="2">
        <f>VLOOKUP(A405,PROGNOSE!A$1:E$975,5,FALSE)</f>
        <v>0</v>
      </c>
      <c r="I405" s="2" t="str">
        <f>VLOOKUP(A405,PROGNOSE!A$1:F$975,6,FALSE)</f>
        <v>nein</v>
      </c>
    </row>
    <row r="406" spans="1:9" ht="85.5" x14ac:dyDescent="0.25">
      <c r="A406" s="10">
        <v>4260423864566</v>
      </c>
      <c r="B406" s="9" t="s">
        <v>1072</v>
      </c>
      <c r="C406" s="9" t="s">
        <v>60</v>
      </c>
      <c r="D406" s="9">
        <v>0</v>
      </c>
      <c r="E406" s="2"/>
      <c r="F406" s="3">
        <f xml:space="preserve"> VLOOKUP(A406,PROGNOSE!A$1:D$854,1,0)</f>
        <v>4260423864566</v>
      </c>
      <c r="G406" s="2">
        <f>VLOOKUP(A406,PROGNOSE!A$1:E$975,5,FALSE)</f>
        <v>0</v>
      </c>
      <c r="I406" s="2" t="str">
        <f>VLOOKUP(A406,PROGNOSE!A$1:F$975,6,FALSE)</f>
        <v>nein</v>
      </c>
    </row>
    <row r="407" spans="1:9" ht="85.5" x14ac:dyDescent="0.25">
      <c r="A407" s="10">
        <v>4260423864573</v>
      </c>
      <c r="B407" s="9" t="s">
        <v>1073</v>
      </c>
      <c r="C407" s="9" t="s">
        <v>60</v>
      </c>
      <c r="D407" s="9">
        <v>0</v>
      </c>
      <c r="E407" s="2"/>
      <c r="F407" s="3">
        <f xml:space="preserve"> VLOOKUP(A407,PROGNOSE!A$1:D$854,1,0)</f>
        <v>4260423864573</v>
      </c>
      <c r="G407" s="2">
        <f>VLOOKUP(A407,PROGNOSE!A$1:E$975,5,FALSE)</f>
        <v>0</v>
      </c>
      <c r="I407" s="2" t="str">
        <f>VLOOKUP(A407,PROGNOSE!A$1:F$975,6,FALSE)</f>
        <v>nein</v>
      </c>
    </row>
    <row r="408" spans="1:9" ht="85.5" x14ac:dyDescent="0.25">
      <c r="A408" s="10">
        <v>4260423864580</v>
      </c>
      <c r="B408" s="9" t="s">
        <v>1074</v>
      </c>
      <c r="C408" s="9" t="s">
        <v>60</v>
      </c>
      <c r="D408" s="9">
        <v>0</v>
      </c>
      <c r="E408" s="2"/>
      <c r="F408" s="3">
        <f xml:space="preserve"> VLOOKUP(A408,PROGNOSE!A$1:D$854,1,0)</f>
        <v>4260423864580</v>
      </c>
      <c r="G408" s="2">
        <f>VLOOKUP(A408,PROGNOSE!A$1:E$975,5,FALSE)</f>
        <v>0</v>
      </c>
      <c r="I408" s="2" t="str">
        <f>VLOOKUP(A408,PROGNOSE!A$1:F$975,6,FALSE)</f>
        <v>nein</v>
      </c>
    </row>
    <row r="409" spans="1:9" ht="85.5" x14ac:dyDescent="0.25">
      <c r="A409" s="10">
        <v>4260423864597</v>
      </c>
      <c r="B409" s="9" t="s">
        <v>1075</v>
      </c>
      <c r="C409" s="9" t="s">
        <v>60</v>
      </c>
      <c r="D409" s="9">
        <v>0</v>
      </c>
      <c r="E409" s="2"/>
      <c r="F409" s="3">
        <f xml:space="preserve"> VLOOKUP(A409,PROGNOSE!A$1:D$854,1,0)</f>
        <v>4260423864597</v>
      </c>
      <c r="G409" s="2">
        <f>VLOOKUP(A409,PROGNOSE!A$1:E$975,5,FALSE)</f>
        <v>0</v>
      </c>
      <c r="I409" s="2" t="str">
        <f>VLOOKUP(A409,PROGNOSE!A$1:F$975,6,FALSE)</f>
        <v>nein</v>
      </c>
    </row>
    <row r="410" spans="1:9" ht="85.5" x14ac:dyDescent="0.25">
      <c r="A410" s="10">
        <v>4260423864603</v>
      </c>
      <c r="B410" s="9" t="s">
        <v>1076</v>
      </c>
      <c r="C410" s="9" t="s">
        <v>60</v>
      </c>
      <c r="D410" s="9">
        <v>0</v>
      </c>
      <c r="E410" s="2"/>
      <c r="F410" s="3">
        <f xml:space="preserve"> VLOOKUP(A410,PROGNOSE!A$1:D$854,1,0)</f>
        <v>4260423864603</v>
      </c>
      <c r="G410" s="2">
        <f>VLOOKUP(A410,PROGNOSE!A$1:E$975,5,FALSE)</f>
        <v>0</v>
      </c>
      <c r="I410" s="2" t="str">
        <f>VLOOKUP(A410,PROGNOSE!A$1:F$975,6,FALSE)</f>
        <v>nein</v>
      </c>
    </row>
    <row r="411" spans="1:9" ht="85.5" x14ac:dyDescent="0.25">
      <c r="A411" s="10">
        <v>4260423864610</v>
      </c>
      <c r="B411" s="9" t="s">
        <v>1077</v>
      </c>
      <c r="C411" s="9" t="s">
        <v>60</v>
      </c>
      <c r="D411" s="9">
        <v>0</v>
      </c>
      <c r="E411" s="2"/>
      <c r="F411" s="3">
        <f xml:space="preserve"> VLOOKUP(A411,PROGNOSE!A$1:D$854,1,0)</f>
        <v>4260423864610</v>
      </c>
      <c r="G411" s="2">
        <f>VLOOKUP(A411,PROGNOSE!A$1:E$975,5,FALSE)</f>
        <v>0</v>
      </c>
      <c r="I411" s="2" t="str">
        <f>VLOOKUP(A411,PROGNOSE!A$1:F$975,6,FALSE)</f>
        <v>nein</v>
      </c>
    </row>
    <row r="412" spans="1:9" ht="85.5" x14ac:dyDescent="0.25">
      <c r="A412" s="10">
        <v>4260423864627</v>
      </c>
      <c r="B412" s="9" t="s">
        <v>1078</v>
      </c>
      <c r="C412" s="9" t="s">
        <v>60</v>
      </c>
      <c r="D412" s="9">
        <v>0</v>
      </c>
      <c r="E412" s="2"/>
      <c r="F412" s="3">
        <f xml:space="preserve"> VLOOKUP(A412,PROGNOSE!A$1:D$854,1,0)</f>
        <v>4260423864627</v>
      </c>
      <c r="G412" s="2">
        <f>VLOOKUP(A412,PROGNOSE!A$1:E$975,5,FALSE)</f>
        <v>0</v>
      </c>
      <c r="I412" s="2" t="str">
        <f>VLOOKUP(A412,PROGNOSE!A$1:F$975,6,FALSE)</f>
        <v>nein</v>
      </c>
    </row>
    <row r="413" spans="1:9" ht="85.5" x14ac:dyDescent="0.25">
      <c r="A413" s="10">
        <v>4260423864634</v>
      </c>
      <c r="B413" s="9" t="s">
        <v>1079</v>
      </c>
      <c r="C413" s="9" t="s">
        <v>60</v>
      </c>
      <c r="D413" s="9">
        <v>0</v>
      </c>
      <c r="E413" s="2"/>
      <c r="F413" s="3">
        <f xml:space="preserve"> VLOOKUP(A413,PROGNOSE!A$1:D$854,1,0)</f>
        <v>4260423864634</v>
      </c>
      <c r="G413" s="2">
        <f>VLOOKUP(A413,PROGNOSE!A$1:E$975,5,FALSE)</f>
        <v>0</v>
      </c>
      <c r="I413" s="2" t="str">
        <f>VLOOKUP(A413,PROGNOSE!A$1:F$975,6,FALSE)</f>
        <v>nein</v>
      </c>
    </row>
    <row r="414" spans="1:9" ht="85.5" x14ac:dyDescent="0.25">
      <c r="A414" s="10">
        <v>4260423864641</v>
      </c>
      <c r="B414" s="9" t="s">
        <v>1080</v>
      </c>
      <c r="C414" s="9" t="s">
        <v>60</v>
      </c>
      <c r="D414" s="9">
        <v>0</v>
      </c>
      <c r="E414" s="2"/>
      <c r="F414" s="3">
        <f xml:space="preserve"> VLOOKUP(A414,PROGNOSE!A$1:D$854,1,0)</f>
        <v>4260423864641</v>
      </c>
      <c r="G414" s="2">
        <f>VLOOKUP(A414,PROGNOSE!A$1:E$975,5,FALSE)</f>
        <v>0</v>
      </c>
      <c r="I414" s="2" t="str">
        <f>VLOOKUP(A414,PROGNOSE!A$1:F$975,6,FALSE)</f>
        <v>nein</v>
      </c>
    </row>
    <row r="415" spans="1:9" ht="85.5" x14ac:dyDescent="0.25">
      <c r="A415" s="10">
        <v>4260423864658</v>
      </c>
      <c r="B415" s="9" t="s">
        <v>1081</v>
      </c>
      <c r="C415" s="9" t="s">
        <v>60</v>
      </c>
      <c r="D415" s="9">
        <v>0</v>
      </c>
      <c r="E415" s="2"/>
      <c r="F415" s="3">
        <f xml:space="preserve"> VLOOKUP(A415,PROGNOSE!A$1:D$854,1,0)</f>
        <v>4260423864658</v>
      </c>
      <c r="G415" s="2">
        <f>VLOOKUP(A415,PROGNOSE!A$1:E$975,5,FALSE)</f>
        <v>0</v>
      </c>
      <c r="I415" s="2" t="str">
        <f>VLOOKUP(A415,PROGNOSE!A$1:F$975,6,FALSE)</f>
        <v>nein</v>
      </c>
    </row>
    <row r="416" spans="1:9" ht="85.5" x14ac:dyDescent="0.25">
      <c r="A416" s="10">
        <v>4260423864665</v>
      </c>
      <c r="B416" s="9" t="s">
        <v>1082</v>
      </c>
      <c r="C416" s="9" t="s">
        <v>60</v>
      </c>
      <c r="D416" s="9">
        <v>0</v>
      </c>
      <c r="E416" s="2"/>
      <c r="F416" s="3">
        <f xml:space="preserve"> VLOOKUP(A416,PROGNOSE!A$1:D$854,1,0)</f>
        <v>4260423864665</v>
      </c>
      <c r="G416" s="2">
        <f>VLOOKUP(A416,PROGNOSE!A$1:E$975,5,FALSE)</f>
        <v>0</v>
      </c>
      <c r="I416" s="2" t="str">
        <f>VLOOKUP(A416,PROGNOSE!A$1:F$975,6,FALSE)</f>
        <v>nein</v>
      </c>
    </row>
    <row r="417" spans="1:9" ht="85.5" x14ac:dyDescent="0.25">
      <c r="A417" s="10">
        <v>4260423864672</v>
      </c>
      <c r="B417" s="9" t="s">
        <v>1083</v>
      </c>
      <c r="C417" s="9" t="s">
        <v>60</v>
      </c>
      <c r="D417" s="9">
        <v>0</v>
      </c>
      <c r="E417" s="2"/>
      <c r="F417" s="3">
        <f xml:space="preserve"> VLOOKUP(A417,PROGNOSE!A$1:D$854,1,0)</f>
        <v>4260423864672</v>
      </c>
      <c r="G417" s="2">
        <f>VLOOKUP(A417,PROGNOSE!A$1:E$975,5,FALSE)</f>
        <v>0</v>
      </c>
      <c r="I417" s="2" t="str">
        <f>VLOOKUP(A417,PROGNOSE!A$1:F$975,6,FALSE)</f>
        <v>nein</v>
      </c>
    </row>
    <row r="418" spans="1:9" ht="85.5" x14ac:dyDescent="0.25">
      <c r="A418" s="10">
        <v>4260423864689</v>
      </c>
      <c r="B418" s="9" t="s">
        <v>1084</v>
      </c>
      <c r="C418" s="9" t="s">
        <v>60</v>
      </c>
      <c r="D418" s="9">
        <v>0</v>
      </c>
      <c r="E418" s="2"/>
      <c r="F418" s="3">
        <f xml:space="preserve"> VLOOKUP(A418,PROGNOSE!A$1:D$854,1,0)</f>
        <v>4260423864689</v>
      </c>
      <c r="G418" s="2">
        <f>VLOOKUP(A418,PROGNOSE!A$1:E$975,5,FALSE)</f>
        <v>0</v>
      </c>
      <c r="I418" s="2" t="str">
        <f>VLOOKUP(A418,PROGNOSE!A$1:F$975,6,FALSE)</f>
        <v>nein</v>
      </c>
    </row>
    <row r="419" spans="1:9" ht="85.5" x14ac:dyDescent="0.25">
      <c r="A419" s="10">
        <v>4260423864696</v>
      </c>
      <c r="B419" s="9" t="s">
        <v>1085</v>
      </c>
      <c r="C419" s="9" t="s">
        <v>60</v>
      </c>
      <c r="D419" s="9">
        <v>0</v>
      </c>
      <c r="E419" s="2"/>
      <c r="F419" s="3">
        <f xml:space="preserve"> VLOOKUP(A419,PROGNOSE!A$1:D$854,1,0)</f>
        <v>4260423864696</v>
      </c>
      <c r="G419" s="2">
        <f>VLOOKUP(A419,PROGNOSE!A$1:E$975,5,FALSE)</f>
        <v>0</v>
      </c>
      <c r="I419" s="2" t="str">
        <f>VLOOKUP(A419,PROGNOSE!A$1:F$975,6,FALSE)</f>
        <v>nein</v>
      </c>
    </row>
    <row r="420" spans="1:9" ht="85.5" x14ac:dyDescent="0.25">
      <c r="A420" s="10">
        <v>4260423864702</v>
      </c>
      <c r="B420" s="9" t="s">
        <v>1086</v>
      </c>
      <c r="C420" s="9" t="s">
        <v>60</v>
      </c>
      <c r="D420" s="9">
        <v>0</v>
      </c>
      <c r="E420" s="2"/>
      <c r="F420" s="3">
        <f xml:space="preserve"> VLOOKUP(A420,PROGNOSE!A$1:D$854,1,0)</f>
        <v>4260423864702</v>
      </c>
      <c r="G420" s="2">
        <f>VLOOKUP(A420,PROGNOSE!A$1:E$975,5,FALSE)</f>
        <v>0</v>
      </c>
      <c r="I420" s="2" t="str">
        <f>VLOOKUP(A420,PROGNOSE!A$1:F$975,6,FALSE)</f>
        <v>nein</v>
      </c>
    </row>
    <row r="421" spans="1:9" ht="85.5" x14ac:dyDescent="0.25">
      <c r="A421" s="10">
        <v>4260423864719</v>
      </c>
      <c r="B421" s="9" t="s">
        <v>1087</v>
      </c>
      <c r="C421" s="9" t="s">
        <v>60</v>
      </c>
      <c r="D421" s="9">
        <v>0</v>
      </c>
      <c r="E421" s="2"/>
      <c r="F421" s="3">
        <f xml:space="preserve"> VLOOKUP(A421,PROGNOSE!A$1:D$854,1,0)</f>
        <v>4260423864719</v>
      </c>
      <c r="G421" s="2">
        <f>VLOOKUP(A421,PROGNOSE!A$1:E$975,5,FALSE)</f>
        <v>0</v>
      </c>
      <c r="I421" s="2" t="str">
        <f>VLOOKUP(A421,PROGNOSE!A$1:F$975,6,FALSE)</f>
        <v>nein</v>
      </c>
    </row>
    <row r="422" spans="1:9" ht="85.5" x14ac:dyDescent="0.25">
      <c r="A422" s="10">
        <v>4260423864726</v>
      </c>
      <c r="B422" s="9" t="s">
        <v>1088</v>
      </c>
      <c r="C422" s="9" t="s">
        <v>60</v>
      </c>
      <c r="D422" s="9">
        <v>0</v>
      </c>
      <c r="E422" s="2"/>
      <c r="F422" s="3">
        <f xml:space="preserve"> VLOOKUP(A422,PROGNOSE!A$1:D$854,1,0)</f>
        <v>4260423864726</v>
      </c>
      <c r="G422" s="2">
        <f>VLOOKUP(A422,PROGNOSE!A$1:E$975,5,FALSE)</f>
        <v>0</v>
      </c>
      <c r="I422" s="2" t="str">
        <f>VLOOKUP(A422,PROGNOSE!A$1:F$975,6,FALSE)</f>
        <v>nein</v>
      </c>
    </row>
    <row r="423" spans="1:9" ht="85.5" x14ac:dyDescent="0.25">
      <c r="A423" s="10">
        <v>4260423864733</v>
      </c>
      <c r="B423" s="9" t="s">
        <v>1089</v>
      </c>
      <c r="C423" s="9" t="s">
        <v>60</v>
      </c>
      <c r="D423" s="9">
        <v>1</v>
      </c>
      <c r="E423" s="2"/>
      <c r="F423" s="3">
        <f xml:space="preserve"> VLOOKUP(A423,PROGNOSE!A$1:D$854,1,0)</f>
        <v>4260423864733</v>
      </c>
      <c r="G423" s="2">
        <f>VLOOKUP(A423,PROGNOSE!A$1:E$975,5,FALSE)</f>
        <v>0</v>
      </c>
      <c r="I423" s="2" t="str">
        <f>VLOOKUP(A423,PROGNOSE!A$1:F$975,6,FALSE)</f>
        <v>nein</v>
      </c>
    </row>
    <row r="424" spans="1:9" ht="85.5" x14ac:dyDescent="0.25">
      <c r="A424" s="10">
        <v>4260423864740</v>
      </c>
      <c r="B424" s="9" t="s">
        <v>1090</v>
      </c>
      <c r="C424" s="9" t="s">
        <v>60</v>
      </c>
      <c r="D424" s="9">
        <v>0</v>
      </c>
      <c r="E424" s="2"/>
      <c r="F424" s="3">
        <f xml:space="preserve"> VLOOKUP(A424,PROGNOSE!A$1:D$854,1,0)</f>
        <v>4260423864740</v>
      </c>
      <c r="G424" s="2">
        <f>VLOOKUP(A424,PROGNOSE!A$1:E$975,5,FALSE)</f>
        <v>0</v>
      </c>
      <c r="I424" s="2" t="str">
        <f>VLOOKUP(A424,PROGNOSE!A$1:F$975,6,FALSE)</f>
        <v>nein</v>
      </c>
    </row>
    <row r="425" spans="1:9" ht="85.5" x14ac:dyDescent="0.25">
      <c r="A425" s="10">
        <v>4260423864757</v>
      </c>
      <c r="B425" s="9" t="s">
        <v>1091</v>
      </c>
      <c r="C425" s="9" t="s">
        <v>60</v>
      </c>
      <c r="D425" s="9">
        <v>0</v>
      </c>
      <c r="E425" s="2"/>
      <c r="F425" s="3">
        <f xml:space="preserve"> VLOOKUP(A425,PROGNOSE!A$1:D$854,1,0)</f>
        <v>4260423864757</v>
      </c>
      <c r="G425" s="2">
        <f>VLOOKUP(A425,PROGNOSE!A$1:E$975,5,FALSE)</f>
        <v>0</v>
      </c>
      <c r="I425" s="2" t="str">
        <f>VLOOKUP(A425,PROGNOSE!A$1:F$975,6,FALSE)</f>
        <v>nein</v>
      </c>
    </row>
    <row r="426" spans="1:9" ht="85.5" x14ac:dyDescent="0.25">
      <c r="A426" s="10">
        <v>4260423864764</v>
      </c>
      <c r="B426" s="9" t="s">
        <v>1092</v>
      </c>
      <c r="C426" s="9" t="s">
        <v>60</v>
      </c>
      <c r="D426" s="9">
        <v>0</v>
      </c>
      <c r="E426" s="2"/>
      <c r="F426" s="3">
        <f xml:space="preserve"> VLOOKUP(A426,PROGNOSE!A$1:D$854,1,0)</f>
        <v>4260423864764</v>
      </c>
      <c r="G426" s="2">
        <f>VLOOKUP(A426,PROGNOSE!A$1:E$975,5,FALSE)</f>
        <v>0</v>
      </c>
      <c r="I426" s="2" t="str">
        <f>VLOOKUP(A426,PROGNOSE!A$1:F$975,6,FALSE)</f>
        <v>nein</v>
      </c>
    </row>
    <row r="427" spans="1:9" ht="85.5" x14ac:dyDescent="0.25">
      <c r="A427" s="10">
        <v>4260423864771</v>
      </c>
      <c r="B427" s="9" t="s">
        <v>1093</v>
      </c>
      <c r="C427" s="9" t="s">
        <v>60</v>
      </c>
      <c r="D427" s="9">
        <v>0</v>
      </c>
      <c r="E427" s="2"/>
      <c r="F427" s="3">
        <f xml:space="preserve"> VLOOKUP(A427,PROGNOSE!A$1:D$854,1,0)</f>
        <v>4260423864771</v>
      </c>
      <c r="G427" s="2">
        <f>VLOOKUP(A427,PROGNOSE!A$1:E$975,5,FALSE)</f>
        <v>0</v>
      </c>
      <c r="I427" s="2" t="str">
        <f>VLOOKUP(A427,PROGNOSE!A$1:F$975,6,FALSE)</f>
        <v>nein</v>
      </c>
    </row>
    <row r="428" spans="1:9" ht="85.5" x14ac:dyDescent="0.25">
      <c r="A428" s="10">
        <v>4260423864788</v>
      </c>
      <c r="B428" s="9" t="s">
        <v>1094</v>
      </c>
      <c r="C428" s="9" t="s">
        <v>60</v>
      </c>
      <c r="D428" s="9">
        <v>0</v>
      </c>
      <c r="E428" s="2"/>
      <c r="F428" s="3">
        <f xml:space="preserve"> VLOOKUP(A428,PROGNOSE!A$1:D$854,1,0)</f>
        <v>4260423864788</v>
      </c>
      <c r="G428" s="2">
        <f>VLOOKUP(A428,PROGNOSE!A$1:E$975,5,FALSE)</f>
        <v>0</v>
      </c>
      <c r="I428" s="2" t="str">
        <f>VLOOKUP(A428,PROGNOSE!A$1:F$975,6,FALSE)</f>
        <v>nein</v>
      </c>
    </row>
    <row r="429" spans="1:9" ht="85.5" x14ac:dyDescent="0.25">
      <c r="A429" s="10">
        <v>4260423864795</v>
      </c>
      <c r="B429" s="9" t="s">
        <v>1095</v>
      </c>
      <c r="C429" s="9" t="s">
        <v>60</v>
      </c>
      <c r="D429" s="9">
        <v>0</v>
      </c>
      <c r="E429" s="2"/>
      <c r="F429" s="3">
        <f xml:space="preserve"> VLOOKUP(A429,PROGNOSE!A$1:D$854,1,0)</f>
        <v>4260423864795</v>
      </c>
      <c r="G429" s="2">
        <f>VLOOKUP(A429,PROGNOSE!A$1:E$975,5,FALSE)</f>
        <v>0</v>
      </c>
      <c r="I429" s="2" t="str">
        <f>VLOOKUP(A429,PROGNOSE!A$1:F$975,6,FALSE)</f>
        <v>nein</v>
      </c>
    </row>
    <row r="430" spans="1:9" ht="85.5" x14ac:dyDescent="0.25">
      <c r="A430" s="10">
        <v>4260423864801</v>
      </c>
      <c r="B430" s="9" t="s">
        <v>1096</v>
      </c>
      <c r="C430" s="9" t="s">
        <v>60</v>
      </c>
      <c r="D430" s="9">
        <v>0</v>
      </c>
      <c r="E430" s="2"/>
      <c r="F430" s="3">
        <f xml:space="preserve"> VLOOKUP(A430,PROGNOSE!A$1:D$854,1,0)</f>
        <v>4260423864801</v>
      </c>
      <c r="G430" s="2">
        <f>VLOOKUP(A430,PROGNOSE!A$1:E$975,5,FALSE)</f>
        <v>0</v>
      </c>
      <c r="I430" s="2" t="str">
        <f>VLOOKUP(A430,PROGNOSE!A$1:F$975,6,FALSE)</f>
        <v>nein</v>
      </c>
    </row>
    <row r="431" spans="1:9" ht="85.5" x14ac:dyDescent="0.25">
      <c r="A431" s="10">
        <v>4260423864818</v>
      </c>
      <c r="B431" s="9" t="s">
        <v>1097</v>
      </c>
      <c r="C431" s="9" t="s">
        <v>60</v>
      </c>
      <c r="D431" s="9">
        <v>0</v>
      </c>
      <c r="E431" s="2"/>
      <c r="F431" s="3">
        <f xml:space="preserve"> VLOOKUP(A431,PROGNOSE!A$1:D$854,1,0)</f>
        <v>4260423864818</v>
      </c>
      <c r="G431" s="2">
        <f>VLOOKUP(A431,PROGNOSE!A$1:E$975,5,FALSE)</f>
        <v>0</v>
      </c>
      <c r="I431" s="2" t="str">
        <f>VLOOKUP(A431,PROGNOSE!A$1:F$975,6,FALSE)</f>
        <v>nein</v>
      </c>
    </row>
    <row r="432" spans="1:9" ht="85.5" x14ac:dyDescent="0.25">
      <c r="A432" s="10">
        <v>4260423864825</v>
      </c>
      <c r="B432" s="9" t="s">
        <v>1098</v>
      </c>
      <c r="C432" s="9" t="s">
        <v>60</v>
      </c>
      <c r="D432" s="9">
        <v>0</v>
      </c>
      <c r="E432" s="2"/>
      <c r="F432" s="3">
        <f xml:space="preserve"> VLOOKUP(A432,PROGNOSE!A$1:D$854,1,0)</f>
        <v>4260423864825</v>
      </c>
      <c r="G432" s="2">
        <f>VLOOKUP(A432,PROGNOSE!A$1:E$975,5,FALSE)</f>
        <v>0</v>
      </c>
      <c r="I432" s="2" t="str">
        <f>VLOOKUP(A432,PROGNOSE!A$1:F$975,6,FALSE)</f>
        <v>nein</v>
      </c>
    </row>
    <row r="433" spans="1:9" ht="85.5" x14ac:dyDescent="0.25">
      <c r="A433" s="10">
        <v>4260423864832</v>
      </c>
      <c r="B433" s="9" t="s">
        <v>1099</v>
      </c>
      <c r="C433" s="9" t="s">
        <v>60</v>
      </c>
      <c r="D433" s="9">
        <v>0</v>
      </c>
      <c r="E433" s="2"/>
      <c r="F433" s="3">
        <f xml:space="preserve"> VLOOKUP(A433,PROGNOSE!A$1:D$854,1,0)</f>
        <v>4260423864832</v>
      </c>
      <c r="G433" s="2">
        <f>VLOOKUP(A433,PROGNOSE!A$1:E$975,5,FALSE)</f>
        <v>0</v>
      </c>
      <c r="I433" s="2" t="str">
        <f>VLOOKUP(A433,PROGNOSE!A$1:F$975,6,FALSE)</f>
        <v>nein</v>
      </c>
    </row>
    <row r="434" spans="1:9" ht="85.5" x14ac:dyDescent="0.25">
      <c r="A434" s="10">
        <v>4260423864849</v>
      </c>
      <c r="B434" s="9" t="s">
        <v>1100</v>
      </c>
      <c r="C434" s="9" t="s">
        <v>60</v>
      </c>
      <c r="D434" s="9">
        <v>0</v>
      </c>
      <c r="E434" s="2"/>
      <c r="F434" s="3">
        <f xml:space="preserve"> VLOOKUP(A434,PROGNOSE!A$1:D$854,1,0)</f>
        <v>4260423864849</v>
      </c>
      <c r="G434" s="2">
        <f>VLOOKUP(A434,PROGNOSE!A$1:E$975,5,FALSE)</f>
        <v>0</v>
      </c>
      <c r="I434" s="2" t="str">
        <f>VLOOKUP(A434,PROGNOSE!A$1:F$975,6,FALSE)</f>
        <v>nein</v>
      </c>
    </row>
    <row r="435" spans="1:9" ht="85.5" x14ac:dyDescent="0.25">
      <c r="A435" s="10">
        <v>4260423864856</v>
      </c>
      <c r="B435" s="9" t="s">
        <v>1101</v>
      </c>
      <c r="C435" s="9" t="s">
        <v>60</v>
      </c>
      <c r="D435" s="9">
        <v>0</v>
      </c>
      <c r="E435" s="2"/>
      <c r="F435" s="3">
        <f xml:space="preserve"> VLOOKUP(A435,PROGNOSE!A$1:D$854,1,0)</f>
        <v>4260423864856</v>
      </c>
      <c r="G435" s="2">
        <f>VLOOKUP(A435,PROGNOSE!A$1:E$975,5,FALSE)</f>
        <v>0</v>
      </c>
      <c r="I435" s="2" t="str">
        <f>VLOOKUP(A435,PROGNOSE!A$1:F$975,6,FALSE)</f>
        <v>nein</v>
      </c>
    </row>
    <row r="436" spans="1:9" ht="85.5" x14ac:dyDescent="0.25">
      <c r="A436" s="10">
        <v>4260423864863</v>
      </c>
      <c r="B436" s="9" t="s">
        <v>1102</v>
      </c>
      <c r="C436" s="9" t="s">
        <v>60</v>
      </c>
      <c r="D436" s="9">
        <v>0</v>
      </c>
      <c r="E436" s="2"/>
      <c r="F436" s="3">
        <f xml:space="preserve"> VLOOKUP(A436,PROGNOSE!A$1:D$854,1,0)</f>
        <v>4260423864863</v>
      </c>
      <c r="G436" s="2">
        <f>VLOOKUP(A436,PROGNOSE!A$1:E$975,5,FALSE)</f>
        <v>0</v>
      </c>
      <c r="I436" s="2" t="str">
        <f>VLOOKUP(A436,PROGNOSE!A$1:F$975,6,FALSE)</f>
        <v>nein</v>
      </c>
    </row>
    <row r="437" spans="1:9" ht="85.5" x14ac:dyDescent="0.25">
      <c r="A437" s="10">
        <v>4260423864870</v>
      </c>
      <c r="B437" s="9" t="s">
        <v>1103</v>
      </c>
      <c r="C437" s="9" t="s">
        <v>60</v>
      </c>
      <c r="D437" s="9">
        <v>0</v>
      </c>
      <c r="E437" s="2"/>
      <c r="F437" s="3">
        <f xml:space="preserve"> VLOOKUP(A437,PROGNOSE!A$1:D$854,1,0)</f>
        <v>4260423864870</v>
      </c>
      <c r="G437" s="2">
        <f>VLOOKUP(A437,PROGNOSE!A$1:E$975,5,FALSE)</f>
        <v>0</v>
      </c>
      <c r="I437" s="2" t="str">
        <f>VLOOKUP(A437,PROGNOSE!A$1:F$975,6,FALSE)</f>
        <v>nein</v>
      </c>
    </row>
    <row r="438" spans="1:9" ht="85.5" x14ac:dyDescent="0.25">
      <c r="A438" s="10">
        <v>4260423864887</v>
      </c>
      <c r="B438" s="9" t="s">
        <v>1104</v>
      </c>
      <c r="C438" s="9" t="s">
        <v>60</v>
      </c>
      <c r="D438" s="9">
        <v>0</v>
      </c>
      <c r="E438" s="2"/>
      <c r="F438" s="3">
        <f xml:space="preserve"> VLOOKUP(A438,PROGNOSE!A$1:D$854,1,0)</f>
        <v>4260423864887</v>
      </c>
      <c r="G438" s="2">
        <f>VLOOKUP(A438,PROGNOSE!A$1:E$975,5,FALSE)</f>
        <v>0</v>
      </c>
      <c r="I438" s="2" t="str">
        <f>VLOOKUP(A438,PROGNOSE!A$1:F$975,6,FALSE)</f>
        <v>nein</v>
      </c>
    </row>
    <row r="439" spans="1:9" ht="85.5" x14ac:dyDescent="0.25">
      <c r="A439" s="10">
        <v>4260423864894</v>
      </c>
      <c r="B439" s="9" t="s">
        <v>1105</v>
      </c>
      <c r="C439" s="9" t="s">
        <v>60</v>
      </c>
      <c r="D439" s="9">
        <v>0</v>
      </c>
      <c r="E439" s="2"/>
      <c r="F439" s="3">
        <f xml:space="preserve"> VLOOKUP(A439,PROGNOSE!A$1:D$854,1,0)</f>
        <v>4260423864894</v>
      </c>
      <c r="G439" s="2">
        <f>VLOOKUP(A439,PROGNOSE!A$1:E$975,5,FALSE)</f>
        <v>0</v>
      </c>
      <c r="I439" s="2" t="str">
        <f>VLOOKUP(A439,PROGNOSE!A$1:F$975,6,FALSE)</f>
        <v>nein</v>
      </c>
    </row>
    <row r="440" spans="1:9" ht="85.5" x14ac:dyDescent="0.25">
      <c r="A440" s="10">
        <v>4260423864900</v>
      </c>
      <c r="B440" s="9" t="s">
        <v>1106</v>
      </c>
      <c r="C440" s="9" t="s">
        <v>60</v>
      </c>
      <c r="D440" s="9">
        <v>0</v>
      </c>
      <c r="E440" s="2"/>
      <c r="F440" s="3">
        <f xml:space="preserve"> VLOOKUP(A440,PROGNOSE!A$1:D$854,1,0)</f>
        <v>4260423864900</v>
      </c>
      <c r="G440" s="2">
        <f>VLOOKUP(A440,PROGNOSE!A$1:E$975,5,FALSE)</f>
        <v>0</v>
      </c>
      <c r="I440" s="2" t="str">
        <f>VLOOKUP(A440,PROGNOSE!A$1:F$975,6,FALSE)</f>
        <v>nein</v>
      </c>
    </row>
    <row r="441" spans="1:9" ht="85.5" x14ac:dyDescent="0.25">
      <c r="A441" s="10">
        <v>4260423864917</v>
      </c>
      <c r="B441" s="9" t="s">
        <v>1107</v>
      </c>
      <c r="C441" s="9" t="s">
        <v>60</v>
      </c>
      <c r="D441" s="9">
        <v>0</v>
      </c>
      <c r="E441" s="2"/>
      <c r="F441" s="3">
        <f xml:space="preserve"> VLOOKUP(A441,PROGNOSE!A$1:D$854,1,0)</f>
        <v>4260423864917</v>
      </c>
      <c r="G441" s="2">
        <f>VLOOKUP(A441,PROGNOSE!A$1:E$975,5,FALSE)</f>
        <v>0</v>
      </c>
      <c r="I441" s="2" t="str">
        <f>VLOOKUP(A441,PROGNOSE!A$1:F$975,6,FALSE)</f>
        <v>nein</v>
      </c>
    </row>
    <row r="442" spans="1:9" ht="85.5" x14ac:dyDescent="0.25">
      <c r="A442" s="10">
        <v>4260423864924</v>
      </c>
      <c r="B442" s="9" t="s">
        <v>1108</v>
      </c>
      <c r="C442" s="9" t="s">
        <v>60</v>
      </c>
      <c r="D442" s="9">
        <v>0</v>
      </c>
      <c r="E442" s="2"/>
      <c r="F442" s="3">
        <f xml:space="preserve"> VLOOKUP(A442,PROGNOSE!A$1:D$854,1,0)</f>
        <v>4260423864924</v>
      </c>
      <c r="G442" s="2">
        <f>VLOOKUP(A442,PROGNOSE!A$1:E$975,5,FALSE)</f>
        <v>0</v>
      </c>
      <c r="I442" s="2" t="str">
        <f>VLOOKUP(A442,PROGNOSE!A$1:F$975,6,FALSE)</f>
        <v>nein</v>
      </c>
    </row>
    <row r="443" spans="1:9" ht="85.5" x14ac:dyDescent="0.25">
      <c r="A443" s="10">
        <v>4260423864931</v>
      </c>
      <c r="B443" s="9" t="s">
        <v>1109</v>
      </c>
      <c r="C443" s="9" t="s">
        <v>60</v>
      </c>
      <c r="D443" s="9">
        <v>0</v>
      </c>
      <c r="E443" s="2"/>
      <c r="F443" s="3">
        <f xml:space="preserve"> VLOOKUP(A443,PROGNOSE!A$1:D$854,1,0)</f>
        <v>4260423864931</v>
      </c>
      <c r="G443" s="2">
        <f>VLOOKUP(A443,PROGNOSE!A$1:E$975,5,FALSE)</f>
        <v>0</v>
      </c>
      <c r="I443" s="2" t="str">
        <f>VLOOKUP(A443,PROGNOSE!A$1:F$975,6,FALSE)</f>
        <v>nein</v>
      </c>
    </row>
    <row r="444" spans="1:9" ht="85.5" x14ac:dyDescent="0.25">
      <c r="A444" s="10">
        <v>4260423864948</v>
      </c>
      <c r="B444" s="9" t="s">
        <v>1110</v>
      </c>
      <c r="C444" s="9" t="s">
        <v>60</v>
      </c>
      <c r="D444" s="9">
        <v>0</v>
      </c>
      <c r="E444" s="2"/>
      <c r="F444" s="3">
        <f xml:space="preserve"> VLOOKUP(A444,PROGNOSE!A$1:D$854,1,0)</f>
        <v>4260423864948</v>
      </c>
      <c r="G444" s="2">
        <f>VLOOKUP(A444,PROGNOSE!A$1:E$975,5,FALSE)</f>
        <v>0</v>
      </c>
      <c r="I444" s="2" t="str">
        <f>VLOOKUP(A444,PROGNOSE!A$1:F$975,6,FALSE)</f>
        <v>nein</v>
      </c>
    </row>
    <row r="445" spans="1:9" ht="85.5" x14ac:dyDescent="0.25">
      <c r="A445" s="10">
        <v>4260423864955</v>
      </c>
      <c r="B445" s="9" t="s">
        <v>1111</v>
      </c>
      <c r="C445" s="9" t="s">
        <v>60</v>
      </c>
      <c r="D445" s="9">
        <v>0</v>
      </c>
      <c r="E445" s="2"/>
      <c r="F445" s="3">
        <f xml:space="preserve"> VLOOKUP(A445,PROGNOSE!A$1:D$854,1,0)</f>
        <v>4260423864955</v>
      </c>
      <c r="G445" s="2">
        <f>VLOOKUP(A445,PROGNOSE!A$1:E$975,5,FALSE)</f>
        <v>0</v>
      </c>
      <c r="I445" s="2" t="str">
        <f>VLOOKUP(A445,PROGNOSE!A$1:F$975,6,FALSE)</f>
        <v>nein</v>
      </c>
    </row>
    <row r="446" spans="1:9" ht="85.5" x14ac:dyDescent="0.25">
      <c r="A446" s="10">
        <v>4260423864962</v>
      </c>
      <c r="B446" s="9" t="s">
        <v>1112</v>
      </c>
      <c r="C446" s="9" t="s">
        <v>60</v>
      </c>
      <c r="D446" s="9">
        <v>0</v>
      </c>
      <c r="E446" s="2"/>
      <c r="F446" s="3">
        <f xml:space="preserve"> VLOOKUP(A446,PROGNOSE!A$1:D$854,1,0)</f>
        <v>4260423864962</v>
      </c>
      <c r="G446" s="2">
        <f>VLOOKUP(A446,PROGNOSE!A$1:E$975,5,FALSE)</f>
        <v>0</v>
      </c>
      <c r="I446" s="2" t="str">
        <f>VLOOKUP(A446,PROGNOSE!A$1:F$975,6,FALSE)</f>
        <v>nein</v>
      </c>
    </row>
    <row r="447" spans="1:9" ht="85.5" x14ac:dyDescent="0.25">
      <c r="A447" s="10">
        <v>4260423864979</v>
      </c>
      <c r="B447" s="9" t="s">
        <v>1113</v>
      </c>
      <c r="C447" s="9" t="s">
        <v>60</v>
      </c>
      <c r="D447" s="9">
        <v>0</v>
      </c>
      <c r="E447" s="2"/>
      <c r="F447" s="3">
        <f xml:space="preserve"> VLOOKUP(A447,PROGNOSE!A$1:D$854,1,0)</f>
        <v>4260423864979</v>
      </c>
      <c r="G447" s="2">
        <f>VLOOKUP(A447,PROGNOSE!A$1:E$975,5,FALSE)</f>
        <v>0</v>
      </c>
      <c r="I447" s="2" t="str">
        <f>VLOOKUP(A447,PROGNOSE!A$1:F$975,6,FALSE)</f>
        <v>nein</v>
      </c>
    </row>
    <row r="448" spans="1:9" ht="85.5" x14ac:dyDescent="0.25">
      <c r="A448" s="10">
        <v>4260423864986</v>
      </c>
      <c r="B448" s="9" t="s">
        <v>1114</v>
      </c>
      <c r="C448" s="9" t="s">
        <v>60</v>
      </c>
      <c r="D448" s="9">
        <v>0</v>
      </c>
      <c r="E448" s="2"/>
      <c r="F448" s="3">
        <f xml:space="preserve"> VLOOKUP(A448,PROGNOSE!A$1:D$854,1,0)</f>
        <v>4260423864986</v>
      </c>
      <c r="G448" s="2">
        <f>VLOOKUP(A448,PROGNOSE!A$1:E$975,5,FALSE)</f>
        <v>0</v>
      </c>
      <c r="I448" s="2" t="str">
        <f>VLOOKUP(A448,PROGNOSE!A$1:F$975,6,FALSE)</f>
        <v>nein</v>
      </c>
    </row>
    <row r="449" spans="1:9" ht="85.5" x14ac:dyDescent="0.25">
      <c r="A449" s="10">
        <v>4260423864993</v>
      </c>
      <c r="B449" s="9" t="s">
        <v>1115</v>
      </c>
      <c r="C449" s="9" t="s">
        <v>60</v>
      </c>
      <c r="D449" s="9">
        <v>0</v>
      </c>
      <c r="E449" s="2"/>
      <c r="F449" s="3">
        <f xml:space="preserve"> VLOOKUP(A449,PROGNOSE!A$1:D$854,1,0)</f>
        <v>4260423864993</v>
      </c>
      <c r="G449" s="2">
        <f>VLOOKUP(A449,PROGNOSE!A$1:E$975,5,FALSE)</f>
        <v>0</v>
      </c>
      <c r="I449" s="2" t="str">
        <f>VLOOKUP(A449,PROGNOSE!A$1:F$975,6,FALSE)</f>
        <v>nein</v>
      </c>
    </row>
    <row r="450" spans="1:9" ht="85.5" x14ac:dyDescent="0.25">
      <c r="A450" s="10">
        <v>4260423865006</v>
      </c>
      <c r="B450" s="9" t="s">
        <v>1116</v>
      </c>
      <c r="C450" s="9" t="s">
        <v>60</v>
      </c>
      <c r="D450" s="9">
        <v>0</v>
      </c>
      <c r="E450" s="2"/>
      <c r="F450" s="3">
        <f xml:space="preserve"> VLOOKUP(A450,PROGNOSE!A$1:D$854,1,0)</f>
        <v>4260423865006</v>
      </c>
      <c r="G450" s="2">
        <f>VLOOKUP(A450,PROGNOSE!A$1:E$975,5,FALSE)</f>
        <v>0</v>
      </c>
      <c r="I450" s="2" t="str">
        <f>VLOOKUP(A450,PROGNOSE!A$1:F$975,6,FALSE)</f>
        <v>nein</v>
      </c>
    </row>
    <row r="451" spans="1:9" ht="85.5" x14ac:dyDescent="0.25">
      <c r="A451" s="10">
        <v>4260423865013</v>
      </c>
      <c r="B451" s="9" t="s">
        <v>1117</v>
      </c>
      <c r="C451" s="9" t="s">
        <v>60</v>
      </c>
      <c r="D451" s="9">
        <v>0</v>
      </c>
      <c r="E451" s="2"/>
      <c r="F451" s="3">
        <f xml:space="preserve"> VLOOKUP(A451,PROGNOSE!A$1:D$854,1,0)</f>
        <v>4260423865013</v>
      </c>
      <c r="G451" s="2">
        <f>VLOOKUP(A451,PROGNOSE!A$1:E$975,5,FALSE)</f>
        <v>0</v>
      </c>
      <c r="I451" s="2" t="str">
        <f>VLOOKUP(A451,PROGNOSE!A$1:F$975,6,FALSE)</f>
        <v>nein</v>
      </c>
    </row>
    <row r="452" spans="1:9" ht="85.5" x14ac:dyDescent="0.25">
      <c r="A452" s="10">
        <v>4260423865020</v>
      </c>
      <c r="B452" s="9" t="s">
        <v>1118</v>
      </c>
      <c r="C452" s="9" t="s">
        <v>60</v>
      </c>
      <c r="D452" s="9">
        <v>0</v>
      </c>
      <c r="E452" s="2"/>
      <c r="F452" s="3">
        <f xml:space="preserve"> VLOOKUP(A452,PROGNOSE!A$1:D$854,1,0)</f>
        <v>4260423865020</v>
      </c>
      <c r="G452" s="2">
        <f>VLOOKUP(A452,PROGNOSE!A$1:E$975,5,FALSE)</f>
        <v>0</v>
      </c>
      <c r="I452" s="2" t="str">
        <f>VLOOKUP(A452,PROGNOSE!A$1:F$975,6,FALSE)</f>
        <v>nein</v>
      </c>
    </row>
    <row r="453" spans="1:9" ht="85.5" x14ac:dyDescent="0.25">
      <c r="A453" s="10">
        <v>4260423865037</v>
      </c>
      <c r="B453" s="9" t="s">
        <v>1119</v>
      </c>
      <c r="C453" s="9" t="s">
        <v>60</v>
      </c>
      <c r="D453" s="9">
        <v>0</v>
      </c>
      <c r="E453" s="2"/>
      <c r="F453" s="3">
        <f xml:space="preserve"> VLOOKUP(A453,PROGNOSE!A$1:D$854,1,0)</f>
        <v>4260423865037</v>
      </c>
      <c r="G453" s="2">
        <f>VLOOKUP(A453,PROGNOSE!A$1:E$975,5,FALSE)</f>
        <v>0</v>
      </c>
      <c r="I453" s="2" t="str">
        <f>VLOOKUP(A453,PROGNOSE!A$1:F$975,6,FALSE)</f>
        <v>nein</v>
      </c>
    </row>
    <row r="454" spans="1:9" ht="85.5" x14ac:dyDescent="0.25">
      <c r="A454" s="10">
        <v>4260423865044</v>
      </c>
      <c r="B454" s="9" t="s">
        <v>1120</v>
      </c>
      <c r="C454" s="9" t="s">
        <v>60</v>
      </c>
      <c r="D454" s="9">
        <v>0</v>
      </c>
      <c r="E454" s="2"/>
      <c r="F454" s="3">
        <f xml:space="preserve"> VLOOKUP(A454,PROGNOSE!A$1:D$854,1,0)</f>
        <v>4260423865044</v>
      </c>
      <c r="G454" s="2">
        <f>VLOOKUP(A454,PROGNOSE!A$1:E$975,5,FALSE)</f>
        <v>0</v>
      </c>
      <c r="I454" s="2" t="str">
        <f>VLOOKUP(A454,PROGNOSE!A$1:F$975,6,FALSE)</f>
        <v>nein</v>
      </c>
    </row>
    <row r="455" spans="1:9" ht="85.5" x14ac:dyDescent="0.25">
      <c r="A455" s="10">
        <v>4260423865051</v>
      </c>
      <c r="B455" s="9" t="s">
        <v>1121</v>
      </c>
      <c r="C455" s="9" t="s">
        <v>60</v>
      </c>
      <c r="D455" s="9">
        <v>0</v>
      </c>
      <c r="E455" s="2"/>
      <c r="F455" s="3">
        <f xml:space="preserve"> VLOOKUP(A455,PROGNOSE!A$1:D$854,1,0)</f>
        <v>4260423865051</v>
      </c>
      <c r="G455" s="2">
        <f>VLOOKUP(A455,PROGNOSE!A$1:E$975,5,FALSE)</f>
        <v>0</v>
      </c>
      <c r="I455" s="2" t="str">
        <f>VLOOKUP(A455,PROGNOSE!A$1:F$975,6,FALSE)</f>
        <v>nein</v>
      </c>
    </row>
    <row r="456" spans="1:9" ht="85.5" x14ac:dyDescent="0.25">
      <c r="A456" s="10">
        <v>4260423865068</v>
      </c>
      <c r="B456" s="9" t="s">
        <v>1122</v>
      </c>
      <c r="C456" s="9" t="s">
        <v>60</v>
      </c>
      <c r="D456" s="9">
        <v>0</v>
      </c>
      <c r="E456" s="2"/>
      <c r="F456" s="3">
        <f xml:space="preserve"> VLOOKUP(A456,PROGNOSE!A$1:D$854,1,0)</f>
        <v>4260423865068</v>
      </c>
      <c r="G456" s="2">
        <f>VLOOKUP(A456,PROGNOSE!A$1:E$975,5,FALSE)</f>
        <v>0</v>
      </c>
      <c r="I456" s="2" t="str">
        <f>VLOOKUP(A456,PROGNOSE!A$1:F$975,6,FALSE)</f>
        <v>nein</v>
      </c>
    </row>
    <row r="457" spans="1:9" ht="85.5" x14ac:dyDescent="0.25">
      <c r="A457" s="10">
        <v>4260423865075</v>
      </c>
      <c r="B457" s="9" t="s">
        <v>1123</v>
      </c>
      <c r="C457" s="9" t="s">
        <v>60</v>
      </c>
      <c r="D457" s="9">
        <v>0</v>
      </c>
      <c r="E457" s="2"/>
      <c r="F457" s="3">
        <f xml:space="preserve"> VLOOKUP(A457,PROGNOSE!A$1:D$854,1,0)</f>
        <v>4260423865075</v>
      </c>
      <c r="G457" s="2">
        <f>VLOOKUP(A457,PROGNOSE!A$1:E$975,5,FALSE)</f>
        <v>0</v>
      </c>
      <c r="I457" s="2" t="str">
        <f>VLOOKUP(A457,PROGNOSE!A$1:F$975,6,FALSE)</f>
        <v>nein</v>
      </c>
    </row>
    <row r="458" spans="1:9" ht="85.5" x14ac:dyDescent="0.25">
      <c r="A458" s="10">
        <v>4260423865082</v>
      </c>
      <c r="B458" s="9" t="s">
        <v>1124</v>
      </c>
      <c r="C458" s="9" t="s">
        <v>60</v>
      </c>
      <c r="D458" s="9">
        <v>0</v>
      </c>
      <c r="E458" s="2"/>
      <c r="F458" s="3">
        <f xml:space="preserve"> VLOOKUP(A458,PROGNOSE!A$1:D$854,1,0)</f>
        <v>4260423865082</v>
      </c>
      <c r="G458" s="2">
        <f>VLOOKUP(A458,PROGNOSE!A$1:E$975,5,FALSE)</f>
        <v>0</v>
      </c>
      <c r="I458" s="2" t="str">
        <f>VLOOKUP(A458,PROGNOSE!A$1:F$975,6,FALSE)</f>
        <v>nein</v>
      </c>
    </row>
    <row r="459" spans="1:9" ht="85.5" x14ac:dyDescent="0.25">
      <c r="A459" s="10">
        <v>4260423865099</v>
      </c>
      <c r="B459" s="9" t="s">
        <v>1125</v>
      </c>
      <c r="C459" s="9" t="s">
        <v>60</v>
      </c>
      <c r="D459" s="9">
        <v>0</v>
      </c>
      <c r="E459" s="2"/>
      <c r="F459" s="3">
        <f xml:space="preserve"> VLOOKUP(A459,PROGNOSE!A$1:D$854,1,0)</f>
        <v>4260423865099</v>
      </c>
      <c r="G459" s="2">
        <f>VLOOKUP(A459,PROGNOSE!A$1:E$975,5,FALSE)</f>
        <v>0</v>
      </c>
      <c r="I459" s="2" t="str">
        <f>VLOOKUP(A459,PROGNOSE!A$1:F$975,6,FALSE)</f>
        <v>nein</v>
      </c>
    </row>
    <row r="460" spans="1:9" ht="85.5" x14ac:dyDescent="0.25">
      <c r="A460" s="10">
        <v>4260423865105</v>
      </c>
      <c r="B460" s="9" t="s">
        <v>1126</v>
      </c>
      <c r="C460" s="9" t="s">
        <v>60</v>
      </c>
      <c r="D460" s="9">
        <v>0</v>
      </c>
      <c r="E460" s="2"/>
      <c r="F460" s="3">
        <f xml:space="preserve"> VLOOKUP(A460,PROGNOSE!A$1:D$854,1,0)</f>
        <v>4260423865105</v>
      </c>
      <c r="G460" s="2">
        <f>VLOOKUP(A460,PROGNOSE!A$1:E$975,5,FALSE)</f>
        <v>0</v>
      </c>
      <c r="I460" s="2" t="str">
        <f>VLOOKUP(A460,PROGNOSE!A$1:F$975,6,FALSE)</f>
        <v>nein</v>
      </c>
    </row>
    <row r="461" spans="1:9" ht="85.5" x14ac:dyDescent="0.25">
      <c r="A461" s="10">
        <v>4260423865112</v>
      </c>
      <c r="B461" s="9" t="s">
        <v>1127</v>
      </c>
      <c r="C461" s="9" t="s">
        <v>60</v>
      </c>
      <c r="D461" s="9">
        <v>0</v>
      </c>
      <c r="E461" s="2"/>
      <c r="F461" s="3">
        <f xml:space="preserve"> VLOOKUP(A461,PROGNOSE!A$1:D$854,1,0)</f>
        <v>4260423865112</v>
      </c>
      <c r="G461" s="2">
        <f>VLOOKUP(A461,PROGNOSE!A$1:E$975,5,FALSE)</f>
        <v>0</v>
      </c>
      <c r="I461" s="2" t="str">
        <f>VLOOKUP(A461,PROGNOSE!A$1:F$975,6,FALSE)</f>
        <v>nein</v>
      </c>
    </row>
    <row r="462" spans="1:9" ht="85.5" x14ac:dyDescent="0.25">
      <c r="A462" s="10">
        <v>4260423865129</v>
      </c>
      <c r="B462" s="9" t="s">
        <v>1128</v>
      </c>
      <c r="C462" s="9" t="s">
        <v>60</v>
      </c>
      <c r="D462" s="9">
        <v>0</v>
      </c>
      <c r="E462" s="2"/>
      <c r="F462" s="3">
        <f xml:space="preserve"> VLOOKUP(A462,PROGNOSE!A$1:D$854,1,0)</f>
        <v>4260423865129</v>
      </c>
      <c r="G462" s="2">
        <f>VLOOKUP(A462,PROGNOSE!A$1:E$975,5,FALSE)</f>
        <v>0</v>
      </c>
      <c r="I462" s="2" t="str">
        <f>VLOOKUP(A462,PROGNOSE!A$1:F$975,6,FALSE)</f>
        <v>nein</v>
      </c>
    </row>
    <row r="463" spans="1:9" ht="85.5" x14ac:dyDescent="0.25">
      <c r="A463" s="10">
        <v>4260423865136</v>
      </c>
      <c r="B463" s="9" t="s">
        <v>1129</v>
      </c>
      <c r="C463" s="9" t="s">
        <v>60</v>
      </c>
      <c r="D463" s="9">
        <v>0</v>
      </c>
      <c r="E463" s="2"/>
      <c r="F463" s="3">
        <f xml:space="preserve"> VLOOKUP(A463,PROGNOSE!A$1:D$854,1,0)</f>
        <v>4260423865136</v>
      </c>
      <c r="G463" s="2">
        <f>VLOOKUP(A463,PROGNOSE!A$1:E$975,5,FALSE)</f>
        <v>0</v>
      </c>
      <c r="I463" s="2" t="str">
        <f>VLOOKUP(A463,PROGNOSE!A$1:F$975,6,FALSE)</f>
        <v>nein</v>
      </c>
    </row>
    <row r="464" spans="1:9" ht="85.5" x14ac:dyDescent="0.25">
      <c r="A464" s="10">
        <v>4260423865143</v>
      </c>
      <c r="B464" s="9" t="s">
        <v>1130</v>
      </c>
      <c r="C464" s="9" t="s">
        <v>60</v>
      </c>
      <c r="D464" s="9">
        <v>0</v>
      </c>
      <c r="E464" s="2"/>
      <c r="F464" s="3">
        <f xml:space="preserve"> VLOOKUP(A464,PROGNOSE!A$1:D$854,1,0)</f>
        <v>4260423865143</v>
      </c>
      <c r="G464" s="2">
        <f>VLOOKUP(A464,PROGNOSE!A$1:E$975,5,FALSE)</f>
        <v>0</v>
      </c>
      <c r="I464" s="2" t="str">
        <f>VLOOKUP(A464,PROGNOSE!A$1:F$975,6,FALSE)</f>
        <v>nein</v>
      </c>
    </row>
    <row r="465" spans="1:9" ht="85.5" x14ac:dyDescent="0.25">
      <c r="A465" s="10">
        <v>4260423865150</v>
      </c>
      <c r="B465" s="9" t="s">
        <v>1131</v>
      </c>
      <c r="C465" s="9" t="s">
        <v>60</v>
      </c>
      <c r="D465" s="9">
        <v>0</v>
      </c>
      <c r="E465" s="2"/>
      <c r="F465" s="3">
        <f xml:space="preserve"> VLOOKUP(A465,PROGNOSE!A$1:D$854,1,0)</f>
        <v>4260423865150</v>
      </c>
      <c r="G465" s="2">
        <f>VLOOKUP(A465,PROGNOSE!A$1:E$975,5,FALSE)</f>
        <v>0</v>
      </c>
      <c r="I465" s="2" t="str">
        <f>VLOOKUP(A465,PROGNOSE!A$1:F$975,6,FALSE)</f>
        <v>nein</v>
      </c>
    </row>
    <row r="466" spans="1:9" ht="85.5" x14ac:dyDescent="0.25">
      <c r="A466" s="10">
        <v>4260423865167</v>
      </c>
      <c r="B466" s="9" t="s">
        <v>1132</v>
      </c>
      <c r="C466" s="9" t="s">
        <v>60</v>
      </c>
      <c r="D466" s="9">
        <v>0</v>
      </c>
      <c r="E466" s="2"/>
      <c r="F466" s="3">
        <f xml:space="preserve"> VLOOKUP(A466,PROGNOSE!A$1:D$854,1,0)</f>
        <v>4260423865167</v>
      </c>
      <c r="G466" s="2">
        <f>VLOOKUP(A466,PROGNOSE!A$1:E$975,5,FALSE)</f>
        <v>0</v>
      </c>
      <c r="I466" s="2" t="str">
        <f>VLOOKUP(A466,PROGNOSE!A$1:F$975,6,FALSE)</f>
        <v>nein</v>
      </c>
    </row>
    <row r="467" spans="1:9" ht="85.5" x14ac:dyDescent="0.25">
      <c r="A467" s="10">
        <v>4260423865174</v>
      </c>
      <c r="B467" s="9" t="s">
        <v>1133</v>
      </c>
      <c r="C467" s="9" t="s">
        <v>60</v>
      </c>
      <c r="D467" s="9">
        <v>0</v>
      </c>
      <c r="E467" s="2"/>
      <c r="F467" s="3">
        <f xml:space="preserve"> VLOOKUP(A467,PROGNOSE!A$1:D$854,1,0)</f>
        <v>4260423865174</v>
      </c>
      <c r="G467" s="2">
        <f>VLOOKUP(A467,PROGNOSE!A$1:E$975,5,FALSE)</f>
        <v>0</v>
      </c>
      <c r="I467" s="2" t="str">
        <f>VLOOKUP(A467,PROGNOSE!A$1:F$975,6,FALSE)</f>
        <v>nein</v>
      </c>
    </row>
    <row r="468" spans="1:9" ht="85.5" x14ac:dyDescent="0.25">
      <c r="A468" s="10">
        <v>4260423865181</v>
      </c>
      <c r="B468" s="9" t="s">
        <v>1134</v>
      </c>
      <c r="C468" s="9" t="s">
        <v>60</v>
      </c>
      <c r="D468" s="9">
        <v>0</v>
      </c>
      <c r="E468" s="2"/>
      <c r="F468" s="3">
        <f xml:space="preserve"> VLOOKUP(A468,PROGNOSE!A$1:D$854,1,0)</f>
        <v>4260423865181</v>
      </c>
      <c r="G468" s="2">
        <f>VLOOKUP(A468,PROGNOSE!A$1:E$975,5,FALSE)</f>
        <v>0</v>
      </c>
      <c r="I468" s="2" t="str">
        <f>VLOOKUP(A468,PROGNOSE!A$1:F$975,6,FALSE)</f>
        <v>nein</v>
      </c>
    </row>
    <row r="469" spans="1:9" ht="85.5" x14ac:dyDescent="0.25">
      <c r="A469" s="10">
        <v>4260423865198</v>
      </c>
      <c r="B469" s="9" t="s">
        <v>1135</v>
      </c>
      <c r="C469" s="9" t="s">
        <v>60</v>
      </c>
      <c r="D469" s="9">
        <v>0</v>
      </c>
      <c r="E469" s="2"/>
      <c r="F469" s="3">
        <f xml:space="preserve"> VLOOKUP(A469,PROGNOSE!A$1:D$854,1,0)</f>
        <v>4260423865198</v>
      </c>
      <c r="G469" s="2">
        <f>VLOOKUP(A469,PROGNOSE!A$1:E$975,5,FALSE)</f>
        <v>0</v>
      </c>
      <c r="I469" s="2" t="str">
        <f>VLOOKUP(A469,PROGNOSE!A$1:F$975,6,FALSE)</f>
        <v>nein</v>
      </c>
    </row>
    <row r="470" spans="1:9" ht="85.5" x14ac:dyDescent="0.25">
      <c r="A470" s="10">
        <v>4260423865204</v>
      </c>
      <c r="B470" s="9" t="s">
        <v>1136</v>
      </c>
      <c r="C470" s="9" t="s">
        <v>60</v>
      </c>
      <c r="D470" s="9">
        <v>0</v>
      </c>
      <c r="E470" s="2"/>
      <c r="F470" s="3">
        <f xml:space="preserve"> VLOOKUP(A470,PROGNOSE!A$1:D$854,1,0)</f>
        <v>4260423865204</v>
      </c>
      <c r="G470" s="2">
        <f>VLOOKUP(A470,PROGNOSE!A$1:E$975,5,FALSE)</f>
        <v>0</v>
      </c>
      <c r="I470" s="2" t="str">
        <f>VLOOKUP(A470,PROGNOSE!A$1:F$975,6,FALSE)</f>
        <v>nein</v>
      </c>
    </row>
    <row r="471" spans="1:9" ht="85.5" x14ac:dyDescent="0.25">
      <c r="A471" s="10">
        <v>4260423865211</v>
      </c>
      <c r="B471" s="9" t="s">
        <v>1137</v>
      </c>
      <c r="C471" s="9" t="s">
        <v>60</v>
      </c>
      <c r="D471" s="9">
        <v>0</v>
      </c>
      <c r="E471" s="2"/>
      <c r="F471" s="3">
        <f xml:space="preserve"> VLOOKUP(A471,PROGNOSE!A$1:D$854,1,0)</f>
        <v>4260423865211</v>
      </c>
      <c r="G471" s="2">
        <f>VLOOKUP(A471,PROGNOSE!A$1:E$975,5,FALSE)</f>
        <v>0</v>
      </c>
      <c r="I471" s="2" t="str">
        <f>VLOOKUP(A471,PROGNOSE!A$1:F$975,6,FALSE)</f>
        <v>nein</v>
      </c>
    </row>
    <row r="472" spans="1:9" ht="85.5" x14ac:dyDescent="0.25">
      <c r="A472" s="10">
        <v>4260423865228</v>
      </c>
      <c r="B472" s="9" t="s">
        <v>1138</v>
      </c>
      <c r="C472" s="9" t="s">
        <v>60</v>
      </c>
      <c r="D472" s="9">
        <v>0</v>
      </c>
      <c r="E472" s="2"/>
      <c r="F472" s="3">
        <f xml:space="preserve"> VLOOKUP(A472,PROGNOSE!A$1:D$854,1,0)</f>
        <v>4260423865228</v>
      </c>
      <c r="G472" s="2">
        <f>VLOOKUP(A472,PROGNOSE!A$1:E$975,5,FALSE)</f>
        <v>0</v>
      </c>
      <c r="I472" s="2" t="str">
        <f>VLOOKUP(A472,PROGNOSE!A$1:F$975,6,FALSE)</f>
        <v>nein</v>
      </c>
    </row>
    <row r="473" spans="1:9" ht="85.5" x14ac:dyDescent="0.25">
      <c r="A473" s="10">
        <v>4260423865235</v>
      </c>
      <c r="B473" s="9" t="s">
        <v>1139</v>
      </c>
      <c r="C473" s="9" t="s">
        <v>60</v>
      </c>
      <c r="D473" s="9">
        <v>0</v>
      </c>
      <c r="E473" s="2"/>
      <c r="F473" s="3">
        <f xml:space="preserve"> VLOOKUP(A473,PROGNOSE!A$1:D$854,1,0)</f>
        <v>4260423865235</v>
      </c>
      <c r="G473" s="2">
        <f>VLOOKUP(A473,PROGNOSE!A$1:E$975,5,FALSE)</f>
        <v>0</v>
      </c>
      <c r="I473" s="2" t="str">
        <f>VLOOKUP(A473,PROGNOSE!A$1:F$975,6,FALSE)</f>
        <v>nein</v>
      </c>
    </row>
    <row r="474" spans="1:9" ht="85.5" x14ac:dyDescent="0.25">
      <c r="A474" s="10">
        <v>4260423865242</v>
      </c>
      <c r="B474" s="9" t="s">
        <v>1140</v>
      </c>
      <c r="C474" s="9" t="s">
        <v>60</v>
      </c>
      <c r="D474" s="9">
        <v>0</v>
      </c>
      <c r="E474" s="2"/>
      <c r="F474" s="3">
        <f xml:space="preserve"> VLOOKUP(A474,PROGNOSE!A$1:D$854,1,0)</f>
        <v>4260423865242</v>
      </c>
      <c r="G474" s="2">
        <f>VLOOKUP(A474,PROGNOSE!A$1:E$975,5,FALSE)</f>
        <v>0</v>
      </c>
      <c r="I474" s="2" t="str">
        <f>VLOOKUP(A474,PROGNOSE!A$1:F$975,6,FALSE)</f>
        <v>nein</v>
      </c>
    </row>
    <row r="475" spans="1:9" ht="85.5" x14ac:dyDescent="0.25">
      <c r="A475" s="10">
        <v>4260423865259</v>
      </c>
      <c r="B475" s="9" t="s">
        <v>1141</v>
      </c>
      <c r="C475" s="9" t="s">
        <v>60</v>
      </c>
      <c r="D475" s="9">
        <v>0</v>
      </c>
      <c r="E475" s="2"/>
      <c r="F475" s="3">
        <f xml:space="preserve"> VLOOKUP(A475,PROGNOSE!A$1:D$854,1,0)</f>
        <v>4260423865259</v>
      </c>
      <c r="G475" s="2">
        <f>VLOOKUP(A475,PROGNOSE!A$1:E$975,5,FALSE)</f>
        <v>0</v>
      </c>
      <c r="I475" s="2" t="str">
        <f>VLOOKUP(A475,PROGNOSE!A$1:F$975,6,FALSE)</f>
        <v>nein</v>
      </c>
    </row>
    <row r="476" spans="1:9" ht="57" x14ac:dyDescent="0.25">
      <c r="A476" s="10">
        <v>4260423865266</v>
      </c>
      <c r="B476" s="9" t="s">
        <v>771</v>
      </c>
      <c r="C476" s="9" t="s">
        <v>60</v>
      </c>
      <c r="D476" s="9">
        <v>0</v>
      </c>
      <c r="E476" s="2"/>
      <c r="F476" s="3">
        <f xml:space="preserve"> VLOOKUP(A476,PROGNOSE!A$1:D$854,1,0)</f>
        <v>4260423865266</v>
      </c>
      <c r="G476" s="2">
        <f>VLOOKUP(A476,PROGNOSE!A$1:E$975,5,FALSE)</f>
        <v>0</v>
      </c>
      <c r="I476" s="2" t="str">
        <f>VLOOKUP(A476,PROGNOSE!A$1:F$975,6,FALSE)</f>
        <v>ja</v>
      </c>
    </row>
    <row r="477" spans="1:9" ht="57" x14ac:dyDescent="0.25">
      <c r="A477" s="10">
        <v>4260423865273</v>
      </c>
      <c r="B477" s="9" t="s">
        <v>772</v>
      </c>
      <c r="C477" s="9" t="s">
        <v>60</v>
      </c>
      <c r="D477" s="9">
        <v>0</v>
      </c>
      <c r="E477" s="2"/>
      <c r="F477" s="3">
        <f xml:space="preserve"> VLOOKUP(A477,PROGNOSE!A$1:D$854,1,0)</f>
        <v>4260423865273</v>
      </c>
      <c r="G477" s="2">
        <f>VLOOKUP(A477,PROGNOSE!A$1:E$975,5,FALSE)</f>
        <v>0</v>
      </c>
      <c r="I477" s="2" t="str">
        <f>VLOOKUP(A477,PROGNOSE!A$1:F$975,6,FALSE)</f>
        <v>ja</v>
      </c>
    </row>
    <row r="478" spans="1:9" ht="71.25" x14ac:dyDescent="0.25">
      <c r="A478" s="10">
        <v>4260423865280</v>
      </c>
      <c r="B478" s="9" t="s">
        <v>572</v>
      </c>
      <c r="C478" s="9" t="s">
        <v>60</v>
      </c>
      <c r="D478" s="9">
        <v>0</v>
      </c>
      <c r="E478" s="2"/>
      <c r="F478" s="3">
        <f xml:space="preserve"> VLOOKUP(A478,PROGNOSE!A$1:D$854,1,0)</f>
        <v>4260423865280</v>
      </c>
      <c r="G478" s="2">
        <f>VLOOKUP(A478,PROGNOSE!A$1:E$975,5,FALSE)</f>
        <v>0</v>
      </c>
      <c r="I478" s="2" t="str">
        <f>VLOOKUP(A478,PROGNOSE!A$1:F$975,6,FALSE)</f>
        <v>ja</v>
      </c>
    </row>
    <row r="479" spans="1:9" ht="71.25" x14ac:dyDescent="0.25">
      <c r="A479" s="10">
        <v>4260423865297</v>
      </c>
      <c r="B479" s="9" t="s">
        <v>573</v>
      </c>
      <c r="C479" s="9" t="s">
        <v>60</v>
      </c>
      <c r="D479" s="9">
        <v>0</v>
      </c>
      <c r="E479" s="2"/>
      <c r="F479" s="3">
        <f xml:space="preserve"> VLOOKUP(A479,PROGNOSE!A$1:D$854,1,0)</f>
        <v>4260423865297</v>
      </c>
      <c r="G479" s="2">
        <f>VLOOKUP(A479,PROGNOSE!A$1:E$975,5,FALSE)</f>
        <v>0</v>
      </c>
      <c r="I479" s="2" t="str">
        <f>VLOOKUP(A479,PROGNOSE!A$1:F$975,6,FALSE)</f>
        <v>ja</v>
      </c>
    </row>
    <row r="480" spans="1:9" ht="71.25" x14ac:dyDescent="0.25">
      <c r="A480" s="10">
        <v>4260423865303</v>
      </c>
      <c r="B480" s="9" t="s">
        <v>574</v>
      </c>
      <c r="C480" s="9" t="s">
        <v>60</v>
      </c>
      <c r="D480" s="9">
        <v>0</v>
      </c>
      <c r="E480" s="2"/>
      <c r="F480" s="3">
        <f xml:space="preserve"> VLOOKUP(A480,PROGNOSE!A$1:D$854,1,0)</f>
        <v>4260423865303</v>
      </c>
      <c r="G480" s="2">
        <f>VLOOKUP(A480,PROGNOSE!A$1:E$975,5,FALSE)</f>
        <v>0</v>
      </c>
      <c r="I480" s="2" t="str">
        <f>VLOOKUP(A480,PROGNOSE!A$1:F$975,6,FALSE)</f>
        <v>ja</v>
      </c>
    </row>
    <row r="481" spans="1:9" ht="57" x14ac:dyDescent="0.25">
      <c r="A481" s="10">
        <v>4260423865310</v>
      </c>
      <c r="B481" s="9" t="s">
        <v>575</v>
      </c>
      <c r="C481" s="9" t="s">
        <v>60</v>
      </c>
      <c r="D481" s="9">
        <v>0</v>
      </c>
      <c r="E481" s="2"/>
      <c r="F481" s="3">
        <f xml:space="preserve"> VLOOKUP(A481,PROGNOSE!A$1:D$854,1,0)</f>
        <v>4260423865310</v>
      </c>
      <c r="G481" s="2">
        <f>VLOOKUP(A481,PROGNOSE!A$1:E$975,5,FALSE)</f>
        <v>0</v>
      </c>
      <c r="I481" s="2" t="str">
        <f>VLOOKUP(A481,PROGNOSE!A$1:F$975,6,FALSE)</f>
        <v>ja</v>
      </c>
    </row>
    <row r="482" spans="1:9" ht="57" x14ac:dyDescent="0.25">
      <c r="A482" s="10">
        <v>4260423865327</v>
      </c>
      <c r="B482" s="9" t="s">
        <v>576</v>
      </c>
      <c r="C482" s="9" t="s">
        <v>60</v>
      </c>
      <c r="D482" s="9">
        <v>0</v>
      </c>
      <c r="E482" s="2"/>
      <c r="F482" s="3">
        <f xml:space="preserve"> VLOOKUP(A482,PROGNOSE!A$1:D$854,1,0)</f>
        <v>4260423865327</v>
      </c>
      <c r="G482" s="2">
        <f>VLOOKUP(A482,PROGNOSE!A$1:E$975,5,FALSE)</f>
        <v>0</v>
      </c>
      <c r="I482" s="2" t="str">
        <f>VLOOKUP(A482,PROGNOSE!A$1:F$975,6,FALSE)</f>
        <v>ja</v>
      </c>
    </row>
    <row r="483" spans="1:9" ht="71.25" x14ac:dyDescent="0.25">
      <c r="A483" s="10">
        <v>4260423865334</v>
      </c>
      <c r="B483" s="9" t="s">
        <v>577</v>
      </c>
      <c r="C483" s="9" t="s">
        <v>60</v>
      </c>
      <c r="D483" s="9">
        <v>0</v>
      </c>
      <c r="E483" s="2"/>
      <c r="F483" s="3">
        <f xml:space="preserve"> VLOOKUP(A483,PROGNOSE!A$1:D$854,1,0)</f>
        <v>4260423865334</v>
      </c>
      <c r="G483" s="2">
        <f>VLOOKUP(A483,PROGNOSE!A$1:E$975,5,FALSE)</f>
        <v>0</v>
      </c>
      <c r="I483" s="2" t="str">
        <f>VLOOKUP(A483,PROGNOSE!A$1:F$975,6,FALSE)</f>
        <v>ja</v>
      </c>
    </row>
    <row r="484" spans="1:9" ht="71.25" x14ac:dyDescent="0.25">
      <c r="A484" s="10">
        <v>4260423865341</v>
      </c>
      <c r="B484" s="9" t="s">
        <v>578</v>
      </c>
      <c r="C484" s="9" t="s">
        <v>60</v>
      </c>
      <c r="D484" s="9">
        <v>0</v>
      </c>
      <c r="E484" s="2"/>
      <c r="F484" s="3">
        <f xml:space="preserve"> VLOOKUP(A484,PROGNOSE!A$1:D$854,1,0)</f>
        <v>4260423865341</v>
      </c>
      <c r="G484" s="2">
        <f>VLOOKUP(A484,PROGNOSE!A$1:E$975,5,FALSE)</f>
        <v>0</v>
      </c>
      <c r="I484" s="2" t="str">
        <f>VLOOKUP(A484,PROGNOSE!A$1:F$975,6,FALSE)</f>
        <v>ja</v>
      </c>
    </row>
    <row r="485" spans="1:9" ht="71.25" x14ac:dyDescent="0.25">
      <c r="A485" s="10">
        <v>4260423865358</v>
      </c>
      <c r="B485" s="9" t="s">
        <v>579</v>
      </c>
      <c r="C485" s="9" t="s">
        <v>60</v>
      </c>
      <c r="D485" s="9">
        <v>0</v>
      </c>
      <c r="E485" s="2"/>
      <c r="F485" s="3">
        <f xml:space="preserve"> VLOOKUP(A485,PROGNOSE!A$1:D$854,1,0)</f>
        <v>4260423865358</v>
      </c>
      <c r="G485" s="2">
        <f>VLOOKUP(A485,PROGNOSE!A$1:E$975,5,FALSE)</f>
        <v>0</v>
      </c>
      <c r="I485" s="2" t="str">
        <f>VLOOKUP(A485,PROGNOSE!A$1:F$975,6,FALSE)</f>
        <v>ja</v>
      </c>
    </row>
    <row r="486" spans="1:9" ht="57" x14ac:dyDescent="0.25">
      <c r="A486" s="10">
        <v>4260423865365</v>
      </c>
      <c r="B486" s="9" t="s">
        <v>773</v>
      </c>
      <c r="C486" s="9" t="s">
        <v>60</v>
      </c>
      <c r="D486" s="9">
        <v>0</v>
      </c>
      <c r="E486" s="2"/>
      <c r="F486" s="3">
        <f xml:space="preserve"> VLOOKUP(A486,PROGNOSE!A$1:D$854,1,0)</f>
        <v>4260423865365</v>
      </c>
      <c r="G486" s="2">
        <f>VLOOKUP(A486,PROGNOSE!A$1:E$975,5,FALSE)</f>
        <v>0</v>
      </c>
      <c r="I486" s="2" t="str">
        <f>VLOOKUP(A486,PROGNOSE!A$1:F$975,6,FALSE)</f>
        <v>ja</v>
      </c>
    </row>
    <row r="487" spans="1:9" ht="57" x14ac:dyDescent="0.25">
      <c r="A487" s="10">
        <v>4260423865372</v>
      </c>
      <c r="B487" s="9" t="s">
        <v>774</v>
      </c>
      <c r="C487" s="9" t="s">
        <v>60</v>
      </c>
      <c r="D487" s="9">
        <v>0</v>
      </c>
      <c r="E487" s="2"/>
      <c r="F487" s="3">
        <f xml:space="preserve"> VLOOKUP(A487,PROGNOSE!A$1:D$854,1,0)</f>
        <v>4260423865372</v>
      </c>
      <c r="G487" s="2">
        <f>VLOOKUP(A487,PROGNOSE!A$1:E$975,5,FALSE)</f>
        <v>0</v>
      </c>
      <c r="I487" s="2" t="str">
        <f>VLOOKUP(A487,PROGNOSE!A$1:F$975,6,FALSE)</f>
        <v>ja</v>
      </c>
    </row>
    <row r="488" spans="1:9" ht="57" x14ac:dyDescent="0.25">
      <c r="A488" s="10">
        <v>4260423865389</v>
      </c>
      <c r="B488" s="9" t="s">
        <v>775</v>
      </c>
      <c r="C488" s="9" t="s">
        <v>60</v>
      </c>
      <c r="D488" s="9">
        <v>2</v>
      </c>
      <c r="E488" s="2"/>
      <c r="F488" s="3">
        <f xml:space="preserve"> VLOOKUP(A488,PROGNOSE!A$1:D$854,1,0)</f>
        <v>4260423865389</v>
      </c>
      <c r="G488" s="2">
        <f>VLOOKUP(A488,PROGNOSE!A$1:E$975,5,FALSE)</f>
        <v>0</v>
      </c>
      <c r="I488" s="2" t="str">
        <f>VLOOKUP(A488,PROGNOSE!A$1:F$975,6,FALSE)</f>
        <v>ja</v>
      </c>
    </row>
    <row r="489" spans="1:9" ht="57" x14ac:dyDescent="0.25">
      <c r="A489" s="10">
        <v>4260423865396</v>
      </c>
      <c r="B489" s="9" t="s">
        <v>776</v>
      </c>
      <c r="C489" s="9" t="s">
        <v>60</v>
      </c>
      <c r="D489" s="9">
        <v>1</v>
      </c>
      <c r="E489" s="2"/>
      <c r="F489" s="3">
        <f xml:space="preserve"> VLOOKUP(A489,PROGNOSE!A$1:D$854,1,0)</f>
        <v>4260423865396</v>
      </c>
      <c r="G489" s="2">
        <f>VLOOKUP(A489,PROGNOSE!A$1:E$975,5,FALSE)</f>
        <v>0</v>
      </c>
      <c r="I489" s="2" t="str">
        <f>VLOOKUP(A489,PROGNOSE!A$1:F$975,6,FALSE)</f>
        <v>ja</v>
      </c>
    </row>
    <row r="490" spans="1:9" ht="57" x14ac:dyDescent="0.25">
      <c r="A490" s="10">
        <v>4260423865402</v>
      </c>
      <c r="B490" s="9" t="s">
        <v>777</v>
      </c>
      <c r="C490" s="9" t="s">
        <v>60</v>
      </c>
      <c r="D490" s="9">
        <v>0</v>
      </c>
      <c r="E490" s="2"/>
      <c r="F490" s="3">
        <f xml:space="preserve"> VLOOKUP(A490,PROGNOSE!A$1:D$854,1,0)</f>
        <v>4260423865402</v>
      </c>
      <c r="G490" s="2">
        <f>VLOOKUP(A490,PROGNOSE!A$1:E$975,5,FALSE)</f>
        <v>0</v>
      </c>
      <c r="I490" s="2" t="str">
        <f>VLOOKUP(A490,PROGNOSE!A$1:F$975,6,FALSE)</f>
        <v>ja</v>
      </c>
    </row>
    <row r="491" spans="1:9" ht="57" x14ac:dyDescent="0.25">
      <c r="A491" s="10">
        <v>4260423865419</v>
      </c>
      <c r="B491" s="9" t="s">
        <v>585</v>
      </c>
      <c r="C491" s="9" t="s">
        <v>60</v>
      </c>
      <c r="D491" s="9">
        <v>0</v>
      </c>
      <c r="E491" s="2"/>
      <c r="F491" s="3">
        <f xml:space="preserve"> VLOOKUP(A491,PROGNOSE!A$1:D$854,1,0)</f>
        <v>4260423865419</v>
      </c>
      <c r="G491" s="2">
        <f>VLOOKUP(A491,PROGNOSE!A$1:E$975,5,FALSE)</f>
        <v>0</v>
      </c>
      <c r="I491" s="2" t="str">
        <f>VLOOKUP(A491,PROGNOSE!A$1:F$975,6,FALSE)</f>
        <v>ja</v>
      </c>
    </row>
    <row r="492" spans="1:9" ht="57" x14ac:dyDescent="0.25">
      <c r="A492" s="10">
        <v>4260423865426</v>
      </c>
      <c r="B492" s="9" t="s">
        <v>586</v>
      </c>
      <c r="C492" s="9" t="s">
        <v>60</v>
      </c>
      <c r="D492" s="9">
        <v>0</v>
      </c>
      <c r="E492" s="2"/>
      <c r="F492" s="3">
        <f xml:space="preserve"> VLOOKUP(A492,PROGNOSE!A$1:D$854,1,0)</f>
        <v>4260423865426</v>
      </c>
      <c r="G492" s="2">
        <f>VLOOKUP(A492,PROGNOSE!A$1:E$975,5,FALSE)</f>
        <v>0</v>
      </c>
      <c r="I492" s="2" t="str">
        <f>VLOOKUP(A492,PROGNOSE!A$1:F$975,6,FALSE)</f>
        <v>ja</v>
      </c>
    </row>
    <row r="493" spans="1:9" ht="57" x14ac:dyDescent="0.25">
      <c r="A493" s="10">
        <v>4260423865433</v>
      </c>
      <c r="B493" s="9" t="s">
        <v>587</v>
      </c>
      <c r="C493" s="9" t="s">
        <v>60</v>
      </c>
      <c r="D493" s="9">
        <v>0</v>
      </c>
      <c r="E493" s="2"/>
      <c r="F493" s="3">
        <f xml:space="preserve"> VLOOKUP(A493,PROGNOSE!A$1:D$854,1,0)</f>
        <v>4260423865433</v>
      </c>
      <c r="G493" s="2">
        <f>VLOOKUP(A493,PROGNOSE!A$1:E$975,5,FALSE)</f>
        <v>0</v>
      </c>
      <c r="I493" s="2" t="str">
        <f>VLOOKUP(A493,PROGNOSE!A$1:F$975,6,FALSE)</f>
        <v>ja</v>
      </c>
    </row>
    <row r="494" spans="1:9" ht="57" x14ac:dyDescent="0.25">
      <c r="A494" s="10">
        <v>4260423865440</v>
      </c>
      <c r="B494" s="9" t="s">
        <v>588</v>
      </c>
      <c r="C494" s="9" t="s">
        <v>60</v>
      </c>
      <c r="D494" s="9">
        <v>0</v>
      </c>
      <c r="E494" s="2"/>
      <c r="F494" s="3">
        <f xml:space="preserve"> VLOOKUP(A494,PROGNOSE!A$1:D$854,1,0)</f>
        <v>4260423865440</v>
      </c>
      <c r="G494" s="2">
        <f>VLOOKUP(A494,PROGNOSE!A$1:E$975,5,FALSE)</f>
        <v>0</v>
      </c>
      <c r="I494" s="2" t="str">
        <f>VLOOKUP(A494,PROGNOSE!A$1:F$975,6,FALSE)</f>
        <v>ja</v>
      </c>
    </row>
    <row r="495" spans="1:9" ht="57" x14ac:dyDescent="0.25">
      <c r="A495" s="10">
        <v>4260423865457</v>
      </c>
      <c r="B495" s="9" t="s">
        <v>589</v>
      </c>
      <c r="C495" s="9" t="s">
        <v>60</v>
      </c>
      <c r="D495" s="9">
        <v>0</v>
      </c>
      <c r="E495" s="2"/>
      <c r="F495" s="3">
        <f xml:space="preserve"> VLOOKUP(A495,PROGNOSE!A$1:D$854,1,0)</f>
        <v>4260423865457</v>
      </c>
      <c r="G495" s="2">
        <f>VLOOKUP(A495,PROGNOSE!A$1:E$975,5,FALSE)</f>
        <v>0</v>
      </c>
      <c r="I495" s="2" t="str">
        <f>VLOOKUP(A495,PROGNOSE!A$1:F$975,6,FALSE)</f>
        <v>nein</v>
      </c>
    </row>
    <row r="496" spans="1:9" ht="57" x14ac:dyDescent="0.25">
      <c r="A496" s="10">
        <v>4260423865464</v>
      </c>
      <c r="B496" s="9" t="s">
        <v>590</v>
      </c>
      <c r="C496" s="9" t="s">
        <v>60</v>
      </c>
      <c r="D496" s="9">
        <v>0</v>
      </c>
      <c r="E496" s="2"/>
      <c r="F496" s="3">
        <f xml:space="preserve"> VLOOKUP(A496,PROGNOSE!A$1:D$854,1,0)</f>
        <v>4260423865464</v>
      </c>
      <c r="G496" s="2">
        <f>VLOOKUP(A496,PROGNOSE!A$1:E$975,5,FALSE)</f>
        <v>0</v>
      </c>
      <c r="I496" s="2" t="str">
        <f>VLOOKUP(A496,PROGNOSE!A$1:F$975,6,FALSE)</f>
        <v>nein</v>
      </c>
    </row>
    <row r="497" spans="1:9" ht="57" x14ac:dyDescent="0.25">
      <c r="A497" s="10">
        <v>4260423865471</v>
      </c>
      <c r="B497" s="9" t="s">
        <v>591</v>
      </c>
      <c r="C497" s="9" t="s">
        <v>60</v>
      </c>
      <c r="D497" s="9">
        <v>0</v>
      </c>
      <c r="E497" s="2"/>
      <c r="F497" s="3">
        <f xml:space="preserve"> VLOOKUP(A497,PROGNOSE!A$1:D$854,1,0)</f>
        <v>4260423865471</v>
      </c>
      <c r="G497" s="2">
        <f>VLOOKUP(A497,PROGNOSE!A$1:E$975,5,FALSE)</f>
        <v>0</v>
      </c>
      <c r="I497" s="2" t="str">
        <f>VLOOKUP(A497,PROGNOSE!A$1:F$975,6,FALSE)</f>
        <v>nein</v>
      </c>
    </row>
    <row r="498" spans="1:9" ht="57" x14ac:dyDescent="0.25">
      <c r="A498" s="10">
        <v>4260423865488</v>
      </c>
      <c r="B498" s="9" t="s">
        <v>592</v>
      </c>
      <c r="C498" s="9" t="s">
        <v>60</v>
      </c>
      <c r="D498" s="9">
        <v>0</v>
      </c>
      <c r="E498" s="2"/>
      <c r="F498" s="3">
        <f xml:space="preserve"> VLOOKUP(A498,PROGNOSE!A$1:D$854,1,0)</f>
        <v>4260423865488</v>
      </c>
      <c r="G498" s="2">
        <f>VLOOKUP(A498,PROGNOSE!A$1:E$975,5,FALSE)</f>
        <v>0</v>
      </c>
      <c r="I498" s="2" t="str">
        <f>VLOOKUP(A498,PROGNOSE!A$1:F$975,6,FALSE)</f>
        <v>nein</v>
      </c>
    </row>
    <row r="499" spans="1:9" ht="57" x14ac:dyDescent="0.25">
      <c r="A499" s="10">
        <v>4260423865495</v>
      </c>
      <c r="B499" s="9" t="s">
        <v>593</v>
      </c>
      <c r="C499" s="9" t="s">
        <v>60</v>
      </c>
      <c r="D499" s="9">
        <v>0</v>
      </c>
      <c r="E499" s="2"/>
      <c r="F499" s="3" t="s">
        <v>1163</v>
      </c>
      <c r="G499" s="2">
        <f>VLOOKUP(A499,PROGNOSE!A$1:E$975,5,FALSE)</f>
        <v>0</v>
      </c>
      <c r="I499" s="2" t="str">
        <f>VLOOKUP(A499,PROGNOSE!A$1:F$975,6,FALSE)</f>
        <v>nein</v>
      </c>
    </row>
    <row r="500" spans="1:9" ht="57" x14ac:dyDescent="0.25">
      <c r="A500" s="10">
        <v>4260423865501</v>
      </c>
      <c r="B500" s="9" t="s">
        <v>594</v>
      </c>
      <c r="C500" s="9" t="s">
        <v>60</v>
      </c>
      <c r="D500" s="9">
        <v>0</v>
      </c>
      <c r="E500" s="2"/>
      <c r="F500" s="3">
        <f xml:space="preserve"> VLOOKUP(A500,PROGNOSE!A$1:D$854,1,0)</f>
        <v>4260423865501</v>
      </c>
      <c r="G500" s="2">
        <f>VLOOKUP(A500,PROGNOSE!A$1:E$975,5,FALSE)</f>
        <v>0</v>
      </c>
      <c r="I500" s="2" t="str">
        <f>VLOOKUP(A500,PROGNOSE!A$1:F$975,6,FALSE)</f>
        <v>nein</v>
      </c>
    </row>
    <row r="501" spans="1:9" ht="57" x14ac:dyDescent="0.25">
      <c r="A501" s="10">
        <v>4260423865518</v>
      </c>
      <c r="B501" s="9" t="s">
        <v>595</v>
      </c>
      <c r="C501" s="9" t="s">
        <v>60</v>
      </c>
      <c r="D501" s="9">
        <v>0</v>
      </c>
      <c r="E501" s="2"/>
      <c r="F501" s="3">
        <f xml:space="preserve"> VLOOKUP(A501,PROGNOSE!A$1:D$854,1,0)</f>
        <v>4260423865518</v>
      </c>
      <c r="G501" s="2">
        <f>VLOOKUP(A501,PROGNOSE!A$1:E$975,5,FALSE)</f>
        <v>0</v>
      </c>
      <c r="I501" s="2" t="str">
        <f>VLOOKUP(A501,PROGNOSE!A$1:F$975,6,FALSE)</f>
        <v>nein</v>
      </c>
    </row>
    <row r="502" spans="1:9" ht="57" x14ac:dyDescent="0.25">
      <c r="A502" s="10">
        <v>4260423865525</v>
      </c>
      <c r="B502" s="9" t="s">
        <v>596</v>
      </c>
      <c r="C502" s="9" t="s">
        <v>60</v>
      </c>
      <c r="D502" s="9">
        <v>0</v>
      </c>
      <c r="E502" s="2"/>
      <c r="F502" s="3">
        <f xml:space="preserve"> VLOOKUP(A502,PROGNOSE!A$1:D$854,1,0)</f>
        <v>4260423865525</v>
      </c>
      <c r="G502" s="2">
        <f>VLOOKUP(A502,PROGNOSE!A$1:E$975,5,FALSE)</f>
        <v>0</v>
      </c>
      <c r="I502" s="2" t="str">
        <f>VLOOKUP(A502,PROGNOSE!A$1:F$975,6,FALSE)</f>
        <v>nein</v>
      </c>
    </row>
    <row r="503" spans="1:9" ht="57" x14ac:dyDescent="0.25">
      <c r="A503" s="10">
        <v>4260423865532</v>
      </c>
      <c r="B503" s="9" t="s">
        <v>597</v>
      </c>
      <c r="C503" s="9" t="s">
        <v>60</v>
      </c>
      <c r="D503" s="9">
        <v>0</v>
      </c>
      <c r="E503" s="2"/>
      <c r="F503" s="3">
        <f xml:space="preserve"> VLOOKUP(A503,PROGNOSE!A$1:D$854,1,0)</f>
        <v>4260423865532</v>
      </c>
      <c r="G503" s="2">
        <f>VLOOKUP(A503,PROGNOSE!A$1:E$975,5,FALSE)</f>
        <v>0</v>
      </c>
      <c r="I503" s="2" t="str">
        <f>VLOOKUP(A503,PROGNOSE!A$1:F$975,6,FALSE)</f>
        <v>nein</v>
      </c>
    </row>
    <row r="504" spans="1:9" ht="57" x14ac:dyDescent="0.25">
      <c r="A504" s="10">
        <v>4260423865549</v>
      </c>
      <c r="B504" s="9" t="s">
        <v>598</v>
      </c>
      <c r="C504" s="9" t="s">
        <v>60</v>
      </c>
      <c r="D504" s="9">
        <v>0</v>
      </c>
      <c r="E504" s="2"/>
      <c r="F504" s="3">
        <f xml:space="preserve"> VLOOKUP(A504,PROGNOSE!A$1:D$854,1,0)</f>
        <v>4260423865549</v>
      </c>
      <c r="G504" s="2">
        <f>VLOOKUP(A504,PROGNOSE!A$1:E$975,5,FALSE)</f>
        <v>0</v>
      </c>
      <c r="I504" s="2" t="str">
        <f>VLOOKUP(A504,PROGNOSE!A$1:F$975,6,FALSE)</f>
        <v>nein</v>
      </c>
    </row>
    <row r="505" spans="1:9" ht="57" x14ac:dyDescent="0.25">
      <c r="A505" s="10">
        <v>4260423865556</v>
      </c>
      <c r="B505" s="9" t="s">
        <v>599</v>
      </c>
      <c r="C505" s="9" t="s">
        <v>60</v>
      </c>
      <c r="D505" s="9">
        <v>0</v>
      </c>
      <c r="E505" s="2"/>
      <c r="F505" s="3">
        <f xml:space="preserve"> VLOOKUP(A505,PROGNOSE!A$1:D$854,1,0)</f>
        <v>4260423865556</v>
      </c>
      <c r="G505" s="2">
        <f>VLOOKUP(A505,PROGNOSE!A$1:E$975,5,FALSE)</f>
        <v>0</v>
      </c>
      <c r="I505" s="2" t="str">
        <f>VLOOKUP(A505,PROGNOSE!A$1:F$975,6,FALSE)</f>
        <v>nein</v>
      </c>
    </row>
    <row r="506" spans="1:9" ht="57" x14ac:dyDescent="0.25">
      <c r="A506" s="10">
        <v>4260423865563</v>
      </c>
      <c r="B506" s="9" t="s">
        <v>600</v>
      </c>
      <c r="C506" s="9" t="s">
        <v>60</v>
      </c>
      <c r="D506" s="9">
        <v>0</v>
      </c>
      <c r="E506" s="2"/>
      <c r="F506" s="3">
        <f xml:space="preserve"> VLOOKUP(A506,PROGNOSE!A$1:D$854,1,0)</f>
        <v>4260423865563</v>
      </c>
      <c r="G506" s="2">
        <f>VLOOKUP(A506,PROGNOSE!A$1:E$975,5,FALSE)</f>
        <v>0</v>
      </c>
      <c r="I506" s="2" t="str">
        <f>VLOOKUP(A506,PROGNOSE!A$1:F$975,6,FALSE)</f>
        <v>nein</v>
      </c>
    </row>
    <row r="507" spans="1:9" ht="57" x14ac:dyDescent="0.25">
      <c r="A507" s="10">
        <v>4260423865570</v>
      </c>
      <c r="B507" s="9" t="s">
        <v>601</v>
      </c>
      <c r="C507" s="9" t="s">
        <v>60</v>
      </c>
      <c r="D507" s="9">
        <v>0</v>
      </c>
      <c r="E507" s="2"/>
      <c r="F507" s="3">
        <f xml:space="preserve"> VLOOKUP(A507,PROGNOSE!A$1:D$854,1,0)</f>
        <v>4260423865570</v>
      </c>
      <c r="G507" s="2">
        <f>VLOOKUP(A507,PROGNOSE!A$1:E$975,5,FALSE)</f>
        <v>0</v>
      </c>
      <c r="I507" s="2" t="str">
        <f>VLOOKUP(A507,PROGNOSE!A$1:F$975,6,FALSE)</f>
        <v>nein</v>
      </c>
    </row>
    <row r="508" spans="1:9" ht="57" x14ac:dyDescent="0.25">
      <c r="A508" s="10">
        <v>4260423865587</v>
      </c>
      <c r="B508" s="9" t="s">
        <v>602</v>
      </c>
      <c r="C508" s="9" t="s">
        <v>60</v>
      </c>
      <c r="D508" s="9">
        <v>0</v>
      </c>
      <c r="E508" s="2"/>
      <c r="F508" s="3">
        <f xml:space="preserve"> VLOOKUP(A508,PROGNOSE!A$1:D$854,1,0)</f>
        <v>4260423865587</v>
      </c>
      <c r="G508" s="2">
        <f>VLOOKUP(A508,PROGNOSE!A$1:E$975,5,FALSE)</f>
        <v>0</v>
      </c>
      <c r="I508" s="2" t="str">
        <f>VLOOKUP(A508,PROGNOSE!A$1:F$975,6,FALSE)</f>
        <v>nein</v>
      </c>
    </row>
    <row r="509" spans="1:9" ht="57" x14ac:dyDescent="0.25">
      <c r="A509" s="10">
        <v>4260423865594</v>
      </c>
      <c r="B509" s="9" t="s">
        <v>603</v>
      </c>
      <c r="C509" s="9" t="s">
        <v>60</v>
      </c>
      <c r="D509" s="9">
        <v>0</v>
      </c>
      <c r="E509" s="2"/>
      <c r="F509" s="3">
        <f xml:space="preserve"> VLOOKUP(A509,PROGNOSE!A$1:D$854,1,0)</f>
        <v>4260423865594</v>
      </c>
      <c r="G509" s="2">
        <f>VLOOKUP(A509,PROGNOSE!A$1:E$975,5,FALSE)</f>
        <v>0</v>
      </c>
      <c r="I509" s="2" t="str">
        <f>VLOOKUP(A509,PROGNOSE!A$1:F$975,6,FALSE)</f>
        <v>nein</v>
      </c>
    </row>
    <row r="510" spans="1:9" ht="57" x14ac:dyDescent="0.25">
      <c r="A510" s="10">
        <v>4260423865600</v>
      </c>
      <c r="B510" s="9" t="s">
        <v>604</v>
      </c>
      <c r="C510" s="9" t="s">
        <v>60</v>
      </c>
      <c r="D510" s="9">
        <v>0</v>
      </c>
      <c r="E510" s="2"/>
      <c r="F510" s="3">
        <f xml:space="preserve"> VLOOKUP(A510,PROGNOSE!A$1:D$854,1,0)</f>
        <v>4260423865600</v>
      </c>
      <c r="G510" s="2">
        <f>VLOOKUP(A510,PROGNOSE!A$1:E$975,5,FALSE)</f>
        <v>0</v>
      </c>
      <c r="I510" s="2" t="str">
        <f>VLOOKUP(A510,PROGNOSE!A$1:F$975,6,FALSE)</f>
        <v>nein</v>
      </c>
    </row>
    <row r="511" spans="1:9" ht="57" x14ac:dyDescent="0.25">
      <c r="A511" s="10">
        <v>4260423865617</v>
      </c>
      <c r="B511" s="9" t="s">
        <v>605</v>
      </c>
      <c r="C511" s="9" t="s">
        <v>60</v>
      </c>
      <c r="D511" s="9">
        <v>0</v>
      </c>
      <c r="E511" s="2"/>
      <c r="F511" s="3">
        <f xml:space="preserve"> VLOOKUP(A511,PROGNOSE!A$1:D$854,1,0)</f>
        <v>4260423865617</v>
      </c>
      <c r="G511" s="2">
        <f>VLOOKUP(A511,PROGNOSE!A$1:E$975,5,FALSE)</f>
        <v>0</v>
      </c>
      <c r="I511" s="2" t="str">
        <f>VLOOKUP(A511,PROGNOSE!A$1:F$975,6,FALSE)</f>
        <v>nein</v>
      </c>
    </row>
    <row r="512" spans="1:9" ht="57" x14ac:dyDescent="0.25">
      <c r="A512" s="10">
        <v>4260423865624</v>
      </c>
      <c r="B512" s="9" t="s">
        <v>606</v>
      </c>
      <c r="C512" s="9" t="s">
        <v>60</v>
      </c>
      <c r="D512" s="9">
        <v>0</v>
      </c>
      <c r="E512" s="2"/>
      <c r="F512" s="3">
        <f xml:space="preserve"> VLOOKUP(A512,PROGNOSE!A$1:D$854,1,0)</f>
        <v>4260423865624</v>
      </c>
      <c r="G512" s="2">
        <f>VLOOKUP(A512,PROGNOSE!A$1:E$975,5,FALSE)</f>
        <v>0</v>
      </c>
      <c r="I512" s="2" t="str">
        <f>VLOOKUP(A512,PROGNOSE!A$1:F$975,6,FALSE)</f>
        <v>nein</v>
      </c>
    </row>
    <row r="513" spans="1:9" ht="57" x14ac:dyDescent="0.25">
      <c r="A513" s="10">
        <v>4260423865631</v>
      </c>
      <c r="B513" s="9" t="s">
        <v>607</v>
      </c>
      <c r="C513" s="9" t="s">
        <v>60</v>
      </c>
      <c r="D513" s="9">
        <v>0</v>
      </c>
      <c r="E513" s="2"/>
      <c r="F513" s="3">
        <f xml:space="preserve"> VLOOKUP(A513,PROGNOSE!A$1:D$854,1,0)</f>
        <v>4260423865631</v>
      </c>
      <c r="G513" s="2">
        <f>VLOOKUP(A513,PROGNOSE!A$1:E$975,5,FALSE)</f>
        <v>0</v>
      </c>
      <c r="I513" s="2" t="str">
        <f>VLOOKUP(A513,PROGNOSE!A$1:F$975,6,FALSE)</f>
        <v>nein</v>
      </c>
    </row>
    <row r="514" spans="1:9" ht="57" x14ac:dyDescent="0.25">
      <c r="A514" s="10">
        <v>4260423865648</v>
      </c>
      <c r="B514" s="9" t="s">
        <v>608</v>
      </c>
      <c r="C514" s="9" t="s">
        <v>60</v>
      </c>
      <c r="D514" s="9">
        <v>0</v>
      </c>
      <c r="E514" s="2"/>
      <c r="F514" s="3">
        <f xml:space="preserve"> VLOOKUP(A514,PROGNOSE!A$1:D$854,1,0)</f>
        <v>4260423865648</v>
      </c>
      <c r="G514" s="2">
        <f>VLOOKUP(A514,PROGNOSE!A$1:E$975,5,FALSE)</f>
        <v>0</v>
      </c>
      <c r="I514" s="2" t="str">
        <f>VLOOKUP(A514,PROGNOSE!A$1:F$975,6,FALSE)</f>
        <v>nein</v>
      </c>
    </row>
    <row r="515" spans="1:9" ht="57" x14ac:dyDescent="0.25">
      <c r="A515" s="10">
        <v>4260423865655</v>
      </c>
      <c r="B515" s="9" t="s">
        <v>609</v>
      </c>
      <c r="C515" s="9" t="s">
        <v>60</v>
      </c>
      <c r="D515" s="9">
        <v>0</v>
      </c>
      <c r="E515" s="2"/>
      <c r="F515" s="3">
        <f xml:space="preserve"> VLOOKUP(A515,PROGNOSE!A$1:D$854,1,0)</f>
        <v>4260423865655</v>
      </c>
      <c r="G515" s="2">
        <f>VLOOKUP(A515,PROGNOSE!A$1:E$975,5,FALSE)</f>
        <v>0</v>
      </c>
      <c r="I515" s="2" t="str">
        <f>VLOOKUP(A515,PROGNOSE!A$1:F$975,6,FALSE)</f>
        <v>nein</v>
      </c>
    </row>
    <row r="516" spans="1:9" ht="57" x14ac:dyDescent="0.25">
      <c r="A516" s="10">
        <v>4260423865662</v>
      </c>
      <c r="B516" s="9" t="s">
        <v>610</v>
      </c>
      <c r="C516" s="9" t="s">
        <v>60</v>
      </c>
      <c r="D516" s="9">
        <v>0</v>
      </c>
      <c r="E516" s="2"/>
      <c r="F516" s="3">
        <f xml:space="preserve"> VLOOKUP(A516,PROGNOSE!A$1:D$854,1,0)</f>
        <v>4260423865662</v>
      </c>
      <c r="G516" s="2">
        <f>VLOOKUP(A516,PROGNOSE!A$1:E$975,5,FALSE)</f>
        <v>0</v>
      </c>
      <c r="I516" s="2" t="str">
        <f>VLOOKUP(A516,PROGNOSE!A$1:F$975,6,FALSE)</f>
        <v>nein</v>
      </c>
    </row>
    <row r="517" spans="1:9" ht="57" x14ac:dyDescent="0.25">
      <c r="A517" s="10">
        <v>4260423865679</v>
      </c>
      <c r="B517" s="9" t="s">
        <v>611</v>
      </c>
      <c r="C517" s="9" t="s">
        <v>60</v>
      </c>
      <c r="D517" s="9">
        <v>0</v>
      </c>
      <c r="E517" s="2"/>
      <c r="F517" s="3">
        <f xml:space="preserve"> VLOOKUP(A517,PROGNOSE!A$1:D$854,1,0)</f>
        <v>4260423865679</v>
      </c>
      <c r="G517" s="2">
        <f>VLOOKUP(A517,PROGNOSE!A$1:E$975,5,FALSE)</f>
        <v>0</v>
      </c>
      <c r="I517" s="2" t="str">
        <f>VLOOKUP(A517,PROGNOSE!A$1:F$975,6,FALSE)</f>
        <v>nein</v>
      </c>
    </row>
    <row r="518" spans="1:9" ht="57" x14ac:dyDescent="0.25">
      <c r="A518" s="10">
        <v>4260423865686</v>
      </c>
      <c r="B518" s="9" t="s">
        <v>612</v>
      </c>
      <c r="C518" s="9" t="s">
        <v>60</v>
      </c>
      <c r="D518" s="9">
        <v>0</v>
      </c>
      <c r="E518" s="2"/>
      <c r="F518" s="3">
        <f xml:space="preserve"> VLOOKUP(A518,PROGNOSE!A$1:D$854,1,0)</f>
        <v>4260423865686</v>
      </c>
      <c r="G518" s="2">
        <f>VLOOKUP(A518,PROGNOSE!A$1:E$975,5,FALSE)</f>
        <v>0</v>
      </c>
      <c r="I518" s="2" t="str">
        <f>VLOOKUP(A518,PROGNOSE!A$1:F$975,6,FALSE)</f>
        <v>nein</v>
      </c>
    </row>
    <row r="519" spans="1:9" ht="57" x14ac:dyDescent="0.25">
      <c r="A519" s="10">
        <v>4260423865693</v>
      </c>
      <c r="B519" s="9" t="s">
        <v>613</v>
      </c>
      <c r="C519" s="9" t="s">
        <v>60</v>
      </c>
      <c r="D519" s="9">
        <v>0</v>
      </c>
      <c r="E519" s="2"/>
      <c r="F519" s="3">
        <f xml:space="preserve"> VLOOKUP(A519,PROGNOSE!A$1:D$854,1,0)</f>
        <v>4260423865693</v>
      </c>
      <c r="G519" s="2">
        <f>VLOOKUP(A519,PROGNOSE!A$1:E$975,5,FALSE)</f>
        <v>0</v>
      </c>
      <c r="I519" s="2" t="str">
        <f>VLOOKUP(A519,PROGNOSE!A$1:F$975,6,FALSE)</f>
        <v>nein</v>
      </c>
    </row>
    <row r="520" spans="1:9" ht="57" x14ac:dyDescent="0.25">
      <c r="A520" s="10">
        <v>4260423865709</v>
      </c>
      <c r="B520" s="9" t="s">
        <v>614</v>
      </c>
      <c r="C520" s="9" t="s">
        <v>60</v>
      </c>
      <c r="D520" s="9">
        <v>0</v>
      </c>
      <c r="E520" s="2"/>
      <c r="F520" s="3">
        <f xml:space="preserve"> VLOOKUP(A520,PROGNOSE!A$1:D$854,1,0)</f>
        <v>4260423865709</v>
      </c>
      <c r="G520" s="2">
        <f>VLOOKUP(A520,PROGNOSE!A$1:E$975,5,FALSE)</f>
        <v>0</v>
      </c>
      <c r="I520" s="2" t="str">
        <f>VLOOKUP(A520,PROGNOSE!A$1:F$975,6,FALSE)</f>
        <v>nein</v>
      </c>
    </row>
    <row r="521" spans="1:9" ht="57" x14ac:dyDescent="0.25">
      <c r="A521" s="10">
        <v>4260423865716</v>
      </c>
      <c r="B521" s="9" t="s">
        <v>615</v>
      </c>
      <c r="C521" s="9" t="s">
        <v>60</v>
      </c>
      <c r="D521" s="9">
        <v>0</v>
      </c>
      <c r="E521" s="2"/>
      <c r="F521" s="3">
        <f xml:space="preserve"> VLOOKUP(A521,PROGNOSE!A$1:D$854,1,0)</f>
        <v>4260423865716</v>
      </c>
      <c r="G521" s="2">
        <f>VLOOKUP(A521,PROGNOSE!A$1:E$975,5,FALSE)</f>
        <v>0</v>
      </c>
      <c r="I521" s="2" t="str">
        <f>VLOOKUP(A521,PROGNOSE!A$1:F$975,6,FALSE)</f>
        <v>nein</v>
      </c>
    </row>
    <row r="522" spans="1:9" ht="57" x14ac:dyDescent="0.25">
      <c r="A522" s="10">
        <v>4260423865723</v>
      </c>
      <c r="B522" s="9" t="s">
        <v>616</v>
      </c>
      <c r="C522" s="9" t="s">
        <v>60</v>
      </c>
      <c r="D522" s="9">
        <v>0</v>
      </c>
      <c r="E522" s="2"/>
      <c r="F522" s="3">
        <f xml:space="preserve"> VLOOKUP(A522,PROGNOSE!A$1:D$854,1,0)</f>
        <v>4260423865723</v>
      </c>
      <c r="G522" s="2">
        <f>VLOOKUP(A522,PROGNOSE!A$1:E$975,5,FALSE)</f>
        <v>0</v>
      </c>
      <c r="I522" s="2" t="str">
        <f>VLOOKUP(A522,PROGNOSE!A$1:F$975,6,FALSE)</f>
        <v>nein</v>
      </c>
    </row>
    <row r="523" spans="1:9" ht="57" x14ac:dyDescent="0.25">
      <c r="A523" s="10">
        <v>4260423865730</v>
      </c>
      <c r="B523" s="9" t="s">
        <v>617</v>
      </c>
      <c r="C523" s="9" t="s">
        <v>60</v>
      </c>
      <c r="D523" s="9">
        <v>0</v>
      </c>
      <c r="E523" s="2"/>
      <c r="F523" s="3">
        <f xml:space="preserve"> VLOOKUP(A523,PROGNOSE!A$1:D$854,1,0)</f>
        <v>4260423865730</v>
      </c>
      <c r="G523" s="2">
        <f>VLOOKUP(A523,PROGNOSE!A$1:E$975,5,FALSE)</f>
        <v>0</v>
      </c>
      <c r="I523" s="2" t="str">
        <f>VLOOKUP(A523,PROGNOSE!A$1:F$975,6,FALSE)</f>
        <v>nein</v>
      </c>
    </row>
    <row r="524" spans="1:9" ht="57" x14ac:dyDescent="0.25">
      <c r="A524" s="10">
        <v>4260423865747</v>
      </c>
      <c r="B524" s="9" t="s">
        <v>618</v>
      </c>
      <c r="C524" s="9" t="s">
        <v>60</v>
      </c>
      <c r="D524" s="9">
        <v>0</v>
      </c>
      <c r="E524" s="2"/>
      <c r="F524" s="3">
        <f xml:space="preserve"> VLOOKUP(A524,PROGNOSE!A$1:D$854,1,0)</f>
        <v>4260423865747</v>
      </c>
      <c r="G524" s="2">
        <f>VLOOKUP(A524,PROGNOSE!A$1:E$975,5,FALSE)</f>
        <v>0</v>
      </c>
      <c r="I524" s="2" t="str">
        <f>VLOOKUP(A524,PROGNOSE!A$1:F$975,6,FALSE)</f>
        <v>nein</v>
      </c>
    </row>
    <row r="525" spans="1:9" ht="57" x14ac:dyDescent="0.25">
      <c r="A525" s="10">
        <v>4260423865754</v>
      </c>
      <c r="B525" s="9" t="s">
        <v>619</v>
      </c>
      <c r="C525" s="9" t="s">
        <v>60</v>
      </c>
      <c r="D525" s="9">
        <v>0</v>
      </c>
      <c r="E525" s="2"/>
      <c r="F525" s="3">
        <f xml:space="preserve"> VLOOKUP(A525,PROGNOSE!A$1:D$854,1,0)</f>
        <v>4260423865754</v>
      </c>
      <c r="G525" s="2">
        <f>VLOOKUP(A525,PROGNOSE!A$1:E$975,5,FALSE)</f>
        <v>0</v>
      </c>
      <c r="I525" s="2" t="str">
        <f>VLOOKUP(A525,PROGNOSE!A$1:F$975,6,FALSE)</f>
        <v>nein</v>
      </c>
    </row>
    <row r="526" spans="1:9" ht="57" x14ac:dyDescent="0.25">
      <c r="A526" s="10">
        <v>4260423865761</v>
      </c>
      <c r="B526" s="9" t="s">
        <v>620</v>
      </c>
      <c r="C526" s="9" t="s">
        <v>60</v>
      </c>
      <c r="D526" s="9">
        <v>0</v>
      </c>
      <c r="E526" s="2"/>
      <c r="F526" s="3">
        <f xml:space="preserve"> VLOOKUP(A526,PROGNOSE!A$1:D$854,1,0)</f>
        <v>4260423865761</v>
      </c>
      <c r="G526" s="2">
        <f>VLOOKUP(A526,PROGNOSE!A$1:E$975,5,FALSE)</f>
        <v>0</v>
      </c>
      <c r="I526" s="2" t="str">
        <f>VLOOKUP(A526,PROGNOSE!A$1:F$975,6,FALSE)</f>
        <v>nein</v>
      </c>
    </row>
    <row r="527" spans="1:9" ht="57" x14ac:dyDescent="0.25">
      <c r="A527" s="10">
        <v>4260423865778</v>
      </c>
      <c r="B527" s="9" t="s">
        <v>621</v>
      </c>
      <c r="C527" s="9" t="s">
        <v>60</v>
      </c>
      <c r="D527" s="9">
        <v>0</v>
      </c>
      <c r="E527" s="2"/>
      <c r="F527" s="3">
        <f xml:space="preserve"> VLOOKUP(A527,PROGNOSE!A$1:D$854,1,0)</f>
        <v>4260423865778</v>
      </c>
      <c r="G527" s="2">
        <f>VLOOKUP(A527,PROGNOSE!A$1:E$975,5,FALSE)</f>
        <v>0</v>
      </c>
      <c r="I527" s="2" t="str">
        <f>VLOOKUP(A527,PROGNOSE!A$1:F$975,6,FALSE)</f>
        <v>nein</v>
      </c>
    </row>
    <row r="528" spans="1:9" ht="57" x14ac:dyDescent="0.25">
      <c r="A528" s="10">
        <v>4260423865785</v>
      </c>
      <c r="B528" s="9" t="s">
        <v>622</v>
      </c>
      <c r="C528" s="9" t="s">
        <v>60</v>
      </c>
      <c r="D528" s="9">
        <v>0</v>
      </c>
      <c r="E528" s="2"/>
      <c r="F528" s="3">
        <f xml:space="preserve"> VLOOKUP(A528,PROGNOSE!A$1:D$854,1,0)</f>
        <v>4260423865785</v>
      </c>
      <c r="G528" s="2">
        <f>VLOOKUP(A528,PROGNOSE!A$1:E$975,5,FALSE)</f>
        <v>0</v>
      </c>
      <c r="I528" s="2" t="str">
        <f>VLOOKUP(A528,PROGNOSE!A$1:F$975,6,FALSE)</f>
        <v>nein</v>
      </c>
    </row>
    <row r="529" spans="1:9" ht="57" x14ac:dyDescent="0.25">
      <c r="A529" s="10">
        <v>4260423865792</v>
      </c>
      <c r="B529" s="9" t="s">
        <v>623</v>
      </c>
      <c r="C529" s="9" t="s">
        <v>60</v>
      </c>
      <c r="D529" s="9">
        <v>0</v>
      </c>
      <c r="E529" s="2"/>
      <c r="F529" s="3">
        <f xml:space="preserve"> VLOOKUP(A529,PROGNOSE!A$1:D$854,1,0)</f>
        <v>4260423865792</v>
      </c>
      <c r="G529" s="2">
        <f>VLOOKUP(A529,PROGNOSE!A$1:E$975,5,FALSE)</f>
        <v>0</v>
      </c>
      <c r="I529" s="2" t="str">
        <f>VLOOKUP(A529,PROGNOSE!A$1:F$975,6,FALSE)</f>
        <v>nein</v>
      </c>
    </row>
    <row r="530" spans="1:9" ht="57" x14ac:dyDescent="0.25">
      <c r="A530" s="10">
        <v>4260423865808</v>
      </c>
      <c r="B530" s="9" t="s">
        <v>624</v>
      </c>
      <c r="C530" s="9" t="s">
        <v>60</v>
      </c>
      <c r="D530" s="9">
        <v>0</v>
      </c>
      <c r="E530" s="2"/>
      <c r="F530" s="3">
        <f xml:space="preserve"> VLOOKUP(A530,PROGNOSE!A$1:D$854,1,0)</f>
        <v>4260423865808</v>
      </c>
      <c r="G530" s="2">
        <f>VLOOKUP(A530,PROGNOSE!A$1:E$975,5,FALSE)</f>
        <v>0</v>
      </c>
      <c r="I530" s="2" t="str">
        <f>VLOOKUP(A530,PROGNOSE!A$1:F$975,6,FALSE)</f>
        <v>nein</v>
      </c>
    </row>
    <row r="531" spans="1:9" ht="57" x14ac:dyDescent="0.25">
      <c r="A531" s="10">
        <v>4260423865815</v>
      </c>
      <c r="B531" s="9" t="s">
        <v>625</v>
      </c>
      <c r="C531" s="9" t="s">
        <v>60</v>
      </c>
      <c r="D531" s="9">
        <v>0</v>
      </c>
      <c r="E531" s="2"/>
      <c r="F531" s="3">
        <f xml:space="preserve"> VLOOKUP(A531,PROGNOSE!A$1:D$854,1,0)</f>
        <v>4260423865815</v>
      </c>
      <c r="G531" s="2">
        <f>VLOOKUP(A531,PROGNOSE!A$1:E$975,5,FALSE)</f>
        <v>0</v>
      </c>
      <c r="I531" s="2" t="str">
        <f>VLOOKUP(A531,PROGNOSE!A$1:F$975,6,FALSE)</f>
        <v>nein</v>
      </c>
    </row>
    <row r="532" spans="1:9" ht="57" x14ac:dyDescent="0.25">
      <c r="A532" s="10">
        <v>4260423865822</v>
      </c>
      <c r="B532" s="9" t="s">
        <v>626</v>
      </c>
      <c r="C532" s="9" t="s">
        <v>60</v>
      </c>
      <c r="D532" s="9">
        <v>0</v>
      </c>
      <c r="E532" s="2"/>
      <c r="F532" s="3">
        <f xml:space="preserve"> VLOOKUP(A532,PROGNOSE!A$1:D$854,1,0)</f>
        <v>4260423865822</v>
      </c>
      <c r="G532" s="2">
        <f>VLOOKUP(A532,PROGNOSE!A$1:E$975,5,FALSE)</f>
        <v>0</v>
      </c>
      <c r="I532" s="2" t="str">
        <f>VLOOKUP(A532,PROGNOSE!A$1:F$975,6,FALSE)</f>
        <v>nein</v>
      </c>
    </row>
    <row r="533" spans="1:9" ht="57" x14ac:dyDescent="0.25">
      <c r="A533" s="10">
        <v>4260423865839</v>
      </c>
      <c r="B533" s="9" t="s">
        <v>627</v>
      </c>
      <c r="C533" s="9" t="s">
        <v>60</v>
      </c>
      <c r="D533" s="9">
        <v>0</v>
      </c>
      <c r="E533" s="2"/>
      <c r="F533" s="3">
        <f xml:space="preserve"> VLOOKUP(A533,PROGNOSE!A$1:D$854,1,0)</f>
        <v>4260423865839</v>
      </c>
      <c r="G533" s="2">
        <f>VLOOKUP(A533,PROGNOSE!A$1:E$975,5,FALSE)</f>
        <v>0</v>
      </c>
      <c r="I533" s="2" t="str">
        <f>VLOOKUP(A533,PROGNOSE!A$1:F$975,6,FALSE)</f>
        <v>nein</v>
      </c>
    </row>
    <row r="534" spans="1:9" ht="57" x14ac:dyDescent="0.25">
      <c r="A534" s="10">
        <v>4260423865846</v>
      </c>
      <c r="B534" s="9" t="s">
        <v>628</v>
      </c>
      <c r="C534" s="9" t="s">
        <v>60</v>
      </c>
      <c r="D534" s="9">
        <v>0</v>
      </c>
      <c r="E534" s="2"/>
      <c r="F534" s="3">
        <f xml:space="preserve"> VLOOKUP(A534,PROGNOSE!A$1:D$854,1,0)</f>
        <v>4260423865846</v>
      </c>
      <c r="G534" s="2">
        <f>VLOOKUP(A534,PROGNOSE!A$1:E$975,5,FALSE)</f>
        <v>0</v>
      </c>
      <c r="I534" s="2" t="str">
        <f>VLOOKUP(A534,PROGNOSE!A$1:F$975,6,FALSE)</f>
        <v>nein</v>
      </c>
    </row>
    <row r="535" spans="1:9" ht="57" x14ac:dyDescent="0.25">
      <c r="A535" s="10">
        <v>4260423865853</v>
      </c>
      <c r="B535" s="9" t="s">
        <v>629</v>
      </c>
      <c r="C535" s="9" t="s">
        <v>60</v>
      </c>
      <c r="D535" s="9">
        <v>0</v>
      </c>
      <c r="E535" s="2"/>
      <c r="F535" s="3">
        <f xml:space="preserve"> VLOOKUP(A535,PROGNOSE!A$1:D$854,1,0)</f>
        <v>4260423865853</v>
      </c>
      <c r="G535" s="2">
        <f>VLOOKUP(A535,PROGNOSE!A$1:E$975,5,FALSE)</f>
        <v>0</v>
      </c>
      <c r="I535" s="2" t="str">
        <f>VLOOKUP(A535,PROGNOSE!A$1:F$975,6,FALSE)</f>
        <v>nein</v>
      </c>
    </row>
    <row r="536" spans="1:9" ht="57" x14ac:dyDescent="0.25">
      <c r="A536" s="10">
        <v>4260423865860</v>
      </c>
      <c r="B536" s="9" t="s">
        <v>630</v>
      </c>
      <c r="C536" s="9" t="s">
        <v>60</v>
      </c>
      <c r="D536" s="9">
        <v>0</v>
      </c>
      <c r="E536" s="2"/>
      <c r="F536" s="3">
        <f xml:space="preserve"> VLOOKUP(A536,PROGNOSE!A$1:D$854,1,0)</f>
        <v>4260423865860</v>
      </c>
      <c r="G536" s="2">
        <f>VLOOKUP(A536,PROGNOSE!A$1:E$975,5,FALSE)</f>
        <v>0</v>
      </c>
      <c r="I536" s="2" t="str">
        <f>VLOOKUP(A536,PROGNOSE!A$1:F$975,6,FALSE)</f>
        <v>nein</v>
      </c>
    </row>
    <row r="537" spans="1:9" ht="57" x14ac:dyDescent="0.25">
      <c r="A537" s="10">
        <v>4260423865877</v>
      </c>
      <c r="B537" s="9" t="s">
        <v>631</v>
      </c>
      <c r="C537" s="9" t="s">
        <v>60</v>
      </c>
      <c r="D537" s="9">
        <v>0</v>
      </c>
      <c r="E537" s="2"/>
      <c r="F537" s="3">
        <f xml:space="preserve"> VLOOKUP(A537,PROGNOSE!A$1:D$854,1,0)</f>
        <v>4260423865877</v>
      </c>
      <c r="G537" s="2">
        <f>VLOOKUP(A537,PROGNOSE!A$1:E$975,5,FALSE)</f>
        <v>0</v>
      </c>
      <c r="I537" s="2" t="str">
        <f>VLOOKUP(A537,PROGNOSE!A$1:F$975,6,FALSE)</f>
        <v>nein</v>
      </c>
    </row>
    <row r="538" spans="1:9" ht="57" x14ac:dyDescent="0.25">
      <c r="A538" s="10">
        <v>4260423865884</v>
      </c>
      <c r="B538" s="9" t="s">
        <v>632</v>
      </c>
      <c r="C538" s="9" t="s">
        <v>60</v>
      </c>
      <c r="D538" s="9">
        <v>0</v>
      </c>
      <c r="E538" s="2"/>
      <c r="F538" s="3">
        <f xml:space="preserve"> VLOOKUP(A538,PROGNOSE!A$1:D$854,1,0)</f>
        <v>4260423865884</v>
      </c>
      <c r="G538" s="2">
        <f>VLOOKUP(A538,PROGNOSE!A$1:E$975,5,FALSE)</f>
        <v>0</v>
      </c>
      <c r="I538" s="2" t="str">
        <f>VLOOKUP(A538,PROGNOSE!A$1:F$975,6,FALSE)</f>
        <v>nein</v>
      </c>
    </row>
    <row r="539" spans="1:9" ht="57" x14ac:dyDescent="0.25">
      <c r="A539" s="10">
        <v>4260423865891</v>
      </c>
      <c r="B539" s="9" t="s">
        <v>633</v>
      </c>
      <c r="C539" s="9" t="s">
        <v>60</v>
      </c>
      <c r="D539" s="9">
        <v>0</v>
      </c>
      <c r="E539" s="2"/>
      <c r="F539" s="3">
        <f xml:space="preserve"> VLOOKUP(A539,PROGNOSE!A$1:D$854,1,0)</f>
        <v>4260423865891</v>
      </c>
      <c r="G539" s="2">
        <f>VLOOKUP(A539,PROGNOSE!A$1:E$975,5,FALSE)</f>
        <v>0</v>
      </c>
      <c r="I539" s="2" t="str">
        <f>VLOOKUP(A539,PROGNOSE!A$1:F$975,6,FALSE)</f>
        <v>nein</v>
      </c>
    </row>
    <row r="540" spans="1:9" ht="57" x14ac:dyDescent="0.25">
      <c r="A540" s="10">
        <v>4260423865907</v>
      </c>
      <c r="B540" s="9" t="s">
        <v>634</v>
      </c>
      <c r="C540" s="9" t="s">
        <v>60</v>
      </c>
      <c r="D540" s="9">
        <v>0</v>
      </c>
      <c r="E540" s="2"/>
      <c r="F540" s="3">
        <f xml:space="preserve"> VLOOKUP(A540,PROGNOSE!A$1:D$854,1,0)</f>
        <v>4260423865907</v>
      </c>
      <c r="G540" s="2">
        <f>VLOOKUP(A540,PROGNOSE!A$1:E$975,5,FALSE)</f>
        <v>0</v>
      </c>
      <c r="I540" s="2" t="str">
        <f>VLOOKUP(A540,PROGNOSE!A$1:F$975,6,FALSE)</f>
        <v>nein</v>
      </c>
    </row>
    <row r="541" spans="1:9" ht="57" x14ac:dyDescent="0.25">
      <c r="A541" s="10">
        <v>4260423865914</v>
      </c>
      <c r="B541" s="9" t="s">
        <v>635</v>
      </c>
      <c r="C541" s="9" t="s">
        <v>60</v>
      </c>
      <c r="D541" s="9">
        <v>0</v>
      </c>
      <c r="E541" s="2"/>
      <c r="F541" s="3">
        <f xml:space="preserve"> VLOOKUP(A541,PROGNOSE!A$1:D$854,1,0)</f>
        <v>4260423865914</v>
      </c>
      <c r="G541" s="2">
        <f>VLOOKUP(A541,PROGNOSE!A$1:E$975,5,FALSE)</f>
        <v>0</v>
      </c>
      <c r="I541" s="2" t="str">
        <f>VLOOKUP(A541,PROGNOSE!A$1:F$975,6,FALSE)</f>
        <v>nein</v>
      </c>
    </row>
    <row r="542" spans="1:9" ht="57" x14ac:dyDescent="0.25">
      <c r="A542" s="10">
        <v>4260423865921</v>
      </c>
      <c r="B542" s="9" t="s">
        <v>636</v>
      </c>
      <c r="C542" s="9" t="s">
        <v>60</v>
      </c>
      <c r="D542" s="9">
        <v>0</v>
      </c>
      <c r="E542" s="2"/>
      <c r="F542" s="3">
        <f xml:space="preserve"> VLOOKUP(A542,PROGNOSE!A$1:D$854,1,0)</f>
        <v>4260423865921</v>
      </c>
      <c r="G542" s="2">
        <f>VLOOKUP(A542,PROGNOSE!A$1:E$975,5,FALSE)</f>
        <v>0</v>
      </c>
      <c r="I542" s="2" t="str">
        <f>VLOOKUP(A542,PROGNOSE!A$1:F$975,6,FALSE)</f>
        <v>nein</v>
      </c>
    </row>
    <row r="543" spans="1:9" ht="57" x14ac:dyDescent="0.25">
      <c r="A543" s="10">
        <v>4260423865938</v>
      </c>
      <c r="B543" s="9" t="s">
        <v>637</v>
      </c>
      <c r="C543" s="9" t="s">
        <v>60</v>
      </c>
      <c r="D543" s="9">
        <v>0</v>
      </c>
      <c r="E543" s="2"/>
      <c r="F543" s="3">
        <f xml:space="preserve"> VLOOKUP(A543,PROGNOSE!A$1:D$854,1,0)</f>
        <v>4260423865938</v>
      </c>
      <c r="G543" s="2">
        <f>VLOOKUP(A543,PROGNOSE!A$1:E$975,5,FALSE)</f>
        <v>0</v>
      </c>
      <c r="I543" s="2" t="str">
        <f>VLOOKUP(A543,PROGNOSE!A$1:F$975,6,FALSE)</f>
        <v>nein</v>
      </c>
    </row>
    <row r="544" spans="1:9" ht="57" x14ac:dyDescent="0.25">
      <c r="A544" s="10">
        <v>4260423865945</v>
      </c>
      <c r="B544" s="9" t="s">
        <v>638</v>
      </c>
      <c r="C544" s="9" t="s">
        <v>60</v>
      </c>
      <c r="D544" s="9">
        <v>0</v>
      </c>
      <c r="E544" s="2"/>
      <c r="F544" s="3">
        <f xml:space="preserve"> VLOOKUP(A544,PROGNOSE!A$1:D$854,1,0)</f>
        <v>4260423865945</v>
      </c>
      <c r="G544" s="2">
        <f>VLOOKUP(A544,PROGNOSE!A$1:E$975,5,FALSE)</f>
        <v>0</v>
      </c>
      <c r="I544" s="2" t="str">
        <f>VLOOKUP(A544,PROGNOSE!A$1:F$975,6,FALSE)</f>
        <v>nein</v>
      </c>
    </row>
    <row r="545" spans="1:9" ht="57" x14ac:dyDescent="0.25">
      <c r="A545" s="10">
        <v>4260423865952</v>
      </c>
      <c r="B545" s="9" t="s">
        <v>639</v>
      </c>
      <c r="C545" s="9" t="s">
        <v>60</v>
      </c>
      <c r="D545" s="9">
        <v>0</v>
      </c>
      <c r="E545" s="2"/>
      <c r="F545" s="3">
        <f xml:space="preserve"> VLOOKUP(A545,PROGNOSE!A$1:D$854,1,0)</f>
        <v>4260423865952</v>
      </c>
      <c r="G545" s="2">
        <f>VLOOKUP(A545,PROGNOSE!A$1:E$975,5,FALSE)</f>
        <v>0</v>
      </c>
      <c r="I545" s="2" t="str">
        <f>VLOOKUP(A545,PROGNOSE!A$1:F$975,6,FALSE)</f>
        <v>nein</v>
      </c>
    </row>
    <row r="546" spans="1:9" ht="57" x14ac:dyDescent="0.25">
      <c r="A546" s="10">
        <v>4260423865969</v>
      </c>
      <c r="B546" s="9" t="s">
        <v>640</v>
      </c>
      <c r="C546" s="9" t="s">
        <v>60</v>
      </c>
      <c r="D546" s="9">
        <v>0</v>
      </c>
      <c r="E546" s="2"/>
      <c r="F546" s="3">
        <f xml:space="preserve"> VLOOKUP(A546,PROGNOSE!A$1:D$854,1,0)</f>
        <v>4260423865969</v>
      </c>
      <c r="G546" s="2">
        <f>VLOOKUP(A546,PROGNOSE!A$1:E$975,5,FALSE)</f>
        <v>0</v>
      </c>
      <c r="I546" s="2" t="str">
        <f>VLOOKUP(A546,PROGNOSE!A$1:F$975,6,FALSE)</f>
        <v>nein</v>
      </c>
    </row>
    <row r="547" spans="1:9" ht="57" x14ac:dyDescent="0.25">
      <c r="A547" s="10">
        <v>4260423865976</v>
      </c>
      <c r="B547" s="9" t="s">
        <v>641</v>
      </c>
      <c r="C547" s="9" t="s">
        <v>60</v>
      </c>
      <c r="D547" s="9">
        <v>0</v>
      </c>
      <c r="E547" s="2"/>
      <c r="F547" s="3">
        <f xml:space="preserve"> VLOOKUP(A547,PROGNOSE!A$1:D$854,1,0)</f>
        <v>4260423865976</v>
      </c>
      <c r="G547" s="2">
        <f>VLOOKUP(A547,PROGNOSE!A$1:E$975,5,FALSE)</f>
        <v>0</v>
      </c>
      <c r="I547" s="2" t="str">
        <f>VLOOKUP(A547,PROGNOSE!A$1:F$975,6,FALSE)</f>
        <v>nein</v>
      </c>
    </row>
    <row r="548" spans="1:9" ht="57" x14ac:dyDescent="0.25">
      <c r="A548" s="10">
        <v>4260423865983</v>
      </c>
      <c r="B548" s="9" t="s">
        <v>642</v>
      </c>
      <c r="C548" s="9" t="s">
        <v>60</v>
      </c>
      <c r="D548" s="9">
        <v>0</v>
      </c>
      <c r="E548" s="2"/>
      <c r="F548" s="3">
        <f xml:space="preserve"> VLOOKUP(A548,PROGNOSE!A$1:D$854,1,0)</f>
        <v>4260423865983</v>
      </c>
      <c r="G548" s="2">
        <f>VLOOKUP(A548,PROGNOSE!A$1:E$975,5,FALSE)</f>
        <v>0</v>
      </c>
      <c r="I548" s="2" t="str">
        <f>VLOOKUP(A548,PROGNOSE!A$1:F$975,6,FALSE)</f>
        <v>nein</v>
      </c>
    </row>
    <row r="549" spans="1:9" ht="57" x14ac:dyDescent="0.25">
      <c r="A549" s="10">
        <v>4260423865990</v>
      </c>
      <c r="B549" s="9" t="s">
        <v>643</v>
      </c>
      <c r="C549" s="9" t="s">
        <v>60</v>
      </c>
      <c r="D549" s="9">
        <v>0</v>
      </c>
      <c r="E549" s="2"/>
      <c r="F549" s="3">
        <f xml:space="preserve"> VLOOKUP(A549,PROGNOSE!A$1:D$854,1,0)</f>
        <v>4260423865990</v>
      </c>
      <c r="G549" s="2">
        <f>VLOOKUP(A549,PROGNOSE!A$1:E$975,5,FALSE)</f>
        <v>0</v>
      </c>
      <c r="I549" s="2" t="str">
        <f>VLOOKUP(A549,PROGNOSE!A$1:F$975,6,FALSE)</f>
        <v>nein</v>
      </c>
    </row>
    <row r="550" spans="1:9" ht="57" x14ac:dyDescent="0.25">
      <c r="A550" s="10">
        <v>4260423866003</v>
      </c>
      <c r="B550" s="9" t="s">
        <v>644</v>
      </c>
      <c r="C550" s="9" t="s">
        <v>60</v>
      </c>
      <c r="D550" s="9">
        <v>0</v>
      </c>
      <c r="E550" s="2"/>
      <c r="F550" s="3">
        <f xml:space="preserve"> VLOOKUP(A550,PROGNOSE!A$1:D$854,1,0)</f>
        <v>4260423866003</v>
      </c>
      <c r="G550" s="2">
        <f>VLOOKUP(A550,PROGNOSE!A$1:E$975,5,FALSE)</f>
        <v>0</v>
      </c>
      <c r="I550" s="2" t="str">
        <f>VLOOKUP(A550,PROGNOSE!A$1:F$975,6,FALSE)</f>
        <v>nein</v>
      </c>
    </row>
    <row r="551" spans="1:9" ht="57" x14ac:dyDescent="0.25">
      <c r="A551" s="10">
        <v>4260423866010</v>
      </c>
      <c r="B551" s="9" t="s">
        <v>645</v>
      </c>
      <c r="C551" s="9" t="s">
        <v>60</v>
      </c>
      <c r="D551" s="9">
        <v>0</v>
      </c>
      <c r="E551" s="2"/>
      <c r="F551" s="3">
        <f xml:space="preserve"> VLOOKUP(A551,PROGNOSE!A$1:D$854,1,0)</f>
        <v>4260423866010</v>
      </c>
      <c r="G551" s="2">
        <f>VLOOKUP(A551,PROGNOSE!A$1:E$975,5,FALSE)</f>
        <v>0</v>
      </c>
      <c r="I551" s="2" t="str">
        <f>VLOOKUP(A551,PROGNOSE!A$1:F$975,6,FALSE)</f>
        <v>nein</v>
      </c>
    </row>
    <row r="552" spans="1:9" ht="57" x14ac:dyDescent="0.25">
      <c r="A552" s="10">
        <v>4260423866027</v>
      </c>
      <c r="B552" s="9" t="s">
        <v>646</v>
      </c>
      <c r="C552" s="9" t="s">
        <v>60</v>
      </c>
      <c r="D552" s="9">
        <v>0</v>
      </c>
      <c r="E552" s="2"/>
      <c r="F552" s="3">
        <f xml:space="preserve"> VLOOKUP(A552,PROGNOSE!A$1:D$854,1,0)</f>
        <v>4260423866027</v>
      </c>
      <c r="G552" s="2">
        <f>VLOOKUP(A552,PROGNOSE!A$1:E$975,5,FALSE)</f>
        <v>0</v>
      </c>
      <c r="I552" s="2" t="str">
        <f>VLOOKUP(A552,PROGNOSE!A$1:F$975,6,FALSE)</f>
        <v>nein</v>
      </c>
    </row>
    <row r="553" spans="1:9" ht="57" x14ac:dyDescent="0.25">
      <c r="A553" s="10">
        <v>4260423866034</v>
      </c>
      <c r="B553" s="9" t="s">
        <v>647</v>
      </c>
      <c r="C553" s="9" t="s">
        <v>60</v>
      </c>
      <c r="D553" s="9">
        <v>0</v>
      </c>
      <c r="E553" s="2"/>
      <c r="F553" s="3">
        <f xml:space="preserve"> VLOOKUP(A553,PROGNOSE!A$1:D$854,1,0)</f>
        <v>4260423866034</v>
      </c>
      <c r="G553" s="2">
        <f>VLOOKUP(A553,PROGNOSE!A$1:E$975,5,FALSE)</f>
        <v>0</v>
      </c>
      <c r="I553" s="2" t="str">
        <f>VLOOKUP(A553,PROGNOSE!A$1:F$975,6,FALSE)</f>
        <v>nein</v>
      </c>
    </row>
    <row r="554" spans="1:9" ht="57" x14ac:dyDescent="0.25">
      <c r="A554" s="10">
        <v>4260423866041</v>
      </c>
      <c r="B554" s="9" t="s">
        <v>648</v>
      </c>
      <c r="C554" s="9" t="s">
        <v>60</v>
      </c>
      <c r="D554" s="9">
        <v>0</v>
      </c>
      <c r="E554" s="2"/>
      <c r="F554" s="3">
        <f xml:space="preserve"> VLOOKUP(A554,PROGNOSE!A$1:D$854,1,0)</f>
        <v>4260423866041</v>
      </c>
      <c r="G554" s="2">
        <f>VLOOKUP(A554,PROGNOSE!A$1:E$975,5,FALSE)</f>
        <v>0</v>
      </c>
      <c r="I554" s="2" t="str">
        <f>VLOOKUP(A554,PROGNOSE!A$1:F$975,6,FALSE)</f>
        <v>nein</v>
      </c>
    </row>
    <row r="555" spans="1:9" ht="57" x14ac:dyDescent="0.25">
      <c r="A555" s="10">
        <v>4260423866058</v>
      </c>
      <c r="B555" s="9" t="s">
        <v>649</v>
      </c>
      <c r="C555" s="9" t="s">
        <v>60</v>
      </c>
      <c r="D555" s="9">
        <v>0</v>
      </c>
      <c r="E555" s="2"/>
      <c r="F555" s="3">
        <f xml:space="preserve"> VLOOKUP(A555,PROGNOSE!A$1:D$854,1,0)</f>
        <v>4260423866058</v>
      </c>
      <c r="G555" s="2">
        <f>VLOOKUP(A555,PROGNOSE!A$1:E$975,5,FALSE)</f>
        <v>0</v>
      </c>
      <c r="I555" s="2" t="str">
        <f>VLOOKUP(A555,PROGNOSE!A$1:F$975,6,FALSE)</f>
        <v>nein</v>
      </c>
    </row>
    <row r="556" spans="1:9" ht="57" x14ac:dyDescent="0.25">
      <c r="A556" s="10">
        <v>4260423866065</v>
      </c>
      <c r="B556" s="9" t="s">
        <v>650</v>
      </c>
      <c r="C556" s="9" t="s">
        <v>60</v>
      </c>
      <c r="D556" s="9">
        <v>0</v>
      </c>
      <c r="E556" s="2"/>
      <c r="F556" s="3">
        <f xml:space="preserve"> VLOOKUP(A556,PROGNOSE!A$1:D$854,1,0)</f>
        <v>4260423866065</v>
      </c>
      <c r="G556" s="2">
        <f>VLOOKUP(A556,PROGNOSE!A$1:E$975,5,FALSE)</f>
        <v>0</v>
      </c>
      <c r="I556" s="2" t="str">
        <f>VLOOKUP(A556,PROGNOSE!A$1:F$975,6,FALSE)</f>
        <v>nein</v>
      </c>
    </row>
    <row r="557" spans="1:9" ht="57" x14ac:dyDescent="0.25">
      <c r="A557" s="10">
        <v>4260423866072</v>
      </c>
      <c r="B557" s="9" t="s">
        <v>651</v>
      </c>
      <c r="C557" s="9" t="s">
        <v>60</v>
      </c>
      <c r="D557" s="9">
        <v>0</v>
      </c>
      <c r="E557" s="2"/>
      <c r="F557" s="3">
        <f xml:space="preserve"> VLOOKUP(A557,PROGNOSE!A$1:D$854,1,0)</f>
        <v>4260423866072</v>
      </c>
      <c r="G557" s="2">
        <f>VLOOKUP(A557,PROGNOSE!A$1:E$975,5,FALSE)</f>
        <v>0</v>
      </c>
      <c r="I557" s="2" t="str">
        <f>VLOOKUP(A557,PROGNOSE!A$1:F$975,6,FALSE)</f>
        <v>nein</v>
      </c>
    </row>
    <row r="558" spans="1:9" ht="57" x14ac:dyDescent="0.25">
      <c r="A558" s="10">
        <v>4260423866089</v>
      </c>
      <c r="B558" s="9" t="s">
        <v>652</v>
      </c>
      <c r="C558" s="9" t="s">
        <v>60</v>
      </c>
      <c r="D558" s="9">
        <v>0</v>
      </c>
      <c r="E558" s="2"/>
      <c r="F558" s="3">
        <f xml:space="preserve"> VLOOKUP(A558,PROGNOSE!A$1:D$854,1,0)</f>
        <v>4260423866089</v>
      </c>
      <c r="G558" s="2">
        <f>VLOOKUP(A558,PROGNOSE!A$1:E$975,5,FALSE)</f>
        <v>0</v>
      </c>
      <c r="I558" s="2" t="str">
        <f>VLOOKUP(A558,PROGNOSE!A$1:F$975,6,FALSE)</f>
        <v>nein</v>
      </c>
    </row>
    <row r="559" spans="1:9" ht="57" x14ac:dyDescent="0.25">
      <c r="A559" s="10">
        <v>4260423866096</v>
      </c>
      <c r="B559" s="9" t="s">
        <v>653</v>
      </c>
      <c r="C559" s="9" t="s">
        <v>60</v>
      </c>
      <c r="D559" s="9">
        <v>0</v>
      </c>
      <c r="E559" s="2"/>
      <c r="F559" s="3">
        <f xml:space="preserve"> VLOOKUP(A559,PROGNOSE!A$1:D$854,1,0)</f>
        <v>4260423866096</v>
      </c>
      <c r="G559" s="2">
        <f>VLOOKUP(A559,PROGNOSE!A$1:E$975,5,FALSE)</f>
        <v>0</v>
      </c>
      <c r="I559" s="2" t="str">
        <f>VLOOKUP(A559,PROGNOSE!A$1:F$975,6,FALSE)</f>
        <v>nein</v>
      </c>
    </row>
    <row r="560" spans="1:9" ht="57" x14ac:dyDescent="0.25">
      <c r="A560" s="10">
        <v>4260423866102</v>
      </c>
      <c r="B560" s="9" t="s">
        <v>654</v>
      </c>
      <c r="C560" s="9" t="s">
        <v>60</v>
      </c>
      <c r="D560" s="9">
        <v>0</v>
      </c>
      <c r="E560" s="2"/>
      <c r="F560" s="3">
        <f xml:space="preserve"> VLOOKUP(A560,PROGNOSE!A$1:D$854,1,0)</f>
        <v>4260423866102</v>
      </c>
      <c r="G560" s="2">
        <f>VLOOKUP(A560,PROGNOSE!A$1:E$975,5,FALSE)</f>
        <v>0</v>
      </c>
      <c r="I560" s="2" t="str">
        <f>VLOOKUP(A560,PROGNOSE!A$1:F$975,6,FALSE)</f>
        <v>nein</v>
      </c>
    </row>
    <row r="561" spans="1:9" ht="57" x14ac:dyDescent="0.25">
      <c r="A561" s="10">
        <v>4260423866119</v>
      </c>
      <c r="B561" s="9" t="s">
        <v>655</v>
      </c>
      <c r="C561" s="9" t="s">
        <v>60</v>
      </c>
      <c r="D561" s="9">
        <v>0</v>
      </c>
      <c r="E561" s="2"/>
      <c r="F561" s="3">
        <f xml:space="preserve"> VLOOKUP(A561,PROGNOSE!A$1:D$854,1,0)</f>
        <v>4260423866119</v>
      </c>
      <c r="G561" s="2">
        <f>VLOOKUP(A561,PROGNOSE!A$1:E$975,5,FALSE)</f>
        <v>0</v>
      </c>
      <c r="I561" s="2" t="str">
        <f>VLOOKUP(A561,PROGNOSE!A$1:F$975,6,FALSE)</f>
        <v>nein</v>
      </c>
    </row>
    <row r="562" spans="1:9" ht="57" x14ac:dyDescent="0.25">
      <c r="A562" s="10">
        <v>4260423866126</v>
      </c>
      <c r="B562" s="9" t="s">
        <v>656</v>
      </c>
      <c r="C562" s="9" t="s">
        <v>60</v>
      </c>
      <c r="D562" s="9">
        <v>0</v>
      </c>
      <c r="E562" s="2"/>
      <c r="F562" s="3">
        <f xml:space="preserve"> VLOOKUP(A562,PROGNOSE!A$1:D$854,1,0)</f>
        <v>4260423866126</v>
      </c>
      <c r="G562" s="2">
        <f>VLOOKUP(A562,PROGNOSE!A$1:E$975,5,FALSE)</f>
        <v>0</v>
      </c>
      <c r="I562" s="2" t="str">
        <f>VLOOKUP(A562,PROGNOSE!A$1:F$975,6,FALSE)</f>
        <v>nein</v>
      </c>
    </row>
    <row r="563" spans="1:9" ht="57" x14ac:dyDescent="0.25">
      <c r="A563" s="10">
        <v>4260423866133</v>
      </c>
      <c r="B563" s="9" t="s">
        <v>657</v>
      </c>
      <c r="C563" s="9" t="s">
        <v>60</v>
      </c>
      <c r="D563" s="9">
        <v>0</v>
      </c>
      <c r="E563" s="2"/>
      <c r="F563" s="3">
        <f xml:space="preserve"> VLOOKUP(A563,PROGNOSE!A$1:D$854,1,0)</f>
        <v>4260423866133</v>
      </c>
      <c r="G563" s="2">
        <f>VLOOKUP(A563,PROGNOSE!A$1:E$975,5,FALSE)</f>
        <v>0</v>
      </c>
      <c r="I563" s="2" t="str">
        <f>VLOOKUP(A563,PROGNOSE!A$1:F$975,6,FALSE)</f>
        <v>nein</v>
      </c>
    </row>
    <row r="564" spans="1:9" ht="57" x14ac:dyDescent="0.25">
      <c r="A564" s="10">
        <v>4260423866140</v>
      </c>
      <c r="B564" s="9" t="s">
        <v>658</v>
      </c>
      <c r="C564" s="9" t="s">
        <v>60</v>
      </c>
      <c r="D564" s="9">
        <v>0</v>
      </c>
      <c r="E564" s="2"/>
      <c r="F564" s="3">
        <f xml:space="preserve"> VLOOKUP(A564,PROGNOSE!A$1:D$854,1,0)</f>
        <v>4260423866140</v>
      </c>
      <c r="G564" s="2">
        <f>VLOOKUP(A564,PROGNOSE!A$1:E$975,5,FALSE)</f>
        <v>0</v>
      </c>
      <c r="I564" s="2" t="str">
        <f>VLOOKUP(A564,PROGNOSE!A$1:F$975,6,FALSE)</f>
        <v>nein</v>
      </c>
    </row>
    <row r="565" spans="1:9" ht="57" x14ac:dyDescent="0.25">
      <c r="A565" s="10">
        <v>4260423866157</v>
      </c>
      <c r="B565" s="9" t="s">
        <v>659</v>
      </c>
      <c r="C565" s="9" t="s">
        <v>60</v>
      </c>
      <c r="D565" s="9">
        <v>0</v>
      </c>
      <c r="E565" s="2"/>
      <c r="F565" s="3">
        <f xml:space="preserve"> VLOOKUP(A565,PROGNOSE!A$1:D$854,1,0)</f>
        <v>4260423866157</v>
      </c>
      <c r="G565" s="2">
        <f>VLOOKUP(A565,PROGNOSE!A$1:E$975,5,FALSE)</f>
        <v>0</v>
      </c>
      <c r="I565" s="2" t="str">
        <f>VLOOKUP(A565,PROGNOSE!A$1:F$975,6,FALSE)</f>
        <v>nein</v>
      </c>
    </row>
    <row r="566" spans="1:9" ht="57" x14ac:dyDescent="0.25">
      <c r="A566" s="10">
        <v>4260423866164</v>
      </c>
      <c r="B566" s="9" t="s">
        <v>660</v>
      </c>
      <c r="C566" s="9" t="s">
        <v>60</v>
      </c>
      <c r="D566" s="9">
        <v>0</v>
      </c>
      <c r="E566" s="2"/>
      <c r="F566" s="3">
        <f xml:space="preserve"> VLOOKUP(A566,PROGNOSE!A$1:D$854,1,0)</f>
        <v>4260423866164</v>
      </c>
      <c r="G566" s="2">
        <f>VLOOKUP(A566,PROGNOSE!A$1:E$975,5,FALSE)</f>
        <v>0</v>
      </c>
      <c r="I566" s="2" t="str">
        <f>VLOOKUP(A566,PROGNOSE!A$1:F$975,6,FALSE)</f>
        <v>nein</v>
      </c>
    </row>
    <row r="567" spans="1:9" ht="57" x14ac:dyDescent="0.25">
      <c r="A567" s="10">
        <v>4260423866171</v>
      </c>
      <c r="B567" s="9" t="s">
        <v>661</v>
      </c>
      <c r="C567" s="9" t="s">
        <v>60</v>
      </c>
      <c r="D567" s="9">
        <v>0</v>
      </c>
      <c r="E567" s="2"/>
      <c r="F567" s="3">
        <f xml:space="preserve"> VLOOKUP(A567,PROGNOSE!A$1:D$854,1,0)</f>
        <v>4260423866171</v>
      </c>
      <c r="G567" s="2">
        <f>VLOOKUP(A567,PROGNOSE!A$1:E$975,5,FALSE)</f>
        <v>0</v>
      </c>
      <c r="I567" s="2" t="str">
        <f>VLOOKUP(A567,PROGNOSE!A$1:F$975,6,FALSE)</f>
        <v>nein</v>
      </c>
    </row>
    <row r="568" spans="1:9" ht="57" x14ac:dyDescent="0.25">
      <c r="A568" s="10">
        <v>4260423866188</v>
      </c>
      <c r="B568" s="9" t="s">
        <v>662</v>
      </c>
      <c r="C568" s="9" t="s">
        <v>60</v>
      </c>
      <c r="D568" s="9">
        <v>0</v>
      </c>
      <c r="E568" s="2"/>
      <c r="F568" s="3">
        <f xml:space="preserve"> VLOOKUP(A568,PROGNOSE!A$1:D$854,1,0)</f>
        <v>4260423866188</v>
      </c>
      <c r="G568" s="2">
        <f>VLOOKUP(A568,PROGNOSE!A$1:E$975,5,FALSE)</f>
        <v>0</v>
      </c>
      <c r="I568" s="2" t="str">
        <f>VLOOKUP(A568,PROGNOSE!A$1:F$975,6,FALSE)</f>
        <v>nein</v>
      </c>
    </row>
    <row r="569" spans="1:9" ht="57" x14ac:dyDescent="0.25">
      <c r="A569" s="10">
        <v>4260423866195</v>
      </c>
      <c r="B569" s="9" t="s">
        <v>663</v>
      </c>
      <c r="C569" s="9" t="s">
        <v>60</v>
      </c>
      <c r="D569" s="9">
        <v>0</v>
      </c>
      <c r="E569" s="2"/>
      <c r="F569" s="3">
        <f xml:space="preserve"> VLOOKUP(A569,PROGNOSE!A$1:D$854,1,0)</f>
        <v>4260423866195</v>
      </c>
      <c r="G569" s="2">
        <f>VLOOKUP(A569,PROGNOSE!A$1:E$975,5,FALSE)</f>
        <v>0</v>
      </c>
      <c r="I569" s="2" t="str">
        <f>VLOOKUP(A569,PROGNOSE!A$1:F$975,6,FALSE)</f>
        <v>nein</v>
      </c>
    </row>
    <row r="570" spans="1:9" ht="57" x14ac:dyDescent="0.25">
      <c r="A570" s="10">
        <v>4260423866201</v>
      </c>
      <c r="B570" s="9" t="s">
        <v>664</v>
      </c>
      <c r="C570" s="9" t="s">
        <v>60</v>
      </c>
      <c r="D570" s="9">
        <v>0</v>
      </c>
      <c r="E570" s="2"/>
      <c r="F570" s="3">
        <f xml:space="preserve"> VLOOKUP(A570,PROGNOSE!A$1:D$854,1,0)</f>
        <v>4260423866201</v>
      </c>
      <c r="G570" s="2">
        <f>VLOOKUP(A570,PROGNOSE!A$1:E$975,5,FALSE)</f>
        <v>0</v>
      </c>
      <c r="I570" s="2" t="str">
        <f>VLOOKUP(A570,PROGNOSE!A$1:F$975,6,FALSE)</f>
        <v>nein</v>
      </c>
    </row>
    <row r="571" spans="1:9" ht="57" x14ac:dyDescent="0.25">
      <c r="A571" s="10">
        <v>4260423866218</v>
      </c>
      <c r="B571" s="9" t="s">
        <v>665</v>
      </c>
      <c r="C571" s="9" t="s">
        <v>60</v>
      </c>
      <c r="D571" s="9">
        <v>0</v>
      </c>
      <c r="E571" s="2"/>
      <c r="F571" s="3">
        <f xml:space="preserve"> VLOOKUP(A571,PROGNOSE!A$1:D$854,1,0)</f>
        <v>4260423866218</v>
      </c>
      <c r="G571" s="2">
        <f>VLOOKUP(A571,PROGNOSE!A$1:E$975,5,FALSE)</f>
        <v>0</v>
      </c>
      <c r="I571" s="2" t="str">
        <f>VLOOKUP(A571,PROGNOSE!A$1:F$975,6,FALSE)</f>
        <v>nein</v>
      </c>
    </row>
    <row r="572" spans="1:9" ht="57" x14ac:dyDescent="0.25">
      <c r="A572" s="10">
        <v>4260423866225</v>
      </c>
      <c r="B572" s="9" t="s">
        <v>666</v>
      </c>
      <c r="C572" s="9" t="s">
        <v>60</v>
      </c>
      <c r="D572" s="9">
        <v>0</v>
      </c>
      <c r="E572" s="2"/>
      <c r="F572" s="3">
        <f xml:space="preserve"> VLOOKUP(A572,PROGNOSE!A$1:D$854,1,0)</f>
        <v>4260423866225</v>
      </c>
      <c r="G572" s="2">
        <f>VLOOKUP(A572,PROGNOSE!A$1:E$975,5,FALSE)</f>
        <v>0</v>
      </c>
      <c r="I572" s="2" t="str">
        <f>VLOOKUP(A572,PROGNOSE!A$1:F$975,6,FALSE)</f>
        <v>nein</v>
      </c>
    </row>
    <row r="573" spans="1:9" ht="57" x14ac:dyDescent="0.25">
      <c r="A573" s="10">
        <v>4260423866232</v>
      </c>
      <c r="B573" s="9" t="s">
        <v>667</v>
      </c>
      <c r="C573" s="9" t="s">
        <v>60</v>
      </c>
      <c r="D573" s="9">
        <v>0</v>
      </c>
      <c r="E573" s="2"/>
      <c r="F573" s="3">
        <f xml:space="preserve"> VLOOKUP(A573,PROGNOSE!A$1:D$854,1,0)</f>
        <v>4260423866232</v>
      </c>
      <c r="G573" s="2">
        <f>VLOOKUP(A573,PROGNOSE!A$1:E$975,5,FALSE)</f>
        <v>0</v>
      </c>
      <c r="I573" s="2" t="str">
        <f>VLOOKUP(A573,PROGNOSE!A$1:F$975,6,FALSE)</f>
        <v>nein</v>
      </c>
    </row>
    <row r="574" spans="1:9" ht="57" x14ac:dyDescent="0.25">
      <c r="A574" s="10">
        <v>4260423866249</v>
      </c>
      <c r="B574" s="9" t="s">
        <v>668</v>
      </c>
      <c r="C574" s="9" t="s">
        <v>60</v>
      </c>
      <c r="D574" s="9">
        <v>0</v>
      </c>
      <c r="E574" s="2"/>
      <c r="F574" s="3">
        <f xml:space="preserve"> VLOOKUP(A574,PROGNOSE!A$1:D$854,1,0)</f>
        <v>4260423866249</v>
      </c>
      <c r="G574" s="2">
        <f>VLOOKUP(A574,PROGNOSE!A$1:E$975,5,FALSE)</f>
        <v>0</v>
      </c>
      <c r="I574" s="2" t="str">
        <f>VLOOKUP(A574,PROGNOSE!A$1:F$975,6,FALSE)</f>
        <v>nein</v>
      </c>
    </row>
    <row r="575" spans="1:9" ht="57" x14ac:dyDescent="0.25">
      <c r="A575" s="10">
        <v>4260423866256</v>
      </c>
      <c r="B575" s="9" t="s">
        <v>669</v>
      </c>
      <c r="C575" s="9" t="s">
        <v>60</v>
      </c>
      <c r="D575" s="9">
        <v>0</v>
      </c>
      <c r="E575" s="2"/>
      <c r="F575" s="3">
        <f xml:space="preserve"> VLOOKUP(A575,PROGNOSE!A$1:D$854,1,0)</f>
        <v>4260423866256</v>
      </c>
      <c r="G575" s="2">
        <f>VLOOKUP(A575,PROGNOSE!A$1:E$975,5,FALSE)</f>
        <v>0</v>
      </c>
      <c r="I575" s="2" t="str">
        <f>VLOOKUP(A575,PROGNOSE!A$1:F$975,6,FALSE)</f>
        <v>nein</v>
      </c>
    </row>
    <row r="576" spans="1:9" ht="57" x14ac:dyDescent="0.25">
      <c r="A576" s="10">
        <v>4260423866263</v>
      </c>
      <c r="B576" s="9" t="s">
        <v>670</v>
      </c>
      <c r="C576" s="9" t="s">
        <v>60</v>
      </c>
      <c r="D576" s="9">
        <v>0</v>
      </c>
      <c r="E576" s="2"/>
      <c r="F576" s="3">
        <f xml:space="preserve"> VLOOKUP(A576,PROGNOSE!A$1:D$854,1,0)</f>
        <v>4260423866263</v>
      </c>
      <c r="G576" s="2">
        <f>VLOOKUP(A576,PROGNOSE!A$1:E$975,5,FALSE)</f>
        <v>0</v>
      </c>
      <c r="I576" s="2" t="str">
        <f>VLOOKUP(A576,PROGNOSE!A$1:F$975,6,FALSE)</f>
        <v>nein</v>
      </c>
    </row>
    <row r="577" spans="1:9" ht="57" x14ac:dyDescent="0.25">
      <c r="A577" s="10">
        <v>4260423866270</v>
      </c>
      <c r="B577" s="9" t="s">
        <v>671</v>
      </c>
      <c r="C577" s="9" t="s">
        <v>60</v>
      </c>
      <c r="D577" s="9">
        <v>0</v>
      </c>
      <c r="E577" s="2"/>
      <c r="F577" s="3">
        <f xml:space="preserve"> VLOOKUP(A577,PROGNOSE!A$1:D$854,1,0)</f>
        <v>4260423866270</v>
      </c>
      <c r="G577" s="2">
        <f>VLOOKUP(A577,PROGNOSE!A$1:E$975,5,FALSE)</f>
        <v>0</v>
      </c>
      <c r="I577" s="2" t="str">
        <f>VLOOKUP(A577,PROGNOSE!A$1:F$975,6,FALSE)</f>
        <v>nein</v>
      </c>
    </row>
    <row r="578" spans="1:9" ht="57" x14ac:dyDescent="0.25">
      <c r="A578" s="10">
        <v>4260423866287</v>
      </c>
      <c r="B578" s="9" t="s">
        <v>672</v>
      </c>
      <c r="C578" s="9" t="s">
        <v>60</v>
      </c>
      <c r="D578" s="9">
        <v>0</v>
      </c>
      <c r="E578" s="2"/>
      <c r="F578" s="3">
        <f xml:space="preserve"> VLOOKUP(A578,PROGNOSE!A$1:D$854,1,0)</f>
        <v>4260423866287</v>
      </c>
      <c r="G578" s="2">
        <f>VLOOKUP(A578,PROGNOSE!A$1:E$975,5,FALSE)</f>
        <v>0</v>
      </c>
      <c r="I578" s="2" t="str">
        <f>VLOOKUP(A578,PROGNOSE!A$1:F$975,6,FALSE)</f>
        <v>nein</v>
      </c>
    </row>
    <row r="579" spans="1:9" ht="57" x14ac:dyDescent="0.25">
      <c r="A579" s="10">
        <v>4260423866294</v>
      </c>
      <c r="B579" s="9" t="s">
        <v>673</v>
      </c>
      <c r="C579" s="9" t="s">
        <v>60</v>
      </c>
      <c r="D579" s="9">
        <v>0</v>
      </c>
      <c r="E579" s="2"/>
      <c r="F579" s="3">
        <f xml:space="preserve"> VLOOKUP(A579,PROGNOSE!A$1:D$854,1,0)</f>
        <v>4260423866294</v>
      </c>
      <c r="G579" s="2">
        <f>VLOOKUP(A579,PROGNOSE!A$1:E$975,5,FALSE)</f>
        <v>0</v>
      </c>
      <c r="I579" s="2" t="str">
        <f>VLOOKUP(A579,PROGNOSE!A$1:F$975,6,FALSE)</f>
        <v>nein</v>
      </c>
    </row>
    <row r="580" spans="1:9" ht="57" x14ac:dyDescent="0.25">
      <c r="A580" s="10">
        <v>4260423866300</v>
      </c>
      <c r="B580" s="9" t="s">
        <v>674</v>
      </c>
      <c r="C580" s="9" t="s">
        <v>60</v>
      </c>
      <c r="D580" s="9">
        <v>0</v>
      </c>
      <c r="E580" s="2"/>
      <c r="F580" s="3">
        <f xml:space="preserve"> VLOOKUP(A580,PROGNOSE!A$1:D$854,1,0)</f>
        <v>4260423866300</v>
      </c>
      <c r="G580" s="2">
        <f>VLOOKUP(A580,PROGNOSE!A$1:E$975,5,FALSE)</f>
        <v>0</v>
      </c>
      <c r="I580" s="2" t="str">
        <f>VLOOKUP(A580,PROGNOSE!A$1:F$975,6,FALSE)</f>
        <v>nein</v>
      </c>
    </row>
    <row r="581" spans="1:9" ht="57" x14ac:dyDescent="0.25">
      <c r="A581" s="10">
        <v>4260423866317</v>
      </c>
      <c r="B581" s="9" t="s">
        <v>675</v>
      </c>
      <c r="C581" s="9" t="s">
        <v>60</v>
      </c>
      <c r="D581" s="9">
        <v>0</v>
      </c>
      <c r="E581" s="2"/>
      <c r="F581" s="3">
        <f xml:space="preserve"> VLOOKUP(A581,PROGNOSE!A$1:D$854,1,0)</f>
        <v>4260423866317</v>
      </c>
      <c r="G581" s="2">
        <f>VLOOKUP(A581,PROGNOSE!A$1:E$975,5,FALSE)</f>
        <v>0</v>
      </c>
      <c r="I581" s="2" t="str">
        <f>VLOOKUP(A581,PROGNOSE!A$1:F$975,6,FALSE)</f>
        <v>nein</v>
      </c>
    </row>
    <row r="582" spans="1:9" ht="57" x14ac:dyDescent="0.25">
      <c r="A582" s="10">
        <v>4260423866324</v>
      </c>
      <c r="B582" s="9" t="s">
        <v>676</v>
      </c>
      <c r="C582" s="9" t="s">
        <v>60</v>
      </c>
      <c r="D582" s="9">
        <v>0</v>
      </c>
      <c r="E582" s="2"/>
      <c r="F582" s="3">
        <f xml:space="preserve"> VLOOKUP(A582,PROGNOSE!A$1:D$854,1,0)</f>
        <v>4260423866324</v>
      </c>
      <c r="G582" s="2">
        <f>VLOOKUP(A582,PROGNOSE!A$1:E$975,5,FALSE)</f>
        <v>0</v>
      </c>
      <c r="I582" s="2" t="str">
        <f>VLOOKUP(A582,PROGNOSE!A$1:F$975,6,FALSE)</f>
        <v>nein</v>
      </c>
    </row>
    <row r="583" spans="1:9" ht="99.75" x14ac:dyDescent="0.25">
      <c r="A583" s="10">
        <v>4260423866331</v>
      </c>
      <c r="B583" s="9" t="s">
        <v>1142</v>
      </c>
      <c r="C583" s="9" t="s">
        <v>60</v>
      </c>
      <c r="D583" s="9">
        <v>4</v>
      </c>
      <c r="F583" s="3">
        <f xml:space="preserve"> VLOOKUP(A583,PROGNOSE!A$1:D$854,1,0)</f>
        <v>4260423866331</v>
      </c>
      <c r="G583" s="2">
        <f>VLOOKUP(A583,PROGNOSE!A$1:E$975,5,FALSE)</f>
        <v>0</v>
      </c>
      <c r="I583" s="2" t="str">
        <f>VLOOKUP(A583,PROGNOSE!A$1:F$975,6,FALSE)</f>
        <v>ja</v>
      </c>
    </row>
    <row r="584" spans="1:9" ht="99.75" x14ac:dyDescent="0.25">
      <c r="A584" s="10">
        <v>4260423866348</v>
      </c>
      <c r="B584" s="9" t="s">
        <v>1143</v>
      </c>
      <c r="C584" s="9" t="s">
        <v>60</v>
      </c>
      <c r="D584" s="9">
        <v>6</v>
      </c>
      <c r="F584" s="3">
        <f xml:space="preserve"> VLOOKUP(A584,PROGNOSE!A$1:D$854,1,0)</f>
        <v>4260423866348</v>
      </c>
      <c r="G584" s="2">
        <f>VLOOKUP(A584,PROGNOSE!A$1:E$975,5,FALSE)</f>
        <v>0</v>
      </c>
      <c r="I584" s="2" t="str">
        <f>VLOOKUP(A584,PROGNOSE!A$1:F$975,6,FALSE)</f>
        <v>ja</v>
      </c>
    </row>
    <row r="585" spans="1:9" ht="42.75" x14ac:dyDescent="0.25">
      <c r="A585" s="10">
        <v>4260423866355</v>
      </c>
      <c r="B585" s="9" t="s">
        <v>1146</v>
      </c>
      <c r="C585" s="9" t="s">
        <v>60</v>
      </c>
      <c r="D585" s="9">
        <v>1</v>
      </c>
      <c r="F585" s="3">
        <f xml:space="preserve"> VLOOKUP(A585,PROGNOSE!A$1:D$854,1,0)</f>
        <v>4260423866355</v>
      </c>
      <c r="G585" s="2">
        <f>VLOOKUP(A585,PROGNOSE!A$1:E$975,5,FALSE)</f>
        <v>0</v>
      </c>
      <c r="I585" s="2" t="str">
        <f>VLOOKUP(A585,PROGNOSE!A$1:F$975,6,FALSE)</f>
        <v>ja</v>
      </c>
    </row>
    <row r="586" spans="1:9" ht="99.75" x14ac:dyDescent="0.25">
      <c r="A586" s="10">
        <v>4260423866362</v>
      </c>
      <c r="B586" s="9" t="s">
        <v>1147</v>
      </c>
      <c r="C586" s="9" t="s">
        <v>60</v>
      </c>
      <c r="D586" s="9">
        <v>50</v>
      </c>
      <c r="F586" s="3">
        <f xml:space="preserve"> VLOOKUP(A586,PROGNOSE!A$1:D$854,1,0)</f>
        <v>4260423866362</v>
      </c>
      <c r="G586" s="2" t="str">
        <f>VLOOKUP(A586,PROGNOSE!A$1:E$975,5,FALSE)</f>
        <v>x</v>
      </c>
      <c r="I586" s="2" t="str">
        <f>VLOOKUP(A586,PROGNOSE!A$1:F$975,6,FALSE)</f>
        <v>inaktiv</v>
      </c>
    </row>
    <row r="587" spans="1:9" ht="57" x14ac:dyDescent="0.25">
      <c r="A587" s="10">
        <v>4260423866379</v>
      </c>
      <c r="B587" s="9" t="s">
        <v>1148</v>
      </c>
      <c r="C587" s="9" t="s">
        <v>60</v>
      </c>
      <c r="D587" s="9">
        <v>0</v>
      </c>
      <c r="F587" s="3">
        <f xml:space="preserve"> VLOOKUP(A587,PROGNOSE!A$1:D$854,1,0)</f>
        <v>4260423866379</v>
      </c>
      <c r="G587" s="2">
        <f>VLOOKUP(A587,PROGNOSE!A$1:E$975,5,FALSE)</f>
        <v>0</v>
      </c>
      <c r="I587" s="2" t="str">
        <f>VLOOKUP(A587,PROGNOSE!A$1:F$975,6,FALSE)</f>
        <v>ja</v>
      </c>
    </row>
    <row r="588" spans="1:9" ht="57" x14ac:dyDescent="0.25">
      <c r="A588" s="10">
        <v>4260423866386</v>
      </c>
      <c r="B588" s="9" t="s">
        <v>1149</v>
      </c>
      <c r="C588" s="9" t="s">
        <v>60</v>
      </c>
      <c r="D588" s="9">
        <v>0</v>
      </c>
      <c r="F588" s="3">
        <f xml:space="preserve"> VLOOKUP(A588,PROGNOSE!A$1:D$854,1,0)</f>
        <v>4260423866386</v>
      </c>
      <c r="G588" s="2">
        <f>VLOOKUP(A588,PROGNOSE!A$1:E$975,5,FALSE)</f>
        <v>0</v>
      </c>
      <c r="I588" s="2" t="str">
        <f>VLOOKUP(A588,PROGNOSE!A$1:F$975,6,FALSE)</f>
        <v>ja</v>
      </c>
    </row>
    <row r="589" spans="1:9" ht="28.5" x14ac:dyDescent="0.25">
      <c r="A589" s="10">
        <v>4260423866393</v>
      </c>
      <c r="B589" s="9" t="s">
        <v>1150</v>
      </c>
      <c r="C589" s="9" t="s">
        <v>60</v>
      </c>
      <c r="D589" s="9">
        <v>0</v>
      </c>
      <c r="F589" s="3">
        <f xml:space="preserve"> VLOOKUP(A589,PROGNOSE!A$1:D$854,1,0)</f>
        <v>4260423866393</v>
      </c>
      <c r="G589" s="2">
        <f>VLOOKUP(A589,PROGNOSE!A$1:E$975,5,FALSE)</f>
        <v>0</v>
      </c>
      <c r="I589" s="2" t="str">
        <f>VLOOKUP(A589,PROGNOSE!A$1:F$975,6,FALSE)</f>
        <v>nein</v>
      </c>
    </row>
    <row r="590" spans="1:9" ht="85.5" x14ac:dyDescent="0.25">
      <c r="A590" s="10">
        <v>4260423866409</v>
      </c>
      <c r="B590" s="9" t="s">
        <v>1165</v>
      </c>
      <c r="C590" s="9" t="s">
        <v>60</v>
      </c>
      <c r="D590" s="9">
        <v>0</v>
      </c>
      <c r="F590" s="3">
        <f xml:space="preserve"> VLOOKUP(A590,PROGNOSE!A$1:D$854,1,0)</f>
        <v>4260423866409</v>
      </c>
      <c r="G590" s="2">
        <f>VLOOKUP(A590,PROGNOSE!A$1:E$975,5,FALSE)</f>
        <v>0</v>
      </c>
      <c r="I590" s="2" t="str">
        <f>VLOOKUP(A590,PROGNOSE!A$1:F$975,6,FALSE)</f>
        <v>nein</v>
      </c>
    </row>
    <row r="591" spans="1:9" ht="85.5" x14ac:dyDescent="0.25">
      <c r="A591" s="10">
        <v>4260423866416</v>
      </c>
      <c r="B591" s="9" t="s">
        <v>1166</v>
      </c>
      <c r="C591" s="9" t="s">
        <v>60</v>
      </c>
      <c r="D591" s="9">
        <v>200</v>
      </c>
      <c r="F591" s="3">
        <f xml:space="preserve"> VLOOKUP(A591,PROGNOSE!A$1:D$854,1,0)</f>
        <v>4260423866416</v>
      </c>
      <c r="G591" s="2" t="str">
        <f>VLOOKUP(A591,PROGNOSE!A$1:E$975,5,FALSE)</f>
        <v>x</v>
      </c>
      <c r="H591" s="2">
        <v>200</v>
      </c>
      <c r="I591" s="2" t="str">
        <f>VLOOKUP(A591,PROGNOSE!A$1:F$975,6,FALSE)</f>
        <v>inaktiv</v>
      </c>
    </row>
    <row r="592" spans="1:9" ht="99.75" x14ac:dyDescent="0.25">
      <c r="A592" s="10">
        <v>4260423866423</v>
      </c>
      <c r="B592" s="9" t="s">
        <v>1167</v>
      </c>
      <c r="C592" s="9" t="s">
        <v>60</v>
      </c>
      <c r="D592" s="9">
        <v>50</v>
      </c>
      <c r="F592" s="3">
        <f xml:space="preserve"> VLOOKUP(A592,PROGNOSE!A$1:D$854,1,0)</f>
        <v>4260423866423</v>
      </c>
      <c r="G592" s="2" t="str">
        <f>VLOOKUP(A592,PROGNOSE!A$1:E$975,5,FALSE)</f>
        <v>x</v>
      </c>
      <c r="H592" s="2">
        <v>50</v>
      </c>
      <c r="I592" s="2" t="str">
        <f>VLOOKUP(A592,PROGNOSE!A$1:F$975,6,FALSE)</f>
        <v>inaktiv</v>
      </c>
    </row>
    <row r="593" spans="1:9" ht="99.75" x14ac:dyDescent="0.25">
      <c r="A593" s="10">
        <v>4260423866430</v>
      </c>
      <c r="B593" s="9" t="s">
        <v>1168</v>
      </c>
      <c r="C593" s="9" t="s">
        <v>60</v>
      </c>
      <c r="D593" s="9">
        <v>100</v>
      </c>
      <c r="F593" s="3">
        <f xml:space="preserve"> VLOOKUP(A593,PROGNOSE!A$1:D$854,1,0)</f>
        <v>4260423866430</v>
      </c>
      <c r="G593" s="2" t="str">
        <f>VLOOKUP(A593,PROGNOSE!A$1:E$975,5,FALSE)</f>
        <v>x</v>
      </c>
      <c r="H593" s="2">
        <v>100</v>
      </c>
      <c r="I593" s="2" t="str">
        <f>VLOOKUP(A593,PROGNOSE!A$1:F$975,6,FALSE)</f>
        <v>inaktiv</v>
      </c>
    </row>
    <row r="594" spans="1:9" ht="57" x14ac:dyDescent="0.25">
      <c r="A594" s="10">
        <v>4260423866447</v>
      </c>
      <c r="B594" s="9" t="s">
        <v>1169</v>
      </c>
      <c r="C594" s="9" t="s">
        <v>60</v>
      </c>
      <c r="D594" s="9">
        <v>25</v>
      </c>
      <c r="F594" s="3">
        <f xml:space="preserve"> VLOOKUP(A594,PROGNOSE!A$1:D$854,1,0)</f>
        <v>4260423866447</v>
      </c>
      <c r="G594" s="2" t="str">
        <f>VLOOKUP(A594,PROGNOSE!A$1:E$975,5,FALSE)</f>
        <v>x</v>
      </c>
      <c r="I594" s="2" t="str">
        <f>VLOOKUP(A594,PROGNOSE!A$1:F$975,6,FALSE)</f>
        <v>inaktiv</v>
      </c>
    </row>
    <row r="595" spans="1:9" ht="28.5" x14ac:dyDescent="0.25">
      <c r="A595" s="10">
        <v>4260423866454</v>
      </c>
      <c r="B595" s="9" t="s">
        <v>1170</v>
      </c>
      <c r="C595" s="9" t="s">
        <v>60</v>
      </c>
      <c r="D595" s="9">
        <v>0</v>
      </c>
      <c r="F595" s="3">
        <f xml:space="preserve"> VLOOKUP(A595,PROGNOSE!A$1:D$854,1,0)</f>
        <v>4260423866454</v>
      </c>
      <c r="G595" s="2" t="str">
        <f>VLOOKUP(A595,PROGNOSE!A$1:E$975,5,FALSE)</f>
        <v>x</v>
      </c>
      <c r="I595" s="2" t="str">
        <f>VLOOKUP(A595,PROGNOSE!A$1:F$975,6,FALSE)</f>
        <v>inaktiv</v>
      </c>
    </row>
    <row r="596" spans="1:9" ht="42.75" x14ac:dyDescent="0.25">
      <c r="A596" s="10">
        <v>4260423866461</v>
      </c>
      <c r="B596" s="9" t="s">
        <v>1171</v>
      </c>
      <c r="C596" s="9" t="s">
        <v>60</v>
      </c>
      <c r="D596" s="9">
        <v>50</v>
      </c>
      <c r="F596" s="3">
        <f xml:space="preserve"> VLOOKUP(A596,PROGNOSE!A$1:D$854,1,0)</f>
        <v>4260423866461</v>
      </c>
      <c r="G596" s="2" t="str">
        <f>VLOOKUP(A596,PROGNOSE!A$1:E$975,5,FALSE)</f>
        <v>x</v>
      </c>
      <c r="I596" s="2" t="str">
        <f>VLOOKUP(A596,PROGNOSE!A$1:F$975,6,FALSE)</f>
        <v>inaktiv</v>
      </c>
    </row>
  </sheetData>
  <autoFilter ref="A1:I584"/>
  <sortState ref="A1:F620">
    <sortCondition ref="A1:A620"/>
  </sortState>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S990"/>
  <sheetViews>
    <sheetView tabSelected="1" zoomScale="70" zoomScaleNormal="70" workbookViewId="0">
      <pane ySplit="1035" activePane="bottomLeft"/>
      <selection activeCell="J1" sqref="J1:J1048576"/>
      <selection pane="bottomLeft" activeCell="J23" sqref="J23"/>
    </sheetView>
  </sheetViews>
  <sheetFormatPr baseColWidth="10" defaultRowHeight="15" x14ac:dyDescent="0.25"/>
  <cols>
    <col min="1" max="1" width="26" style="14" customWidth="1"/>
    <col min="2" max="2" width="50.42578125" style="12" customWidth="1"/>
    <col min="3" max="6" width="11.42578125" style="12" customWidth="1"/>
    <col min="7" max="7" width="17.28515625" style="12" customWidth="1"/>
    <col min="8" max="8" width="18" style="12" customWidth="1"/>
    <col min="9" max="9" width="16.7109375" style="14" customWidth="1"/>
    <col min="10" max="10" width="20.7109375" style="40" customWidth="1"/>
    <col min="11" max="12" width="21.7109375" style="14" customWidth="1"/>
    <col min="13" max="16384" width="11.42578125" style="12"/>
  </cols>
  <sheetData>
    <row r="1" spans="1:19" ht="60" x14ac:dyDescent="0.25">
      <c r="A1" s="14" t="s">
        <v>77</v>
      </c>
      <c r="B1" s="39" t="s">
        <v>1176</v>
      </c>
      <c r="C1" s="39"/>
      <c r="D1" s="38" t="s">
        <v>146</v>
      </c>
      <c r="E1" s="12" t="s">
        <v>682</v>
      </c>
      <c r="F1" s="12" t="s">
        <v>677</v>
      </c>
      <c r="G1" s="13" t="s">
        <v>745</v>
      </c>
      <c r="H1" s="13" t="s">
        <v>746</v>
      </c>
      <c r="I1" s="14" t="s">
        <v>169</v>
      </c>
      <c r="J1" s="40" t="s">
        <v>76</v>
      </c>
      <c r="K1" s="14" t="s">
        <v>687</v>
      </c>
      <c r="L1" s="14" t="s">
        <v>688</v>
      </c>
      <c r="M1" s="15">
        <v>43374</v>
      </c>
      <c r="N1" s="15">
        <v>43405</v>
      </c>
      <c r="O1" s="15">
        <v>43435</v>
      </c>
      <c r="P1" s="15">
        <v>43466</v>
      </c>
      <c r="Q1" s="15">
        <v>43497</v>
      </c>
      <c r="R1" s="15">
        <v>43525</v>
      </c>
      <c r="S1" s="15">
        <v>43556</v>
      </c>
    </row>
    <row r="2" spans="1:19" ht="28.5" hidden="1" x14ac:dyDescent="0.25">
      <c r="A2" s="16">
        <v>4260423860000</v>
      </c>
      <c r="B2" s="17" t="s">
        <v>170</v>
      </c>
      <c r="C2" s="17" t="s">
        <v>60</v>
      </c>
      <c r="D2" s="17">
        <f>VLOOKUP(A2,STATISTIK!A$2:D$962,4,FALSE)</f>
        <v>0</v>
      </c>
      <c r="F2" s="12" t="s">
        <v>678</v>
      </c>
      <c r="G2" s="13">
        <v>10100</v>
      </c>
      <c r="H2" s="13"/>
      <c r="I2" s="13">
        <f>D2/2</f>
        <v>0</v>
      </c>
      <c r="J2" s="13">
        <v>0</v>
      </c>
      <c r="K2" s="13">
        <f>J2*I2</f>
        <v>0</v>
      </c>
      <c r="L2" s="13"/>
      <c r="M2" s="14">
        <f>I2+K2</f>
        <v>0</v>
      </c>
      <c r="N2" s="14">
        <f>I2*1.1</f>
        <v>0</v>
      </c>
      <c r="O2" s="14">
        <f>N2*1.1</f>
        <v>0</v>
      </c>
      <c r="P2" s="14">
        <f t="shared" ref="P2" si="0">O2*1.1</f>
        <v>0</v>
      </c>
      <c r="Q2" s="14">
        <f t="shared" ref="Q2" si="1">P2*1.1</f>
        <v>0</v>
      </c>
      <c r="R2" s="14">
        <f t="shared" ref="R2" si="2">Q2*1.1</f>
        <v>0</v>
      </c>
      <c r="S2" s="14">
        <f t="shared" ref="S2" si="3">R2*1.1</f>
        <v>0</v>
      </c>
    </row>
    <row r="3" spans="1:19" ht="28.5" x14ac:dyDescent="0.25">
      <c r="A3" s="18">
        <v>4260423860001</v>
      </c>
      <c r="B3" s="19" t="s">
        <v>30</v>
      </c>
      <c r="C3" s="17" t="s">
        <v>60</v>
      </c>
      <c r="D3" s="17">
        <f>VLOOKUP(A3,STATISTIK!A$2:D$962,4,FALSE)</f>
        <v>576</v>
      </c>
      <c r="F3" s="12" t="s">
        <v>681</v>
      </c>
      <c r="G3" s="13">
        <v>10100</v>
      </c>
      <c r="H3" s="13" t="s">
        <v>1</v>
      </c>
      <c r="I3" s="13">
        <f t="shared" ref="I3:I66" si="4">D3/2</f>
        <v>288</v>
      </c>
      <c r="J3" s="20">
        <v>0.5</v>
      </c>
      <c r="K3" s="13">
        <f>J3*I3</f>
        <v>144</v>
      </c>
      <c r="L3" s="20">
        <v>1.1000000000000001</v>
      </c>
      <c r="M3" s="14">
        <f>I3+K3</f>
        <v>432</v>
      </c>
      <c r="N3" s="14">
        <f>I3*L3</f>
        <v>316.8</v>
      </c>
      <c r="O3" s="14">
        <f>N3*L3</f>
        <v>348.48</v>
      </c>
      <c r="P3" s="14">
        <f>O3*L3</f>
        <v>383.32800000000003</v>
      </c>
      <c r="Q3" s="14"/>
      <c r="R3" s="14"/>
      <c r="S3" s="14"/>
    </row>
    <row r="4" spans="1:19" ht="42.75" hidden="1" x14ac:dyDescent="0.25">
      <c r="A4" s="16">
        <v>4260423860018</v>
      </c>
      <c r="B4" s="17" t="s">
        <v>171</v>
      </c>
      <c r="C4" s="17" t="s">
        <v>60</v>
      </c>
      <c r="D4" s="17">
        <f>VLOOKUP(A4,STATISTIK!A$2:D$962,4,FALSE)</f>
        <v>0</v>
      </c>
      <c r="F4" s="12" t="s">
        <v>678</v>
      </c>
      <c r="G4" s="13">
        <v>10300</v>
      </c>
      <c r="H4" s="13"/>
      <c r="I4" s="13">
        <f t="shared" si="4"/>
        <v>0</v>
      </c>
      <c r="J4" s="13">
        <v>0</v>
      </c>
      <c r="K4" s="13">
        <f>J4*I4</f>
        <v>0</v>
      </c>
      <c r="L4" s="13"/>
      <c r="M4" s="14">
        <f t="shared" ref="M4:M63" si="5">I4+K4</f>
        <v>0</v>
      </c>
      <c r="N4" s="14">
        <f t="shared" ref="N4:N63" si="6">I4*1.1</f>
        <v>0</v>
      </c>
      <c r="O4" s="14">
        <f t="shared" ref="O4:O63" si="7">N4*1.1</f>
        <v>0</v>
      </c>
      <c r="P4" s="14">
        <f t="shared" ref="P4:P63" si="8">O4*1.1</f>
        <v>0</v>
      </c>
      <c r="Q4" s="14">
        <f t="shared" ref="Q4:Q63" si="9">P4*1.1</f>
        <v>0</v>
      </c>
      <c r="R4" s="14">
        <f t="shared" ref="R4:R63" si="10">Q4*1.1</f>
        <v>0</v>
      </c>
      <c r="S4" s="14">
        <f t="shared" ref="S4:S63" si="11">R4*1.1</f>
        <v>0</v>
      </c>
    </row>
    <row r="5" spans="1:19" ht="28.5" x14ac:dyDescent="0.25">
      <c r="A5" s="18">
        <v>4260423860025</v>
      </c>
      <c r="B5" s="19" t="s">
        <v>31</v>
      </c>
      <c r="C5" s="17" t="s">
        <v>60</v>
      </c>
      <c r="D5" s="17">
        <f>VLOOKUP(A5,STATISTIK!A$2:D$962,4,FALSE)</f>
        <v>35</v>
      </c>
      <c r="F5" s="12" t="s">
        <v>681</v>
      </c>
      <c r="G5" s="13">
        <v>10300</v>
      </c>
      <c r="H5" s="13" t="s">
        <v>0</v>
      </c>
      <c r="I5" s="13">
        <f t="shared" si="4"/>
        <v>17.5</v>
      </c>
      <c r="J5" s="20">
        <v>0</v>
      </c>
      <c r="K5" s="13">
        <f>J5*I5</f>
        <v>0</v>
      </c>
      <c r="L5" s="20">
        <v>1.1000000000000001</v>
      </c>
      <c r="M5" s="14">
        <f>I5+K5</f>
        <v>17.5</v>
      </c>
      <c r="N5" s="14">
        <f>I5*L5</f>
        <v>19.25</v>
      </c>
      <c r="O5" s="14">
        <f>N5*L5</f>
        <v>21.175000000000001</v>
      </c>
      <c r="P5" s="14">
        <f>O5*L5</f>
        <v>23.292500000000004</v>
      </c>
      <c r="Q5" s="14">
        <f>P5*L5</f>
        <v>25.621750000000006</v>
      </c>
      <c r="R5" s="14">
        <f>Q5*L5</f>
        <v>28.183925000000009</v>
      </c>
      <c r="S5" s="14"/>
    </row>
    <row r="6" spans="1:19" ht="28.5" hidden="1" x14ac:dyDescent="0.25">
      <c r="A6" s="16">
        <v>4260423860032</v>
      </c>
      <c r="B6" s="17" t="s">
        <v>172</v>
      </c>
      <c r="C6" s="17" t="s">
        <v>60</v>
      </c>
      <c r="D6" s="17">
        <f>VLOOKUP(A6,STATISTIK!A$2:D$962,4,FALSE)</f>
        <v>0</v>
      </c>
      <c r="F6" s="12" t="s">
        <v>678</v>
      </c>
      <c r="G6" s="13">
        <v>10300</v>
      </c>
      <c r="H6" s="13"/>
      <c r="I6" s="13">
        <f t="shared" si="4"/>
        <v>0</v>
      </c>
      <c r="J6" s="13">
        <v>1</v>
      </c>
      <c r="K6" s="13">
        <f t="shared" ref="K6:K12" si="12">J6*I6</f>
        <v>0</v>
      </c>
      <c r="L6" s="13"/>
      <c r="M6" s="14">
        <f t="shared" si="5"/>
        <v>0</v>
      </c>
      <c r="N6" s="14">
        <f t="shared" si="6"/>
        <v>0</v>
      </c>
      <c r="O6" s="14">
        <f t="shared" si="7"/>
        <v>0</v>
      </c>
      <c r="P6" s="14">
        <f t="shared" si="8"/>
        <v>0</v>
      </c>
      <c r="Q6" s="14">
        <f t="shared" si="9"/>
        <v>0</v>
      </c>
      <c r="R6" s="14">
        <f t="shared" si="10"/>
        <v>0</v>
      </c>
      <c r="S6" s="14">
        <f t="shared" si="11"/>
        <v>0</v>
      </c>
    </row>
    <row r="7" spans="1:19" ht="28.5" x14ac:dyDescent="0.25">
      <c r="A7" s="18">
        <v>4260423860049</v>
      </c>
      <c r="B7" s="19" t="s">
        <v>32</v>
      </c>
      <c r="C7" s="17" t="s">
        <v>60</v>
      </c>
      <c r="D7" s="17">
        <f>VLOOKUP(A7,STATISTIK!A$2:D$962,4,FALSE)</f>
        <v>24</v>
      </c>
      <c r="F7" s="12" t="s">
        <v>681</v>
      </c>
      <c r="G7" s="13">
        <v>10100</v>
      </c>
      <c r="H7" s="13" t="s">
        <v>29</v>
      </c>
      <c r="I7" s="13">
        <f t="shared" si="4"/>
        <v>12</v>
      </c>
      <c r="J7" s="20">
        <v>0.5</v>
      </c>
      <c r="K7" s="13">
        <f>J7*I7</f>
        <v>6</v>
      </c>
      <c r="L7" s="20">
        <v>1.1000000000000001</v>
      </c>
      <c r="M7" s="14">
        <f>I7+K7</f>
        <v>18</v>
      </c>
      <c r="N7" s="14">
        <f>I7*L7</f>
        <v>13.200000000000001</v>
      </c>
      <c r="O7" s="14">
        <f>N7*L7</f>
        <v>14.520000000000003</v>
      </c>
      <c r="P7" s="14">
        <f>O7*L7</f>
        <v>15.972000000000005</v>
      </c>
      <c r="Q7" s="14">
        <f>P7*L7</f>
        <v>17.569200000000006</v>
      </c>
      <c r="R7" s="14"/>
      <c r="S7" s="14"/>
    </row>
    <row r="8" spans="1:19" ht="42.75" hidden="1" x14ac:dyDescent="0.25">
      <c r="A8" s="16">
        <v>4260423860056</v>
      </c>
      <c r="B8" s="17" t="s">
        <v>173</v>
      </c>
      <c r="C8" s="17" t="s">
        <v>60</v>
      </c>
      <c r="D8" s="17">
        <f>VLOOKUP(A8,STATISTIK!A$2:D$962,4,FALSE)</f>
        <v>7</v>
      </c>
      <c r="F8" s="12" t="s">
        <v>678</v>
      </c>
      <c r="G8" s="13">
        <v>10100</v>
      </c>
      <c r="H8" s="13"/>
      <c r="I8" s="13">
        <f t="shared" si="4"/>
        <v>3.5</v>
      </c>
      <c r="J8" s="13">
        <v>0</v>
      </c>
      <c r="K8" s="13">
        <f t="shared" si="12"/>
        <v>0</v>
      </c>
      <c r="L8" s="13"/>
      <c r="M8" s="14">
        <f t="shared" si="5"/>
        <v>3.5</v>
      </c>
      <c r="N8" s="14">
        <f t="shared" si="6"/>
        <v>3.8500000000000005</v>
      </c>
      <c r="O8" s="14">
        <f t="shared" si="7"/>
        <v>4.2350000000000012</v>
      </c>
      <c r="P8" s="14">
        <f t="shared" si="8"/>
        <v>4.6585000000000019</v>
      </c>
      <c r="Q8" s="14">
        <f t="shared" si="9"/>
        <v>5.1243500000000024</v>
      </c>
      <c r="R8" s="14">
        <f t="shared" si="10"/>
        <v>5.6367850000000033</v>
      </c>
      <c r="S8" s="14">
        <f t="shared" si="11"/>
        <v>6.2004635000000041</v>
      </c>
    </row>
    <row r="9" spans="1:19" ht="42.75" hidden="1" x14ac:dyDescent="0.25">
      <c r="A9" s="16">
        <v>4260423860063</v>
      </c>
      <c r="B9" s="17" t="s">
        <v>174</v>
      </c>
      <c r="C9" s="17" t="s">
        <v>60</v>
      </c>
      <c r="D9" s="17">
        <f>VLOOKUP(A9,STATISTIK!A$2:D$962,4,FALSE)</f>
        <v>0</v>
      </c>
      <c r="F9" s="12" t="s">
        <v>678</v>
      </c>
      <c r="G9" s="13">
        <v>10100</v>
      </c>
      <c r="H9" s="13"/>
      <c r="I9" s="13">
        <f t="shared" si="4"/>
        <v>0</v>
      </c>
      <c r="J9" s="13">
        <v>0</v>
      </c>
      <c r="K9" s="13">
        <f t="shared" si="12"/>
        <v>0</v>
      </c>
      <c r="L9" s="13"/>
      <c r="M9" s="14">
        <f t="shared" si="5"/>
        <v>0</v>
      </c>
      <c r="N9" s="14">
        <f t="shared" si="6"/>
        <v>0</v>
      </c>
      <c r="O9" s="14">
        <f t="shared" si="7"/>
        <v>0</v>
      </c>
      <c r="P9" s="14">
        <f t="shared" si="8"/>
        <v>0</v>
      </c>
      <c r="Q9" s="14">
        <f t="shared" si="9"/>
        <v>0</v>
      </c>
      <c r="R9" s="14">
        <f t="shared" si="10"/>
        <v>0</v>
      </c>
      <c r="S9" s="14">
        <f t="shared" si="11"/>
        <v>0</v>
      </c>
    </row>
    <row r="10" spans="1:19" ht="42.75" x14ac:dyDescent="0.25">
      <c r="A10" s="16">
        <v>4260423860070</v>
      </c>
      <c r="B10" s="17" t="s">
        <v>33</v>
      </c>
      <c r="C10" s="17" t="s">
        <v>60</v>
      </c>
      <c r="D10" s="17">
        <f>VLOOKUP(A10,STATISTIK!A$2:D$962,4,FALSE)</f>
        <v>65</v>
      </c>
      <c r="F10" s="12" t="s">
        <v>681</v>
      </c>
      <c r="G10" s="13">
        <v>10100</v>
      </c>
      <c r="H10" s="13" t="s">
        <v>19</v>
      </c>
      <c r="I10" s="13">
        <f t="shared" si="4"/>
        <v>32.5</v>
      </c>
      <c r="J10" s="20">
        <v>1</v>
      </c>
      <c r="K10" s="13">
        <f>J10*I10</f>
        <v>32.5</v>
      </c>
      <c r="L10" s="20">
        <v>1.1000000000000001</v>
      </c>
      <c r="M10" s="14">
        <f>I10+K10</f>
        <v>65</v>
      </c>
      <c r="N10" s="14">
        <f>I10*L10</f>
        <v>35.75</v>
      </c>
      <c r="O10" s="14">
        <f>N10*L10</f>
        <v>39.325000000000003</v>
      </c>
      <c r="P10" s="14">
        <f>O10*L10</f>
        <v>43.257500000000007</v>
      </c>
      <c r="Q10" s="14">
        <f>P10*L10</f>
        <v>47.583250000000014</v>
      </c>
      <c r="R10" s="14">
        <f>Q10*L10</f>
        <v>52.34157500000002</v>
      </c>
      <c r="S10" s="14"/>
    </row>
    <row r="11" spans="1:19" ht="42.75" hidden="1" x14ac:dyDescent="0.25">
      <c r="A11" s="16">
        <v>4260423860087</v>
      </c>
      <c r="B11" s="17" t="s">
        <v>155</v>
      </c>
      <c r="C11" s="17" t="s">
        <v>60</v>
      </c>
      <c r="D11" s="17">
        <f>VLOOKUP(A11,STATISTIK!A$2:D$962,4,FALSE)</f>
        <v>8</v>
      </c>
      <c r="F11" s="12" t="s">
        <v>678</v>
      </c>
      <c r="G11" s="13">
        <v>10100</v>
      </c>
      <c r="H11" s="13"/>
      <c r="I11" s="13">
        <f t="shared" si="4"/>
        <v>4</v>
      </c>
      <c r="J11" s="13">
        <v>0</v>
      </c>
      <c r="K11" s="13">
        <f t="shared" si="12"/>
        <v>0</v>
      </c>
      <c r="L11" s="13"/>
      <c r="M11" s="14">
        <f t="shared" si="5"/>
        <v>4</v>
      </c>
      <c r="N11" s="14">
        <f t="shared" si="6"/>
        <v>4.4000000000000004</v>
      </c>
      <c r="O11" s="14">
        <f t="shared" si="7"/>
        <v>4.8400000000000007</v>
      </c>
      <c r="P11" s="14">
        <f t="shared" si="8"/>
        <v>5.3240000000000016</v>
      </c>
      <c r="Q11" s="14">
        <f t="shared" si="9"/>
        <v>5.8564000000000025</v>
      </c>
      <c r="R11" s="14">
        <f t="shared" si="10"/>
        <v>6.4420400000000031</v>
      </c>
      <c r="S11" s="14">
        <f t="shared" si="11"/>
        <v>7.0862440000000042</v>
      </c>
    </row>
    <row r="12" spans="1:19" ht="28.5" hidden="1" x14ac:dyDescent="0.25">
      <c r="A12" s="16">
        <v>4260423860100</v>
      </c>
      <c r="B12" s="17" t="s">
        <v>175</v>
      </c>
      <c r="C12" s="17" t="s">
        <v>60</v>
      </c>
      <c r="D12" s="17">
        <f>VLOOKUP(A12,STATISTIK!A$2:D$962,4,FALSE)</f>
        <v>0</v>
      </c>
      <c r="F12" s="12" t="s">
        <v>678</v>
      </c>
      <c r="G12" s="13">
        <v>10200</v>
      </c>
      <c r="H12" s="13"/>
      <c r="I12" s="13">
        <f t="shared" si="4"/>
        <v>0</v>
      </c>
      <c r="J12" s="13">
        <v>0</v>
      </c>
      <c r="K12" s="13">
        <f t="shared" si="12"/>
        <v>0</v>
      </c>
      <c r="L12" s="13"/>
      <c r="M12" s="14">
        <f t="shared" si="5"/>
        <v>0</v>
      </c>
      <c r="N12" s="14">
        <f t="shared" si="6"/>
        <v>0</v>
      </c>
      <c r="O12" s="14">
        <f t="shared" si="7"/>
        <v>0</v>
      </c>
      <c r="P12" s="14">
        <f t="shared" si="8"/>
        <v>0</v>
      </c>
      <c r="Q12" s="14">
        <f t="shared" si="9"/>
        <v>0</v>
      </c>
      <c r="R12" s="14">
        <f t="shared" si="10"/>
        <v>0</v>
      </c>
      <c r="S12" s="14">
        <f t="shared" si="11"/>
        <v>0</v>
      </c>
    </row>
    <row r="13" spans="1:19" ht="28.5" x14ac:dyDescent="0.25">
      <c r="A13" s="16">
        <v>4260423860117</v>
      </c>
      <c r="B13" s="17" t="s">
        <v>34</v>
      </c>
      <c r="C13" s="17" t="s">
        <v>60</v>
      </c>
      <c r="D13" s="17">
        <f>VLOOKUP(A13,STATISTIK!A$2:D$962,4,FALSE)</f>
        <v>9</v>
      </c>
      <c r="F13" s="12" t="s">
        <v>681</v>
      </c>
      <c r="G13" s="13">
        <v>10100</v>
      </c>
      <c r="H13" s="13" t="s">
        <v>18</v>
      </c>
      <c r="I13" s="13">
        <f t="shared" si="4"/>
        <v>4.5</v>
      </c>
      <c r="J13" s="20">
        <v>1</v>
      </c>
      <c r="K13" s="13">
        <f t="shared" ref="K13:K24" si="13">J13*I13</f>
        <v>4.5</v>
      </c>
      <c r="L13" s="20">
        <v>1.1000000000000001</v>
      </c>
      <c r="M13" s="14">
        <f t="shared" si="5"/>
        <v>9</v>
      </c>
      <c r="N13" s="14">
        <f t="shared" ref="N13:N20" si="14">I13*L13</f>
        <v>4.95</v>
      </c>
      <c r="O13" s="14">
        <f t="shared" ref="O13:O20" si="15">N13*L13</f>
        <v>5.4450000000000003</v>
      </c>
      <c r="P13" s="14">
        <f t="shared" ref="P13:P20" si="16">O13*L13</f>
        <v>5.9895000000000005</v>
      </c>
      <c r="Q13" s="14">
        <f t="shared" ref="Q13:Q20" si="17">P13*L13</f>
        <v>6.5884500000000008</v>
      </c>
      <c r="R13" s="14">
        <f t="shared" ref="R13" si="18">Q13*L13</f>
        <v>7.2472950000000012</v>
      </c>
      <c r="S13" s="14">
        <f t="shared" ref="S13" si="19">R13*L13</f>
        <v>7.9720245000000016</v>
      </c>
    </row>
    <row r="14" spans="1:19" ht="28.5" x14ac:dyDescent="0.25">
      <c r="A14" s="18">
        <v>4260423860124</v>
      </c>
      <c r="B14" s="19" t="s">
        <v>35</v>
      </c>
      <c r="C14" s="17" t="s">
        <v>60</v>
      </c>
      <c r="D14" s="17">
        <f>VLOOKUP(A14,STATISTIK!A$2:D$962,4,FALSE)</f>
        <v>31</v>
      </c>
      <c r="F14" s="12" t="s">
        <v>681</v>
      </c>
      <c r="G14" s="13">
        <v>10100</v>
      </c>
      <c r="H14" s="13" t="s">
        <v>3</v>
      </c>
      <c r="I14" s="13">
        <f t="shared" si="4"/>
        <v>15.5</v>
      </c>
      <c r="J14" s="20">
        <v>0</v>
      </c>
      <c r="K14" s="13">
        <f t="shared" si="13"/>
        <v>0</v>
      </c>
      <c r="L14" s="20">
        <v>0.9</v>
      </c>
      <c r="M14" s="14">
        <f t="shared" si="5"/>
        <v>15.5</v>
      </c>
      <c r="N14" s="14">
        <f t="shared" si="14"/>
        <v>13.950000000000001</v>
      </c>
      <c r="O14" s="14">
        <f t="shared" si="15"/>
        <v>12.555000000000001</v>
      </c>
      <c r="P14" s="14">
        <f t="shared" si="16"/>
        <v>11.299500000000002</v>
      </c>
      <c r="Q14" s="14">
        <f t="shared" si="17"/>
        <v>10.169550000000003</v>
      </c>
      <c r="R14" s="14"/>
      <c r="S14" s="14"/>
    </row>
    <row r="15" spans="1:19" ht="42.75" x14ac:dyDescent="0.25">
      <c r="A15" s="18">
        <v>4260423860131</v>
      </c>
      <c r="B15" s="19" t="s">
        <v>36</v>
      </c>
      <c r="C15" s="17" t="s">
        <v>60</v>
      </c>
      <c r="D15" s="17">
        <f>VLOOKUP(A15,STATISTIK!A$2:D$962,4,FALSE)</f>
        <v>127</v>
      </c>
      <c r="F15" s="12" t="s">
        <v>681</v>
      </c>
      <c r="G15" s="13">
        <v>10100</v>
      </c>
      <c r="H15" s="13" t="s">
        <v>5</v>
      </c>
      <c r="I15" s="13">
        <f t="shared" si="4"/>
        <v>63.5</v>
      </c>
      <c r="J15" s="20">
        <v>0</v>
      </c>
      <c r="K15" s="13">
        <f t="shared" si="13"/>
        <v>0</v>
      </c>
      <c r="L15" s="20">
        <v>0.9</v>
      </c>
      <c r="M15" s="14">
        <f t="shared" si="5"/>
        <v>63.5</v>
      </c>
      <c r="N15" s="14">
        <f t="shared" si="14"/>
        <v>57.15</v>
      </c>
      <c r="O15" s="14">
        <f t="shared" si="15"/>
        <v>51.435000000000002</v>
      </c>
      <c r="P15" s="14">
        <f t="shared" si="16"/>
        <v>46.291500000000006</v>
      </c>
      <c r="Q15" s="14">
        <f t="shared" si="17"/>
        <v>41.662350000000004</v>
      </c>
      <c r="R15" s="14"/>
      <c r="S15" s="14"/>
    </row>
    <row r="16" spans="1:19" ht="28.5" hidden="1" x14ac:dyDescent="0.25">
      <c r="A16" s="18">
        <v>4260423860148</v>
      </c>
      <c r="B16" s="19" t="s">
        <v>37</v>
      </c>
      <c r="C16" s="17" t="s">
        <v>60</v>
      </c>
      <c r="D16" s="17">
        <f>VLOOKUP(A16,STATISTIK!A$2:D$962,4,FALSE)</f>
        <v>38</v>
      </c>
      <c r="F16" s="12" t="s">
        <v>678</v>
      </c>
      <c r="G16" s="13">
        <v>10200</v>
      </c>
      <c r="H16" s="13" t="s">
        <v>7</v>
      </c>
      <c r="I16" s="13">
        <f t="shared" si="4"/>
        <v>19</v>
      </c>
      <c r="J16" s="13">
        <v>0</v>
      </c>
      <c r="K16" s="13">
        <f t="shared" si="13"/>
        <v>0</v>
      </c>
      <c r="L16" s="20">
        <v>1.1000000000000001</v>
      </c>
      <c r="M16" s="14"/>
      <c r="N16" s="14"/>
      <c r="O16" s="14"/>
      <c r="P16" s="14"/>
      <c r="Q16" s="14"/>
      <c r="R16" s="14"/>
      <c r="S16" s="14"/>
    </row>
    <row r="17" spans="1:19" ht="28.5" hidden="1" x14ac:dyDescent="0.25">
      <c r="A17" s="18">
        <v>4260423860155</v>
      </c>
      <c r="B17" s="19" t="s">
        <v>38</v>
      </c>
      <c r="C17" s="17" t="s">
        <v>60</v>
      </c>
      <c r="D17" s="17">
        <f>VLOOKUP(A17,STATISTIK!A$2:D$962,4,FALSE)</f>
        <v>20</v>
      </c>
      <c r="F17" s="12" t="s">
        <v>678</v>
      </c>
      <c r="G17" s="13">
        <v>10300</v>
      </c>
      <c r="H17" s="13" t="s">
        <v>8</v>
      </c>
      <c r="I17" s="13">
        <f t="shared" si="4"/>
        <v>10</v>
      </c>
      <c r="J17" s="13">
        <v>0</v>
      </c>
      <c r="K17" s="13">
        <f t="shared" si="13"/>
        <v>0</v>
      </c>
      <c r="L17" s="20">
        <v>1.1000000000000001</v>
      </c>
      <c r="M17" s="14"/>
      <c r="N17" s="14"/>
      <c r="O17" s="14"/>
      <c r="P17" s="14"/>
      <c r="Q17" s="14"/>
      <c r="R17" s="14"/>
      <c r="S17" s="14"/>
    </row>
    <row r="18" spans="1:19" ht="28.5" x14ac:dyDescent="0.25">
      <c r="A18" s="18">
        <v>4260423860162</v>
      </c>
      <c r="B18" s="19" t="s">
        <v>39</v>
      </c>
      <c r="C18" s="17" t="s">
        <v>60</v>
      </c>
      <c r="D18" s="17">
        <f>VLOOKUP(A18,STATISTIK!A$2:D$962,4,FALSE)</f>
        <v>309</v>
      </c>
      <c r="F18" s="12" t="s">
        <v>681</v>
      </c>
      <c r="G18" s="13">
        <v>10300</v>
      </c>
      <c r="H18" s="13" t="s">
        <v>9</v>
      </c>
      <c r="I18" s="13">
        <f t="shared" si="4"/>
        <v>154.5</v>
      </c>
      <c r="J18" s="20">
        <v>0</v>
      </c>
      <c r="K18" s="13">
        <f t="shared" si="13"/>
        <v>0</v>
      </c>
      <c r="L18" s="20">
        <v>0.9</v>
      </c>
      <c r="M18" s="14">
        <f t="shared" si="5"/>
        <v>154.5</v>
      </c>
      <c r="N18" s="14">
        <f t="shared" si="14"/>
        <v>139.05000000000001</v>
      </c>
      <c r="O18" s="14">
        <f t="shared" si="15"/>
        <v>125.14500000000001</v>
      </c>
      <c r="P18" s="14">
        <f t="shared" si="16"/>
        <v>112.63050000000001</v>
      </c>
      <c r="Q18" s="14">
        <f t="shared" si="17"/>
        <v>101.36745000000002</v>
      </c>
      <c r="R18" s="14"/>
      <c r="S18" s="14"/>
    </row>
    <row r="19" spans="1:19" ht="42.75" x14ac:dyDescent="0.25">
      <c r="A19" s="16">
        <v>4260423860179</v>
      </c>
      <c r="B19" s="19" t="s">
        <v>40</v>
      </c>
      <c r="C19" s="17" t="s">
        <v>60</v>
      </c>
      <c r="D19" s="17">
        <f>VLOOKUP(A19,STATISTIK!A$2:D$962,4,FALSE)</f>
        <v>68</v>
      </c>
      <c r="F19" s="12" t="s">
        <v>681</v>
      </c>
      <c r="G19" s="13">
        <v>10300</v>
      </c>
      <c r="H19" s="13" t="s">
        <v>17</v>
      </c>
      <c r="I19" s="13">
        <f t="shared" si="4"/>
        <v>34</v>
      </c>
      <c r="J19" s="20">
        <v>0</v>
      </c>
      <c r="K19" s="13">
        <f t="shared" si="13"/>
        <v>0</v>
      </c>
      <c r="L19" s="20">
        <v>1.1000000000000001</v>
      </c>
      <c r="M19" s="14">
        <f t="shared" si="5"/>
        <v>34</v>
      </c>
      <c r="N19" s="14">
        <f t="shared" si="14"/>
        <v>37.400000000000006</v>
      </c>
      <c r="O19" s="14">
        <f t="shared" si="15"/>
        <v>41.140000000000008</v>
      </c>
      <c r="P19" s="14">
        <f t="shared" si="16"/>
        <v>45.254000000000012</v>
      </c>
      <c r="Q19" s="14">
        <f t="shared" si="17"/>
        <v>49.779400000000017</v>
      </c>
      <c r="R19" s="14"/>
      <c r="S19" s="14"/>
    </row>
    <row r="20" spans="1:19" ht="57" x14ac:dyDescent="0.25">
      <c r="A20" s="18">
        <v>4260423860186</v>
      </c>
      <c r="B20" s="19" t="s">
        <v>41</v>
      </c>
      <c r="C20" s="17" t="s">
        <v>60</v>
      </c>
      <c r="D20" s="17">
        <f>VLOOKUP(A20,STATISTIK!A$2:D$962,4,FALSE)</f>
        <v>13</v>
      </c>
      <c r="F20" s="12" t="s">
        <v>681</v>
      </c>
      <c r="G20" s="13">
        <v>10300</v>
      </c>
      <c r="H20" s="13" t="s">
        <v>6</v>
      </c>
      <c r="I20" s="13">
        <f t="shared" si="4"/>
        <v>6.5</v>
      </c>
      <c r="J20" s="20">
        <v>0</v>
      </c>
      <c r="K20" s="13">
        <f t="shared" si="13"/>
        <v>0</v>
      </c>
      <c r="L20" s="20">
        <v>0.9</v>
      </c>
      <c r="M20" s="14">
        <f t="shared" si="5"/>
        <v>6.5</v>
      </c>
      <c r="N20" s="14">
        <f t="shared" si="14"/>
        <v>5.8500000000000005</v>
      </c>
      <c r="O20" s="14">
        <f t="shared" si="15"/>
        <v>5.2650000000000006</v>
      </c>
      <c r="P20" s="14">
        <f t="shared" si="16"/>
        <v>4.738500000000001</v>
      </c>
      <c r="Q20" s="14">
        <f t="shared" si="17"/>
        <v>4.2646500000000014</v>
      </c>
      <c r="R20" s="14"/>
      <c r="S20" s="14"/>
    </row>
    <row r="21" spans="1:19" ht="28.5" x14ac:dyDescent="0.25">
      <c r="A21" s="18">
        <v>4260423860193</v>
      </c>
      <c r="B21" s="19" t="s">
        <v>42</v>
      </c>
      <c r="C21" s="17" t="s">
        <v>60</v>
      </c>
      <c r="D21" s="17">
        <f>VLOOKUP(A21,STATISTIK!A$2:D$962,4,FALSE)</f>
        <v>1625</v>
      </c>
      <c r="F21" s="12" t="s">
        <v>681</v>
      </c>
      <c r="G21" s="13">
        <v>10100</v>
      </c>
      <c r="H21" s="13" t="s">
        <v>2</v>
      </c>
      <c r="I21" s="13">
        <f t="shared" si="4"/>
        <v>812.5</v>
      </c>
      <c r="J21" s="20">
        <v>0.5</v>
      </c>
      <c r="K21" s="13">
        <f t="shared" si="13"/>
        <v>406.25</v>
      </c>
      <c r="L21" s="20">
        <v>1.1000000000000001</v>
      </c>
      <c r="M21" s="14">
        <f t="shared" ref="M21" si="20">I21+K21</f>
        <v>1218.75</v>
      </c>
      <c r="N21" s="14">
        <f t="shared" ref="N21" si="21">I21*L21</f>
        <v>893.75000000000011</v>
      </c>
      <c r="O21" s="14">
        <f t="shared" ref="O21" si="22">N21*L21</f>
        <v>983.12500000000023</v>
      </c>
      <c r="P21" s="14">
        <f t="shared" ref="P21" si="23">O21*L21</f>
        <v>1081.4375000000002</v>
      </c>
      <c r="Q21" s="14"/>
      <c r="R21" s="14"/>
      <c r="S21" s="14"/>
    </row>
    <row r="22" spans="1:19" ht="42.75" hidden="1" x14ac:dyDescent="0.25">
      <c r="A22" s="16">
        <v>4260423860209</v>
      </c>
      <c r="B22" s="17" t="s">
        <v>156</v>
      </c>
      <c r="C22" s="17" t="s">
        <v>60</v>
      </c>
      <c r="D22" s="17">
        <f>VLOOKUP(A22,STATISTIK!A$2:D$962,4,FALSE)</f>
        <v>4</v>
      </c>
      <c r="F22" s="12" t="s">
        <v>678</v>
      </c>
      <c r="G22" s="13">
        <v>10100</v>
      </c>
      <c r="H22" s="13" t="s">
        <v>784</v>
      </c>
      <c r="I22" s="13">
        <f t="shared" si="4"/>
        <v>2</v>
      </c>
      <c r="J22" s="13">
        <v>1</v>
      </c>
      <c r="K22" s="13">
        <f t="shared" si="13"/>
        <v>2</v>
      </c>
      <c r="L22" s="13"/>
      <c r="M22" s="14">
        <f t="shared" si="5"/>
        <v>4</v>
      </c>
      <c r="N22" s="14">
        <f t="shared" si="6"/>
        <v>2.2000000000000002</v>
      </c>
      <c r="O22" s="14">
        <f t="shared" si="7"/>
        <v>2.4200000000000004</v>
      </c>
      <c r="P22" s="14">
        <f t="shared" si="8"/>
        <v>2.6620000000000008</v>
      </c>
      <c r="Q22" s="14">
        <f t="shared" si="9"/>
        <v>2.9282000000000012</v>
      </c>
      <c r="R22" s="14">
        <f t="shared" si="10"/>
        <v>3.2210200000000015</v>
      </c>
      <c r="S22" s="14">
        <f t="shared" si="11"/>
        <v>3.5431220000000021</v>
      </c>
    </row>
    <row r="23" spans="1:19" ht="28.5" x14ac:dyDescent="0.25">
      <c r="A23" s="18">
        <v>4260423860216</v>
      </c>
      <c r="B23" s="19" t="s">
        <v>43</v>
      </c>
      <c r="C23" s="17" t="s">
        <v>60</v>
      </c>
      <c r="D23" s="17">
        <f>VLOOKUP(A23,STATISTIK!A$2:D$962,4,FALSE)</f>
        <v>1</v>
      </c>
      <c r="F23" s="12" t="s">
        <v>681</v>
      </c>
      <c r="G23" s="13">
        <v>10100</v>
      </c>
      <c r="H23" s="13" t="s">
        <v>4</v>
      </c>
      <c r="I23" s="13">
        <f t="shared" si="4"/>
        <v>0.5</v>
      </c>
      <c r="J23" s="20">
        <v>0</v>
      </c>
      <c r="K23" s="13">
        <f t="shared" si="13"/>
        <v>0</v>
      </c>
      <c r="L23" s="20">
        <v>1.1000000000000001</v>
      </c>
      <c r="M23" s="14">
        <f t="shared" ref="M23" si="24">I23+K23</f>
        <v>0.5</v>
      </c>
      <c r="N23" s="14">
        <f t="shared" ref="N23" si="25">I23*L23</f>
        <v>0.55000000000000004</v>
      </c>
      <c r="O23" s="14">
        <f t="shared" ref="O23" si="26">N23*L23</f>
        <v>0.60500000000000009</v>
      </c>
      <c r="P23" s="14">
        <f t="shared" ref="P23" si="27">O23*L23</f>
        <v>0.6655000000000002</v>
      </c>
      <c r="Q23" s="14">
        <f t="shared" ref="Q23" si="28">P23*L23</f>
        <v>0.73205000000000031</v>
      </c>
      <c r="R23" s="14"/>
      <c r="S23" s="14">
        <f>R23*L23</f>
        <v>0</v>
      </c>
    </row>
    <row r="24" spans="1:19" ht="28.5" x14ac:dyDescent="0.25">
      <c r="A24" s="18">
        <v>4260423860223</v>
      </c>
      <c r="B24" s="19" t="s">
        <v>157</v>
      </c>
      <c r="C24" s="17" t="s">
        <v>60</v>
      </c>
      <c r="D24" s="17">
        <f>VLOOKUP(A24,STATISTIK!A$2:D$962,4,FALSE)</f>
        <v>4</v>
      </c>
      <c r="F24" s="12" t="s">
        <v>681</v>
      </c>
      <c r="G24" s="13">
        <v>10100</v>
      </c>
      <c r="H24" s="13" t="s">
        <v>16</v>
      </c>
      <c r="I24" s="13">
        <f t="shared" si="4"/>
        <v>2</v>
      </c>
      <c r="J24" s="20">
        <v>0</v>
      </c>
      <c r="K24" s="13">
        <f t="shared" si="13"/>
        <v>0</v>
      </c>
      <c r="L24" s="20">
        <v>0.9</v>
      </c>
      <c r="M24" s="14">
        <f t="shared" ref="M24" si="29">I24+K24</f>
        <v>2</v>
      </c>
      <c r="N24" s="14">
        <f t="shared" ref="N24" si="30">I24*L24</f>
        <v>1.8</v>
      </c>
      <c r="O24" s="14">
        <f t="shared" ref="O24" si="31">N24*L24</f>
        <v>1.62</v>
      </c>
      <c r="P24" s="14">
        <f t="shared" ref="P24" si="32">O24*L24</f>
        <v>1.4580000000000002</v>
      </c>
      <c r="Q24" s="14">
        <f t="shared" ref="Q24" si="33">P24*L24</f>
        <v>1.3122000000000003</v>
      </c>
      <c r="R24" s="14"/>
      <c r="S24" s="14">
        <f>R24*L24</f>
        <v>0</v>
      </c>
    </row>
    <row r="25" spans="1:19" ht="28.5" hidden="1" x14ac:dyDescent="0.25">
      <c r="A25" s="16">
        <v>4260423860230</v>
      </c>
      <c r="B25" s="17" t="s">
        <v>158</v>
      </c>
      <c r="C25" s="17" t="s">
        <v>60</v>
      </c>
      <c r="D25" s="17">
        <f>VLOOKUP(A25,STATISTIK!A$2:D$962,4,FALSE)</f>
        <v>0</v>
      </c>
      <c r="F25" s="12" t="s">
        <v>678</v>
      </c>
      <c r="G25" s="13">
        <v>10100</v>
      </c>
      <c r="H25" s="12" t="s">
        <v>689</v>
      </c>
      <c r="I25" s="13">
        <f t="shared" si="4"/>
        <v>0</v>
      </c>
      <c r="J25" s="13">
        <v>1</v>
      </c>
      <c r="K25" s="13">
        <f>J25*I25</f>
        <v>0</v>
      </c>
      <c r="L25" s="13"/>
      <c r="M25" s="14">
        <f t="shared" si="5"/>
        <v>0</v>
      </c>
      <c r="N25" s="14">
        <f t="shared" si="6"/>
        <v>0</v>
      </c>
      <c r="O25" s="14">
        <f t="shared" si="7"/>
        <v>0</v>
      </c>
      <c r="P25" s="14">
        <f t="shared" si="8"/>
        <v>0</v>
      </c>
      <c r="Q25" s="14">
        <f t="shared" si="9"/>
        <v>0</v>
      </c>
      <c r="R25" s="14">
        <f t="shared" si="10"/>
        <v>0</v>
      </c>
      <c r="S25" s="14">
        <f t="shared" si="11"/>
        <v>0</v>
      </c>
    </row>
    <row r="26" spans="1:19" ht="28.5" hidden="1" x14ac:dyDescent="0.25">
      <c r="A26" s="16">
        <v>4260423860247</v>
      </c>
      <c r="B26" s="17" t="s">
        <v>159</v>
      </c>
      <c r="C26" s="17" t="s">
        <v>60</v>
      </c>
      <c r="D26" s="17">
        <f>VLOOKUP(A26,STATISTIK!A$2:D$962,4,FALSE)</f>
        <v>2</v>
      </c>
      <c r="F26" s="12" t="s">
        <v>678</v>
      </c>
      <c r="G26" s="13">
        <v>10100</v>
      </c>
      <c r="H26" s="13" t="s">
        <v>690</v>
      </c>
      <c r="I26" s="13">
        <f t="shared" si="4"/>
        <v>1</v>
      </c>
      <c r="J26" s="13"/>
      <c r="K26" s="13">
        <f t="shared" ref="K26:K89" si="34">J26*I26</f>
        <v>0</v>
      </c>
      <c r="L26" s="13"/>
      <c r="M26" s="14">
        <f t="shared" si="5"/>
        <v>1</v>
      </c>
      <c r="N26" s="14">
        <f t="shared" si="6"/>
        <v>1.1000000000000001</v>
      </c>
      <c r="O26" s="14">
        <f t="shared" si="7"/>
        <v>1.2100000000000002</v>
      </c>
      <c r="P26" s="14">
        <f t="shared" si="8"/>
        <v>1.3310000000000004</v>
      </c>
      <c r="Q26" s="14">
        <f t="shared" si="9"/>
        <v>1.4641000000000006</v>
      </c>
      <c r="R26" s="14">
        <f t="shared" si="10"/>
        <v>1.6105100000000008</v>
      </c>
      <c r="S26" s="14">
        <f t="shared" si="11"/>
        <v>1.7715610000000011</v>
      </c>
    </row>
    <row r="27" spans="1:19" ht="42.75" hidden="1" x14ac:dyDescent="0.25">
      <c r="A27" s="16">
        <v>4260423860254</v>
      </c>
      <c r="B27" s="17" t="s">
        <v>176</v>
      </c>
      <c r="C27" s="17" t="s">
        <v>60</v>
      </c>
      <c r="D27" s="17">
        <f>VLOOKUP(A27,STATISTIK!A$2:D$962,4,FALSE)</f>
        <v>222</v>
      </c>
      <c r="F27" s="12" t="s">
        <v>678</v>
      </c>
      <c r="G27" s="13">
        <v>10300</v>
      </c>
      <c r="H27" s="13"/>
      <c r="I27" s="13">
        <f t="shared" si="4"/>
        <v>111</v>
      </c>
      <c r="J27" s="13">
        <v>1</v>
      </c>
      <c r="K27" s="13">
        <f t="shared" si="34"/>
        <v>111</v>
      </c>
      <c r="L27" s="13"/>
      <c r="M27" s="14">
        <f t="shared" si="5"/>
        <v>222</v>
      </c>
      <c r="N27" s="14">
        <f t="shared" si="6"/>
        <v>122.10000000000001</v>
      </c>
      <c r="O27" s="14">
        <f t="shared" si="7"/>
        <v>134.31000000000003</v>
      </c>
      <c r="P27" s="14">
        <f t="shared" si="8"/>
        <v>147.74100000000004</v>
      </c>
      <c r="Q27" s="14">
        <f t="shared" si="9"/>
        <v>162.51510000000005</v>
      </c>
      <c r="R27" s="14">
        <f t="shared" si="10"/>
        <v>178.76661000000007</v>
      </c>
      <c r="S27" s="14">
        <f t="shared" si="11"/>
        <v>196.64327100000008</v>
      </c>
    </row>
    <row r="28" spans="1:19" hidden="1" x14ac:dyDescent="0.25">
      <c r="A28" s="16">
        <v>4260423860261</v>
      </c>
      <c r="B28" s="17"/>
      <c r="C28" s="17" t="s">
        <v>60</v>
      </c>
      <c r="D28" s="17">
        <f>VLOOKUP(A28,STATISTIK!A$2:D$962,4,FALSE)</f>
        <v>0</v>
      </c>
      <c r="F28" s="12" t="s">
        <v>678</v>
      </c>
      <c r="G28" s="13">
        <v>10300</v>
      </c>
      <c r="H28" s="13"/>
      <c r="I28" s="13">
        <f t="shared" si="4"/>
        <v>0</v>
      </c>
      <c r="J28" s="13"/>
      <c r="K28" s="13">
        <f t="shared" si="34"/>
        <v>0</v>
      </c>
      <c r="L28" s="13"/>
      <c r="M28" s="14">
        <f t="shared" si="5"/>
        <v>0</v>
      </c>
      <c r="N28" s="14">
        <f t="shared" si="6"/>
        <v>0</v>
      </c>
      <c r="O28" s="14">
        <f t="shared" si="7"/>
        <v>0</v>
      </c>
      <c r="P28" s="14">
        <f t="shared" si="8"/>
        <v>0</v>
      </c>
      <c r="Q28" s="14">
        <f t="shared" si="9"/>
        <v>0</v>
      </c>
      <c r="R28" s="14">
        <f t="shared" si="10"/>
        <v>0</v>
      </c>
      <c r="S28" s="14">
        <f t="shared" si="11"/>
        <v>0</v>
      </c>
    </row>
    <row r="29" spans="1:19" hidden="1" x14ac:dyDescent="0.25">
      <c r="A29" s="16">
        <v>4260423860278</v>
      </c>
      <c r="B29" s="17"/>
      <c r="C29" s="17" t="s">
        <v>60</v>
      </c>
      <c r="D29" s="17">
        <f>VLOOKUP(A29,STATISTIK!A$2:D$962,4,FALSE)</f>
        <v>0</v>
      </c>
      <c r="F29" s="12" t="s">
        <v>678</v>
      </c>
      <c r="G29" s="13">
        <v>10300</v>
      </c>
      <c r="H29" s="13"/>
      <c r="I29" s="13">
        <f t="shared" si="4"/>
        <v>0</v>
      </c>
      <c r="J29" s="13">
        <v>1</v>
      </c>
      <c r="K29" s="13">
        <f t="shared" si="34"/>
        <v>0</v>
      </c>
      <c r="L29" s="13"/>
      <c r="M29" s="14">
        <f t="shared" si="5"/>
        <v>0</v>
      </c>
      <c r="N29" s="14">
        <f t="shared" si="6"/>
        <v>0</v>
      </c>
      <c r="O29" s="14">
        <f t="shared" si="7"/>
        <v>0</v>
      </c>
      <c r="P29" s="14">
        <f t="shared" si="8"/>
        <v>0</v>
      </c>
      <c r="Q29" s="14">
        <f t="shared" si="9"/>
        <v>0</v>
      </c>
      <c r="R29" s="14">
        <f t="shared" si="10"/>
        <v>0</v>
      </c>
      <c r="S29" s="14">
        <f t="shared" si="11"/>
        <v>0</v>
      </c>
    </row>
    <row r="30" spans="1:19" hidden="1" x14ac:dyDescent="0.25">
      <c r="A30" s="16">
        <v>4260423860285</v>
      </c>
      <c r="B30" s="17" t="s">
        <v>177</v>
      </c>
      <c r="C30" s="17" t="s">
        <v>60</v>
      </c>
      <c r="D30" s="17">
        <f>VLOOKUP(A30,STATISTIK!A$2:D$962,4,FALSE)</f>
        <v>0</v>
      </c>
      <c r="F30" s="12" t="s">
        <v>678</v>
      </c>
      <c r="G30" s="13">
        <v>10300</v>
      </c>
      <c r="H30" s="13" t="s">
        <v>744</v>
      </c>
      <c r="I30" s="13">
        <f t="shared" si="4"/>
        <v>0</v>
      </c>
      <c r="J30" s="13">
        <v>1</v>
      </c>
      <c r="K30" s="13">
        <f t="shared" si="34"/>
        <v>0</v>
      </c>
      <c r="L30" s="13"/>
      <c r="M30" s="14">
        <f t="shared" si="5"/>
        <v>0</v>
      </c>
      <c r="N30" s="14">
        <f t="shared" si="6"/>
        <v>0</v>
      </c>
      <c r="O30" s="14">
        <f t="shared" si="7"/>
        <v>0</v>
      </c>
      <c r="P30" s="14">
        <f t="shared" si="8"/>
        <v>0</v>
      </c>
      <c r="Q30" s="14">
        <f t="shared" si="9"/>
        <v>0</v>
      </c>
      <c r="R30" s="14">
        <f t="shared" si="10"/>
        <v>0</v>
      </c>
      <c r="S30" s="14">
        <f t="shared" si="11"/>
        <v>0</v>
      </c>
    </row>
    <row r="31" spans="1:19" ht="28.5" hidden="1" x14ac:dyDescent="0.25">
      <c r="A31" s="16">
        <v>4260423860292</v>
      </c>
      <c r="B31" s="17" t="s">
        <v>178</v>
      </c>
      <c r="C31" s="17" t="s">
        <v>60</v>
      </c>
      <c r="D31" s="17">
        <f>VLOOKUP(A31,STATISTIK!A$2:D$962,4,FALSE)</f>
        <v>0</v>
      </c>
      <c r="F31" s="12" t="s">
        <v>678</v>
      </c>
      <c r="G31" s="13">
        <v>10300</v>
      </c>
      <c r="H31" s="13" t="s">
        <v>743</v>
      </c>
      <c r="I31" s="13">
        <f t="shared" si="4"/>
        <v>0</v>
      </c>
      <c r="J31" s="13">
        <v>1</v>
      </c>
      <c r="K31" s="13">
        <f t="shared" si="34"/>
        <v>0</v>
      </c>
      <c r="L31" s="13"/>
      <c r="M31" s="14">
        <f t="shared" si="5"/>
        <v>0</v>
      </c>
      <c r="N31" s="14">
        <f t="shared" si="6"/>
        <v>0</v>
      </c>
      <c r="O31" s="14">
        <f t="shared" si="7"/>
        <v>0</v>
      </c>
      <c r="P31" s="14">
        <f t="shared" si="8"/>
        <v>0</v>
      </c>
      <c r="Q31" s="14">
        <f t="shared" si="9"/>
        <v>0</v>
      </c>
      <c r="R31" s="14">
        <f t="shared" si="10"/>
        <v>0</v>
      </c>
      <c r="S31" s="14">
        <f t="shared" si="11"/>
        <v>0</v>
      </c>
    </row>
    <row r="32" spans="1:19" hidden="1" x14ac:dyDescent="0.25">
      <c r="A32" s="16">
        <v>4260423860308</v>
      </c>
      <c r="B32" s="17" t="s">
        <v>179</v>
      </c>
      <c r="C32" s="17" t="s">
        <v>60</v>
      </c>
      <c r="D32" s="17">
        <f>VLOOKUP(A32,STATISTIK!A$2:D$962,4,FALSE)</f>
        <v>2</v>
      </c>
      <c r="F32" s="12" t="s">
        <v>678</v>
      </c>
      <c r="G32" s="13">
        <v>10300</v>
      </c>
      <c r="H32" s="13" t="s">
        <v>691</v>
      </c>
      <c r="I32" s="13">
        <f t="shared" si="4"/>
        <v>1</v>
      </c>
      <c r="J32" s="13">
        <v>1</v>
      </c>
      <c r="K32" s="13">
        <f t="shared" si="34"/>
        <v>1</v>
      </c>
      <c r="L32" s="13"/>
      <c r="M32" s="14">
        <f t="shared" si="5"/>
        <v>2</v>
      </c>
      <c r="N32" s="14">
        <f t="shared" si="6"/>
        <v>1.1000000000000001</v>
      </c>
      <c r="O32" s="14">
        <f t="shared" si="7"/>
        <v>1.2100000000000002</v>
      </c>
      <c r="P32" s="14">
        <f t="shared" si="8"/>
        <v>1.3310000000000004</v>
      </c>
      <c r="Q32" s="14">
        <f t="shared" si="9"/>
        <v>1.4641000000000006</v>
      </c>
      <c r="R32" s="14">
        <f t="shared" si="10"/>
        <v>1.6105100000000008</v>
      </c>
      <c r="S32" s="14">
        <f t="shared" si="11"/>
        <v>1.7715610000000011</v>
      </c>
    </row>
    <row r="33" spans="1:19" ht="28.5" hidden="1" x14ac:dyDescent="0.25">
      <c r="A33" s="16">
        <v>4260423860315</v>
      </c>
      <c r="B33" s="17" t="s">
        <v>180</v>
      </c>
      <c r="C33" s="17" t="s">
        <v>60</v>
      </c>
      <c r="D33" s="17">
        <f>VLOOKUP(A33,STATISTIK!A$2:D$962,4,FALSE)</f>
        <v>2</v>
      </c>
      <c r="F33" s="12" t="s">
        <v>678</v>
      </c>
      <c r="G33" s="13">
        <v>10300</v>
      </c>
      <c r="H33" s="13" t="s">
        <v>692</v>
      </c>
      <c r="I33" s="13">
        <f t="shared" si="4"/>
        <v>1</v>
      </c>
      <c r="J33" s="13">
        <v>1</v>
      </c>
      <c r="K33" s="13">
        <f t="shared" si="34"/>
        <v>1</v>
      </c>
      <c r="L33" s="13"/>
      <c r="M33" s="14">
        <f t="shared" si="5"/>
        <v>2</v>
      </c>
      <c r="N33" s="14">
        <f t="shared" si="6"/>
        <v>1.1000000000000001</v>
      </c>
      <c r="O33" s="14">
        <f t="shared" si="7"/>
        <v>1.2100000000000002</v>
      </c>
      <c r="P33" s="14">
        <f t="shared" si="8"/>
        <v>1.3310000000000004</v>
      </c>
      <c r="Q33" s="14">
        <f t="shared" si="9"/>
        <v>1.4641000000000006</v>
      </c>
      <c r="R33" s="14">
        <f t="shared" si="10"/>
        <v>1.6105100000000008</v>
      </c>
      <c r="S33" s="14">
        <f t="shared" si="11"/>
        <v>1.7715610000000011</v>
      </c>
    </row>
    <row r="34" spans="1:19" ht="28.5" hidden="1" x14ac:dyDescent="0.25">
      <c r="A34" s="16">
        <v>4260423860322</v>
      </c>
      <c r="B34" s="17" t="s">
        <v>160</v>
      </c>
      <c r="C34" s="17" t="s">
        <v>60</v>
      </c>
      <c r="D34" s="17">
        <f>VLOOKUP(A34,STATISTIK!A$2:D$962,4,FALSE)</f>
        <v>12</v>
      </c>
      <c r="F34" s="12" t="s">
        <v>678</v>
      </c>
      <c r="G34" s="13">
        <v>10300</v>
      </c>
      <c r="H34" s="13" t="s">
        <v>15</v>
      </c>
      <c r="I34" s="13">
        <f t="shared" si="4"/>
        <v>6</v>
      </c>
      <c r="J34" s="13">
        <v>1</v>
      </c>
      <c r="K34" s="13">
        <f t="shared" si="34"/>
        <v>6</v>
      </c>
      <c r="L34" s="13"/>
      <c r="M34" s="14">
        <f t="shared" si="5"/>
        <v>12</v>
      </c>
      <c r="N34" s="14">
        <f t="shared" si="6"/>
        <v>6.6000000000000005</v>
      </c>
      <c r="O34" s="14">
        <f t="shared" si="7"/>
        <v>7.2600000000000016</v>
      </c>
      <c r="P34" s="14">
        <f t="shared" si="8"/>
        <v>7.9860000000000024</v>
      </c>
      <c r="Q34" s="14">
        <f t="shared" si="9"/>
        <v>8.7846000000000029</v>
      </c>
      <c r="R34" s="14">
        <f t="shared" si="10"/>
        <v>9.6630600000000033</v>
      </c>
      <c r="S34" s="14">
        <f t="shared" si="11"/>
        <v>10.629366000000005</v>
      </c>
    </row>
    <row r="35" spans="1:19" ht="42.75" hidden="1" x14ac:dyDescent="0.25">
      <c r="A35" s="16">
        <v>4260423860339</v>
      </c>
      <c r="B35" s="17" t="s">
        <v>161</v>
      </c>
      <c r="C35" s="17" t="s">
        <v>60</v>
      </c>
      <c r="D35" s="17">
        <f>VLOOKUP(A35,STATISTIK!A$2:D$962,4,FALSE)</f>
        <v>0</v>
      </c>
      <c r="F35" s="12" t="s">
        <v>678</v>
      </c>
      <c r="G35" s="13" t="e">
        <v>#N/A</v>
      </c>
      <c r="H35" s="13" t="s">
        <v>693</v>
      </c>
      <c r="I35" s="13">
        <f t="shared" si="4"/>
        <v>0</v>
      </c>
      <c r="J35" s="13">
        <v>1</v>
      </c>
      <c r="K35" s="13">
        <f t="shared" si="34"/>
        <v>0</v>
      </c>
      <c r="L35" s="13"/>
      <c r="M35" s="14">
        <f t="shared" si="5"/>
        <v>0</v>
      </c>
      <c r="N35" s="14">
        <f t="shared" si="6"/>
        <v>0</v>
      </c>
      <c r="O35" s="14">
        <f t="shared" si="7"/>
        <v>0</v>
      </c>
      <c r="P35" s="14">
        <f t="shared" si="8"/>
        <v>0</v>
      </c>
      <c r="Q35" s="14">
        <f t="shared" si="9"/>
        <v>0</v>
      </c>
      <c r="R35" s="14">
        <f t="shared" si="10"/>
        <v>0</v>
      </c>
      <c r="S35" s="14">
        <f t="shared" si="11"/>
        <v>0</v>
      </c>
    </row>
    <row r="36" spans="1:19" x14ac:dyDescent="0.25">
      <c r="A36" s="16">
        <v>4260423860346</v>
      </c>
      <c r="B36" s="17" t="s">
        <v>44</v>
      </c>
      <c r="C36" s="17" t="s">
        <v>60</v>
      </c>
      <c r="D36" s="17">
        <f>VLOOKUP(A36,STATISTIK!A$2:D$962,4,FALSE)</f>
        <v>221</v>
      </c>
      <c r="F36" s="12" t="s">
        <v>681</v>
      </c>
      <c r="G36" s="13">
        <v>10300</v>
      </c>
      <c r="H36" s="13" t="s">
        <v>27</v>
      </c>
      <c r="I36" s="13">
        <f t="shared" si="4"/>
        <v>110.5</v>
      </c>
      <c r="J36" s="20">
        <v>1</v>
      </c>
      <c r="K36" s="13">
        <f t="shared" si="34"/>
        <v>110.5</v>
      </c>
      <c r="L36" s="20">
        <v>1.1000000000000001</v>
      </c>
      <c r="M36" s="14">
        <f t="shared" si="5"/>
        <v>221</v>
      </c>
      <c r="N36" s="14">
        <f t="shared" ref="N36" si="35">I36*L36</f>
        <v>121.55000000000001</v>
      </c>
      <c r="O36" s="14">
        <f t="shared" ref="O36" si="36">N36*L36</f>
        <v>133.70500000000001</v>
      </c>
      <c r="P36" s="14">
        <f t="shared" ref="P36" si="37">O36*L36</f>
        <v>147.07550000000003</v>
      </c>
      <c r="Q36" s="14">
        <f t="shared" ref="Q36" si="38">P36*L36</f>
        <v>161.78305000000006</v>
      </c>
      <c r="R36" s="14">
        <f t="shared" ref="R36" si="39">Q36*L36</f>
        <v>177.96135500000008</v>
      </c>
      <c r="S36" s="14">
        <f t="shared" ref="S36" si="40">R36*L36</f>
        <v>195.7574905000001</v>
      </c>
    </row>
    <row r="37" spans="1:19" x14ac:dyDescent="0.25">
      <c r="A37" s="16">
        <v>4260423860353</v>
      </c>
      <c r="B37" s="17" t="s">
        <v>45</v>
      </c>
      <c r="C37" s="17" t="s">
        <v>60</v>
      </c>
      <c r="D37" s="17">
        <f>VLOOKUP(A37,STATISTIK!A$2:D$962,4,FALSE)</f>
        <v>1250</v>
      </c>
      <c r="F37" s="12" t="s">
        <v>681</v>
      </c>
      <c r="G37" s="13">
        <v>10300</v>
      </c>
      <c r="H37" s="13" t="s">
        <v>25</v>
      </c>
      <c r="I37" s="13">
        <f t="shared" si="4"/>
        <v>625</v>
      </c>
      <c r="J37" s="20">
        <v>1</v>
      </c>
      <c r="K37" s="13">
        <f t="shared" si="34"/>
        <v>625</v>
      </c>
      <c r="L37" s="20">
        <v>1.1000000000000001</v>
      </c>
      <c r="M37" s="14">
        <f t="shared" ref="M37:M38" si="41">I37+K37</f>
        <v>1250</v>
      </c>
      <c r="N37" s="14">
        <f t="shared" ref="N37:N38" si="42">I37*L37</f>
        <v>687.5</v>
      </c>
      <c r="O37" s="14">
        <f t="shared" ref="O37:O38" si="43">N37*L37</f>
        <v>756.25000000000011</v>
      </c>
      <c r="P37" s="14">
        <f t="shared" ref="P37:P38" si="44">O37*L37</f>
        <v>831.87500000000023</v>
      </c>
      <c r="Q37" s="14">
        <f t="shared" ref="Q37:Q38" si="45">P37*L37</f>
        <v>915.06250000000034</v>
      </c>
      <c r="R37" s="14">
        <f t="shared" ref="R37:R38" si="46">Q37*L37</f>
        <v>1006.5687500000005</v>
      </c>
      <c r="S37" s="14">
        <f t="shared" ref="S37:S38" si="47">R37*L37</f>
        <v>1107.2256250000007</v>
      </c>
    </row>
    <row r="38" spans="1:19" x14ac:dyDescent="0.25">
      <c r="A38" s="16">
        <v>4260423860360</v>
      </c>
      <c r="B38" s="17" t="s">
        <v>46</v>
      </c>
      <c r="C38" s="17" t="s">
        <v>60</v>
      </c>
      <c r="D38" s="17">
        <f>VLOOKUP(A38,STATISTIK!A$2:D$962,4,FALSE)</f>
        <v>267</v>
      </c>
      <c r="F38" s="12" t="s">
        <v>681</v>
      </c>
      <c r="G38" s="13">
        <v>10300</v>
      </c>
      <c r="H38" s="13" t="s">
        <v>26</v>
      </c>
      <c r="I38" s="13">
        <f t="shared" si="4"/>
        <v>133.5</v>
      </c>
      <c r="J38" s="20">
        <v>1</v>
      </c>
      <c r="K38" s="13">
        <f t="shared" si="34"/>
        <v>133.5</v>
      </c>
      <c r="L38" s="20">
        <v>1.1000000000000001</v>
      </c>
      <c r="M38" s="14">
        <f t="shared" si="41"/>
        <v>267</v>
      </c>
      <c r="N38" s="14">
        <f t="shared" si="42"/>
        <v>146.85000000000002</v>
      </c>
      <c r="O38" s="14">
        <f t="shared" si="43"/>
        <v>161.53500000000003</v>
      </c>
      <c r="P38" s="14">
        <f t="shared" si="44"/>
        <v>177.68850000000003</v>
      </c>
      <c r="Q38" s="14">
        <f t="shared" si="45"/>
        <v>195.45735000000005</v>
      </c>
      <c r="R38" s="14">
        <f t="shared" si="46"/>
        <v>215.00308500000008</v>
      </c>
      <c r="S38" s="14">
        <f t="shared" si="47"/>
        <v>236.5033935000001</v>
      </c>
    </row>
    <row r="39" spans="1:19" hidden="1" x14ac:dyDescent="0.25">
      <c r="A39" s="16">
        <v>4260423860377</v>
      </c>
      <c r="B39" s="17" t="s">
        <v>142</v>
      </c>
      <c r="C39" s="17" t="s">
        <v>60</v>
      </c>
      <c r="D39" s="17">
        <f>VLOOKUP(A39,STATISTIK!A$2:D$962,4,FALSE)</f>
        <v>1</v>
      </c>
      <c r="F39" s="12" t="s">
        <v>678</v>
      </c>
      <c r="G39" s="13">
        <v>10300</v>
      </c>
      <c r="I39" s="13">
        <f t="shared" si="4"/>
        <v>0.5</v>
      </c>
      <c r="J39" s="13">
        <v>1</v>
      </c>
      <c r="K39" s="13">
        <f t="shared" si="34"/>
        <v>0.5</v>
      </c>
      <c r="L39" s="13"/>
      <c r="M39" s="14">
        <f t="shared" si="5"/>
        <v>1</v>
      </c>
      <c r="N39" s="14">
        <f t="shared" si="6"/>
        <v>0.55000000000000004</v>
      </c>
      <c r="O39" s="14">
        <f t="shared" si="7"/>
        <v>0.60500000000000009</v>
      </c>
      <c r="P39" s="14">
        <f t="shared" si="8"/>
        <v>0.6655000000000002</v>
      </c>
      <c r="Q39" s="14">
        <f t="shared" si="9"/>
        <v>0.73205000000000031</v>
      </c>
      <c r="R39" s="14">
        <f t="shared" si="10"/>
        <v>0.80525500000000039</v>
      </c>
      <c r="S39" s="14">
        <f t="shared" si="11"/>
        <v>0.88578050000000053</v>
      </c>
    </row>
    <row r="40" spans="1:19" x14ac:dyDescent="0.25">
      <c r="A40" s="16">
        <v>4260423860384</v>
      </c>
      <c r="B40" s="17" t="s">
        <v>47</v>
      </c>
      <c r="C40" s="17" t="s">
        <v>60</v>
      </c>
      <c r="D40" s="17">
        <f>VLOOKUP(A40,STATISTIK!A$2:D$962,4,FALSE)</f>
        <v>189</v>
      </c>
      <c r="F40" s="12" t="s">
        <v>681</v>
      </c>
      <c r="G40" s="13">
        <v>10300</v>
      </c>
      <c r="H40" s="13" t="s">
        <v>28</v>
      </c>
      <c r="I40" s="13">
        <f t="shared" si="4"/>
        <v>94.5</v>
      </c>
      <c r="J40" s="20">
        <v>1</v>
      </c>
      <c r="K40" s="13">
        <f t="shared" si="34"/>
        <v>94.5</v>
      </c>
      <c r="L40" s="20">
        <v>1.1000000000000001</v>
      </c>
      <c r="M40" s="14">
        <f t="shared" ref="M40" si="48">I40+K40</f>
        <v>189</v>
      </c>
      <c r="N40" s="14">
        <f t="shared" ref="N40" si="49">I40*L40</f>
        <v>103.95</v>
      </c>
      <c r="O40" s="14">
        <f t="shared" ref="O40" si="50">N40*L40</f>
        <v>114.34500000000001</v>
      </c>
      <c r="P40" s="14">
        <f t="shared" ref="P40" si="51">O40*L40</f>
        <v>125.77950000000003</v>
      </c>
      <c r="Q40" s="14">
        <f t="shared" ref="Q40" si="52">P40*L40</f>
        <v>138.35745000000003</v>
      </c>
      <c r="R40" s="14">
        <f t="shared" ref="R40" si="53">Q40*L40</f>
        <v>152.19319500000003</v>
      </c>
      <c r="S40" s="14">
        <f t="shared" ref="S40" si="54">R40*L40</f>
        <v>167.41251450000004</v>
      </c>
    </row>
    <row r="41" spans="1:19" ht="28.5" hidden="1" x14ac:dyDescent="0.25">
      <c r="A41" s="16">
        <v>4260423860391</v>
      </c>
      <c r="B41" s="17" t="s">
        <v>143</v>
      </c>
      <c r="C41" s="17" t="s">
        <v>60</v>
      </c>
      <c r="D41" s="17">
        <f>VLOOKUP(A41,STATISTIK!A$2:D$962,4,FALSE)</f>
        <v>0</v>
      </c>
      <c r="F41" s="12" t="s">
        <v>678</v>
      </c>
      <c r="G41" s="13">
        <v>10300</v>
      </c>
      <c r="H41" s="13"/>
      <c r="I41" s="13">
        <f t="shared" si="4"/>
        <v>0</v>
      </c>
      <c r="J41" s="13">
        <v>1</v>
      </c>
      <c r="K41" s="13">
        <f t="shared" si="34"/>
        <v>0</v>
      </c>
      <c r="L41" s="13"/>
      <c r="M41" s="14">
        <f t="shared" si="5"/>
        <v>0</v>
      </c>
      <c r="N41" s="14">
        <f t="shared" si="6"/>
        <v>0</v>
      </c>
      <c r="O41" s="14">
        <f t="shared" si="7"/>
        <v>0</v>
      </c>
      <c r="P41" s="14">
        <f t="shared" si="8"/>
        <v>0</v>
      </c>
      <c r="Q41" s="14">
        <f t="shared" si="9"/>
        <v>0</v>
      </c>
      <c r="R41" s="14">
        <f t="shared" si="10"/>
        <v>0</v>
      </c>
      <c r="S41" s="14">
        <f t="shared" si="11"/>
        <v>0</v>
      </c>
    </row>
    <row r="42" spans="1:19" ht="28.5" x14ac:dyDescent="0.25">
      <c r="A42" s="16">
        <v>4260423860407</v>
      </c>
      <c r="B42" s="17" t="s">
        <v>144</v>
      </c>
      <c r="C42" s="17" t="s">
        <v>60</v>
      </c>
      <c r="D42" s="17">
        <f>VLOOKUP(A42,STATISTIK!A$2:D$962,4,FALSE)</f>
        <v>174</v>
      </c>
      <c r="F42" s="12" t="s">
        <v>681</v>
      </c>
      <c r="G42" s="13">
        <v>10300</v>
      </c>
      <c r="H42" s="13" t="s">
        <v>147</v>
      </c>
      <c r="I42" s="13">
        <f t="shared" si="4"/>
        <v>87</v>
      </c>
      <c r="J42" s="20">
        <v>1</v>
      </c>
      <c r="K42" s="13">
        <f t="shared" si="34"/>
        <v>87</v>
      </c>
      <c r="L42" s="20">
        <v>1.1000000000000001</v>
      </c>
      <c r="M42" s="14">
        <f t="shared" ref="M42:M47" si="55">I42+K42</f>
        <v>174</v>
      </c>
      <c r="N42" s="14">
        <f t="shared" ref="N42:N47" si="56">I42*L42</f>
        <v>95.7</v>
      </c>
      <c r="O42" s="14">
        <f t="shared" ref="O42:O47" si="57">N42*L42</f>
        <v>105.27000000000001</v>
      </c>
      <c r="P42" s="14">
        <f t="shared" ref="P42:P47" si="58">O42*L42</f>
        <v>115.79700000000003</v>
      </c>
      <c r="Q42" s="14">
        <f t="shared" ref="Q42:Q47" si="59">P42*L42</f>
        <v>127.37670000000004</v>
      </c>
      <c r="R42" s="14">
        <f t="shared" ref="R42:R47" si="60">Q42*L42</f>
        <v>140.11437000000006</v>
      </c>
      <c r="S42" s="14">
        <f t="shared" ref="S42:S47" si="61">R42*L42</f>
        <v>154.12580700000009</v>
      </c>
    </row>
    <row r="43" spans="1:19" ht="42.75" x14ac:dyDescent="0.25">
      <c r="A43" s="16">
        <v>4260423860414</v>
      </c>
      <c r="B43" s="17" t="s">
        <v>181</v>
      </c>
      <c r="C43" s="17" t="s">
        <v>60</v>
      </c>
      <c r="D43" s="17">
        <f>VLOOKUP(A43,STATISTIK!A$2:D$962,4,FALSE)</f>
        <v>945</v>
      </c>
      <c r="F43" s="12" t="s">
        <v>681</v>
      </c>
      <c r="G43" s="13">
        <v>10100</v>
      </c>
      <c r="H43" s="13" t="s">
        <v>10</v>
      </c>
      <c r="I43" s="13">
        <f t="shared" si="4"/>
        <v>472.5</v>
      </c>
      <c r="J43" s="20">
        <v>1</v>
      </c>
      <c r="K43" s="13">
        <f t="shared" si="34"/>
        <v>472.5</v>
      </c>
      <c r="L43" s="20">
        <v>1.1000000000000001</v>
      </c>
      <c r="M43" s="14">
        <f t="shared" si="55"/>
        <v>945</v>
      </c>
      <c r="N43" s="14">
        <f t="shared" si="56"/>
        <v>519.75</v>
      </c>
      <c r="O43" s="14">
        <f t="shared" si="57"/>
        <v>571.72500000000002</v>
      </c>
      <c r="P43" s="14">
        <f t="shared" si="58"/>
        <v>628.89750000000004</v>
      </c>
      <c r="Q43" s="14">
        <f t="shared" si="59"/>
        <v>691.78725000000009</v>
      </c>
      <c r="R43" s="14">
        <f t="shared" si="60"/>
        <v>760.96597500000018</v>
      </c>
      <c r="S43" s="14">
        <f t="shared" si="61"/>
        <v>837.06257250000021</v>
      </c>
    </row>
    <row r="44" spans="1:19" ht="42.75" x14ac:dyDescent="0.25">
      <c r="A44" s="16">
        <v>4260423860421</v>
      </c>
      <c r="B44" s="17" t="s">
        <v>182</v>
      </c>
      <c r="C44" s="17" t="s">
        <v>60</v>
      </c>
      <c r="D44" s="17">
        <f>VLOOKUP(A44,STATISTIK!A$2:D$962,4,FALSE)</f>
        <v>109</v>
      </c>
      <c r="F44" s="12" t="s">
        <v>681</v>
      </c>
      <c r="G44" s="13">
        <v>10100</v>
      </c>
      <c r="H44" s="13" t="s">
        <v>11</v>
      </c>
      <c r="I44" s="13">
        <f t="shared" si="4"/>
        <v>54.5</v>
      </c>
      <c r="J44" s="20">
        <v>1</v>
      </c>
      <c r="K44" s="13">
        <f t="shared" si="34"/>
        <v>54.5</v>
      </c>
      <c r="L44" s="20">
        <v>1.1000000000000001</v>
      </c>
      <c r="M44" s="14">
        <f t="shared" si="55"/>
        <v>109</v>
      </c>
      <c r="N44" s="14">
        <f t="shared" si="56"/>
        <v>59.95</v>
      </c>
      <c r="O44" s="14">
        <f t="shared" si="57"/>
        <v>65.945000000000007</v>
      </c>
      <c r="P44" s="14">
        <f t="shared" si="58"/>
        <v>72.539500000000018</v>
      </c>
      <c r="Q44" s="14">
        <f t="shared" si="59"/>
        <v>79.793450000000021</v>
      </c>
      <c r="R44" s="14">
        <f t="shared" si="60"/>
        <v>87.772795000000031</v>
      </c>
      <c r="S44" s="14">
        <f t="shared" si="61"/>
        <v>96.550074500000036</v>
      </c>
    </row>
    <row r="45" spans="1:19" ht="42.75" x14ac:dyDescent="0.25">
      <c r="A45" s="16">
        <v>4260423860438</v>
      </c>
      <c r="B45" s="17" t="s">
        <v>183</v>
      </c>
      <c r="C45" s="17" t="s">
        <v>60</v>
      </c>
      <c r="D45" s="17">
        <f>VLOOKUP(A45,STATISTIK!A$2:D$962,4,FALSE)</f>
        <v>95</v>
      </c>
      <c r="F45" s="12" t="s">
        <v>681</v>
      </c>
      <c r="G45" s="13">
        <v>10100</v>
      </c>
      <c r="H45" s="13" t="s">
        <v>12</v>
      </c>
      <c r="I45" s="13">
        <f t="shared" si="4"/>
        <v>47.5</v>
      </c>
      <c r="J45" s="20">
        <v>1</v>
      </c>
      <c r="K45" s="13">
        <f t="shared" si="34"/>
        <v>47.5</v>
      </c>
      <c r="L45" s="20">
        <v>1.1000000000000001</v>
      </c>
      <c r="M45" s="14">
        <f t="shared" si="55"/>
        <v>95</v>
      </c>
      <c r="N45" s="14">
        <f t="shared" si="56"/>
        <v>52.250000000000007</v>
      </c>
      <c r="O45" s="14">
        <f t="shared" si="57"/>
        <v>57.475000000000016</v>
      </c>
      <c r="P45" s="14">
        <f t="shared" si="58"/>
        <v>63.222500000000025</v>
      </c>
      <c r="Q45" s="14">
        <f t="shared" si="59"/>
        <v>69.544750000000036</v>
      </c>
      <c r="R45" s="14">
        <f t="shared" si="60"/>
        <v>76.499225000000052</v>
      </c>
      <c r="S45" s="14">
        <f t="shared" si="61"/>
        <v>84.149147500000069</v>
      </c>
    </row>
    <row r="46" spans="1:19" ht="42.75" x14ac:dyDescent="0.25">
      <c r="A46" s="16">
        <v>4260423860445</v>
      </c>
      <c r="B46" s="17" t="s">
        <v>48</v>
      </c>
      <c r="C46" s="17" t="s">
        <v>60</v>
      </c>
      <c r="D46" s="17">
        <f>VLOOKUP(A46,STATISTIK!A$2:D$962,4,FALSE)</f>
        <v>60</v>
      </c>
      <c r="F46" s="12" t="s">
        <v>681</v>
      </c>
      <c r="G46" s="13">
        <v>10300</v>
      </c>
      <c r="H46" s="13" t="s">
        <v>14</v>
      </c>
      <c r="I46" s="13">
        <f t="shared" si="4"/>
        <v>30</v>
      </c>
      <c r="J46" s="20">
        <v>1</v>
      </c>
      <c r="K46" s="13">
        <f t="shared" si="34"/>
        <v>30</v>
      </c>
      <c r="L46" s="20">
        <v>1.1000000000000001</v>
      </c>
      <c r="M46" s="14">
        <f t="shared" si="55"/>
        <v>60</v>
      </c>
      <c r="N46" s="14">
        <f t="shared" si="56"/>
        <v>33</v>
      </c>
      <c r="O46" s="14">
        <f t="shared" si="57"/>
        <v>36.300000000000004</v>
      </c>
      <c r="P46" s="14">
        <f t="shared" si="58"/>
        <v>39.930000000000007</v>
      </c>
      <c r="Q46" s="14">
        <f t="shared" si="59"/>
        <v>43.923000000000009</v>
      </c>
      <c r="R46" s="14">
        <f t="shared" si="60"/>
        <v>48.315300000000015</v>
      </c>
      <c r="S46" s="14">
        <f t="shared" si="61"/>
        <v>53.146830000000023</v>
      </c>
    </row>
    <row r="47" spans="1:19" ht="42.75" x14ac:dyDescent="0.25">
      <c r="A47" s="16">
        <v>4260423860452</v>
      </c>
      <c r="B47" s="17" t="s">
        <v>49</v>
      </c>
      <c r="C47" s="17" t="s">
        <v>60</v>
      </c>
      <c r="D47" s="17">
        <f>VLOOKUP(A47,STATISTIK!A$2:D$962,4,FALSE)</f>
        <v>30</v>
      </c>
      <c r="F47" s="12" t="s">
        <v>681</v>
      </c>
      <c r="G47" s="13">
        <v>10300</v>
      </c>
      <c r="H47" s="13" t="s">
        <v>13</v>
      </c>
      <c r="I47" s="13">
        <f t="shared" si="4"/>
        <v>15</v>
      </c>
      <c r="J47" s="20">
        <v>1</v>
      </c>
      <c r="K47" s="13">
        <f t="shared" si="34"/>
        <v>15</v>
      </c>
      <c r="L47" s="20">
        <v>1.1000000000000001</v>
      </c>
      <c r="M47" s="14">
        <f t="shared" si="55"/>
        <v>30</v>
      </c>
      <c r="N47" s="14">
        <f t="shared" si="56"/>
        <v>16.5</v>
      </c>
      <c r="O47" s="14">
        <f t="shared" si="57"/>
        <v>18.150000000000002</v>
      </c>
      <c r="P47" s="14">
        <f t="shared" si="58"/>
        <v>19.965000000000003</v>
      </c>
      <c r="Q47" s="14">
        <f t="shared" si="59"/>
        <v>21.961500000000004</v>
      </c>
      <c r="R47" s="14">
        <f t="shared" si="60"/>
        <v>24.157650000000007</v>
      </c>
      <c r="S47" s="14">
        <f t="shared" si="61"/>
        <v>26.573415000000011</v>
      </c>
    </row>
    <row r="48" spans="1:19" hidden="1" x14ac:dyDescent="0.25">
      <c r="A48" s="16">
        <v>4260423860469</v>
      </c>
      <c r="B48" s="17"/>
      <c r="C48" s="17" t="s">
        <v>60</v>
      </c>
      <c r="D48" s="17">
        <f>VLOOKUP(A48,STATISTIK!A$2:D$962,4,FALSE)</f>
        <v>0</v>
      </c>
      <c r="F48" s="12" t="s">
        <v>678</v>
      </c>
      <c r="G48" s="13">
        <v>10300</v>
      </c>
      <c r="H48" s="13"/>
      <c r="I48" s="13">
        <f t="shared" si="4"/>
        <v>0</v>
      </c>
      <c r="J48" s="13">
        <v>1</v>
      </c>
      <c r="K48" s="13">
        <f t="shared" si="34"/>
        <v>0</v>
      </c>
      <c r="L48" s="13"/>
      <c r="M48" s="14">
        <f t="shared" si="5"/>
        <v>0</v>
      </c>
      <c r="N48" s="14">
        <f t="shared" si="6"/>
        <v>0</v>
      </c>
      <c r="O48" s="14">
        <f t="shared" si="7"/>
        <v>0</v>
      </c>
      <c r="P48" s="14">
        <f t="shared" si="8"/>
        <v>0</v>
      </c>
      <c r="Q48" s="14">
        <f t="shared" si="9"/>
        <v>0</v>
      </c>
      <c r="R48" s="14">
        <f t="shared" si="10"/>
        <v>0</v>
      </c>
      <c r="S48" s="14">
        <f t="shared" si="11"/>
        <v>0</v>
      </c>
    </row>
    <row r="49" spans="1:19" hidden="1" x14ac:dyDescent="0.25">
      <c r="A49" s="16">
        <v>4260423860476</v>
      </c>
      <c r="B49" s="17"/>
      <c r="C49" s="17" t="s">
        <v>60</v>
      </c>
      <c r="D49" s="17">
        <f>VLOOKUP(A49,STATISTIK!A$2:D$962,4,FALSE)</f>
        <v>0</v>
      </c>
      <c r="F49" s="12" t="s">
        <v>678</v>
      </c>
      <c r="G49" s="13">
        <v>10300</v>
      </c>
      <c r="H49" s="13"/>
      <c r="I49" s="13">
        <f t="shared" si="4"/>
        <v>0</v>
      </c>
      <c r="J49" s="13">
        <v>1</v>
      </c>
      <c r="K49" s="13">
        <f t="shared" si="34"/>
        <v>0</v>
      </c>
      <c r="L49" s="13"/>
      <c r="M49" s="14">
        <f t="shared" si="5"/>
        <v>0</v>
      </c>
      <c r="N49" s="14">
        <f t="shared" si="6"/>
        <v>0</v>
      </c>
      <c r="O49" s="14">
        <f t="shared" si="7"/>
        <v>0</v>
      </c>
      <c r="P49" s="14">
        <f t="shared" si="8"/>
        <v>0</v>
      </c>
      <c r="Q49" s="14">
        <f t="shared" si="9"/>
        <v>0</v>
      </c>
      <c r="R49" s="14">
        <f t="shared" si="10"/>
        <v>0</v>
      </c>
      <c r="S49" s="14">
        <f t="shared" si="11"/>
        <v>0</v>
      </c>
    </row>
    <row r="50" spans="1:19" ht="28.5" x14ac:dyDescent="0.25">
      <c r="A50" s="16">
        <v>4260423860483</v>
      </c>
      <c r="B50" s="17" t="s">
        <v>145</v>
      </c>
      <c r="C50" s="17" t="s">
        <v>60</v>
      </c>
      <c r="D50" s="17">
        <f>VLOOKUP(A50,STATISTIK!A$2:D$962,4,FALSE)</f>
        <v>5</v>
      </c>
      <c r="F50" s="12" t="s">
        <v>681</v>
      </c>
      <c r="G50" s="13">
        <v>10300</v>
      </c>
      <c r="H50" s="13" t="s">
        <v>148</v>
      </c>
      <c r="I50" s="13">
        <f t="shared" si="4"/>
        <v>2.5</v>
      </c>
      <c r="J50" s="20">
        <v>1</v>
      </c>
      <c r="K50" s="13">
        <f t="shared" si="34"/>
        <v>2.5</v>
      </c>
      <c r="L50" s="20">
        <v>1.1000000000000001</v>
      </c>
      <c r="M50" s="14">
        <f t="shared" ref="M50:M52" si="62">I50+K50</f>
        <v>5</v>
      </c>
      <c r="N50" s="14">
        <f t="shared" ref="N50:N52" si="63">I50*L50</f>
        <v>2.75</v>
      </c>
      <c r="O50" s="14">
        <f t="shared" ref="O50:O52" si="64">N50*L50</f>
        <v>3.0250000000000004</v>
      </c>
      <c r="P50" s="14">
        <f t="shared" ref="P50:P52" si="65">O50*L50</f>
        <v>3.3275000000000006</v>
      </c>
      <c r="Q50" s="14">
        <f t="shared" ref="Q50:Q52" si="66">P50*L50</f>
        <v>3.6602500000000009</v>
      </c>
      <c r="R50" s="14">
        <f t="shared" ref="R50:R52" si="67">Q50*L50</f>
        <v>4.0262750000000009</v>
      </c>
      <c r="S50" s="14">
        <f t="shared" ref="S50:S52" si="68">R50*L50</f>
        <v>4.4289025000000013</v>
      </c>
    </row>
    <row r="51" spans="1:19" ht="28.5" x14ac:dyDescent="0.25">
      <c r="A51" s="16">
        <v>4260423860490</v>
      </c>
      <c r="B51" s="17" t="s">
        <v>162</v>
      </c>
      <c r="C51" s="17" t="s">
        <v>60</v>
      </c>
      <c r="D51" s="17">
        <f>VLOOKUP(A51,STATISTIK!A$2:D$962,4,FALSE)</f>
        <v>6</v>
      </c>
      <c r="F51" s="12" t="s">
        <v>681</v>
      </c>
      <c r="G51" s="13">
        <v>10200</v>
      </c>
      <c r="H51" s="13" t="s">
        <v>149</v>
      </c>
      <c r="I51" s="13">
        <f t="shared" si="4"/>
        <v>3</v>
      </c>
      <c r="J51" s="20">
        <v>1</v>
      </c>
      <c r="K51" s="13">
        <f t="shared" si="34"/>
        <v>3</v>
      </c>
      <c r="L51" s="20">
        <v>1.1000000000000001</v>
      </c>
      <c r="M51" s="14">
        <f t="shared" si="62"/>
        <v>6</v>
      </c>
      <c r="N51" s="14">
        <f t="shared" si="63"/>
        <v>3.3000000000000003</v>
      </c>
      <c r="O51" s="14">
        <f t="shared" si="64"/>
        <v>3.6300000000000008</v>
      </c>
      <c r="P51" s="14">
        <f t="shared" si="65"/>
        <v>3.9930000000000012</v>
      </c>
      <c r="Q51" s="14">
        <f t="shared" si="66"/>
        <v>4.3923000000000014</v>
      </c>
      <c r="R51" s="14">
        <f t="shared" si="67"/>
        <v>4.8315300000000017</v>
      </c>
      <c r="S51" s="14">
        <f t="shared" si="68"/>
        <v>5.3146830000000023</v>
      </c>
    </row>
    <row r="52" spans="1:19" ht="42.75" x14ac:dyDescent="0.25">
      <c r="A52" s="16">
        <v>4260423860506</v>
      </c>
      <c r="B52" s="17" t="s">
        <v>184</v>
      </c>
      <c r="C52" s="17" t="s">
        <v>60</v>
      </c>
      <c r="D52" s="17">
        <f>VLOOKUP(A52,STATISTIK!A$2:D$962,4,FALSE)</f>
        <v>5</v>
      </c>
      <c r="F52" s="12" t="s">
        <v>681</v>
      </c>
      <c r="G52" s="13">
        <v>10200</v>
      </c>
      <c r="H52" s="13" t="s">
        <v>150</v>
      </c>
      <c r="I52" s="13">
        <f t="shared" si="4"/>
        <v>2.5</v>
      </c>
      <c r="J52" s="20">
        <v>1</v>
      </c>
      <c r="K52" s="13">
        <f t="shared" si="34"/>
        <v>2.5</v>
      </c>
      <c r="L52" s="20">
        <v>1.1000000000000001</v>
      </c>
      <c r="M52" s="14">
        <f t="shared" si="62"/>
        <v>5</v>
      </c>
      <c r="N52" s="14">
        <f t="shared" si="63"/>
        <v>2.75</v>
      </c>
      <c r="O52" s="14">
        <f t="shared" si="64"/>
        <v>3.0250000000000004</v>
      </c>
      <c r="P52" s="14">
        <f t="shared" si="65"/>
        <v>3.3275000000000006</v>
      </c>
      <c r="Q52" s="14">
        <f t="shared" si="66"/>
        <v>3.6602500000000009</v>
      </c>
      <c r="R52" s="14">
        <f t="shared" si="67"/>
        <v>4.0262750000000009</v>
      </c>
      <c r="S52" s="14">
        <f t="shared" si="68"/>
        <v>4.4289025000000013</v>
      </c>
    </row>
    <row r="53" spans="1:19" hidden="1" x14ac:dyDescent="0.25">
      <c r="A53" s="16">
        <v>4260423860513</v>
      </c>
      <c r="B53" s="17"/>
      <c r="C53" s="17" t="s">
        <v>60</v>
      </c>
      <c r="D53" s="17">
        <f>VLOOKUP(A53,STATISTIK!A$2:D$962,4,FALSE)</f>
        <v>0</v>
      </c>
      <c r="F53" s="12" t="s">
        <v>678</v>
      </c>
      <c r="G53" s="13">
        <v>10200</v>
      </c>
      <c r="H53" s="13"/>
      <c r="I53" s="13">
        <f t="shared" si="4"/>
        <v>0</v>
      </c>
      <c r="J53" s="13">
        <v>1</v>
      </c>
      <c r="K53" s="13">
        <f t="shared" si="34"/>
        <v>0</v>
      </c>
      <c r="L53" s="13"/>
      <c r="M53" s="14">
        <f t="shared" si="5"/>
        <v>0</v>
      </c>
      <c r="N53" s="14">
        <f t="shared" si="6"/>
        <v>0</v>
      </c>
      <c r="O53" s="14">
        <f t="shared" si="7"/>
        <v>0</v>
      </c>
      <c r="P53" s="14">
        <f t="shared" si="8"/>
        <v>0</v>
      </c>
      <c r="Q53" s="14">
        <f t="shared" si="9"/>
        <v>0</v>
      </c>
      <c r="R53" s="14">
        <f t="shared" si="10"/>
        <v>0</v>
      </c>
      <c r="S53" s="14">
        <f t="shared" si="11"/>
        <v>0</v>
      </c>
    </row>
    <row r="54" spans="1:19" hidden="1" x14ac:dyDescent="0.25">
      <c r="A54" s="16">
        <v>4260423860520</v>
      </c>
      <c r="B54" s="17"/>
      <c r="C54" s="17" t="s">
        <v>60</v>
      </c>
      <c r="D54" s="17">
        <f>VLOOKUP(A54,STATISTIK!A$2:D$962,4,FALSE)</f>
        <v>0</v>
      </c>
      <c r="F54" s="12" t="s">
        <v>678</v>
      </c>
      <c r="G54" s="13">
        <v>10200</v>
      </c>
      <c r="H54" s="13"/>
      <c r="I54" s="13">
        <f t="shared" si="4"/>
        <v>0</v>
      </c>
      <c r="J54" s="13">
        <v>1</v>
      </c>
      <c r="K54" s="13">
        <f t="shared" si="34"/>
        <v>0</v>
      </c>
      <c r="L54" s="13"/>
      <c r="M54" s="14">
        <f t="shared" si="5"/>
        <v>0</v>
      </c>
      <c r="N54" s="14">
        <f t="shared" si="6"/>
        <v>0</v>
      </c>
      <c r="O54" s="14">
        <f t="shared" si="7"/>
        <v>0</v>
      </c>
      <c r="P54" s="14">
        <f t="shared" si="8"/>
        <v>0</v>
      </c>
      <c r="Q54" s="14">
        <f t="shared" si="9"/>
        <v>0</v>
      </c>
      <c r="R54" s="14">
        <f t="shared" si="10"/>
        <v>0</v>
      </c>
      <c r="S54" s="14">
        <f t="shared" si="11"/>
        <v>0</v>
      </c>
    </row>
    <row r="55" spans="1:19" hidden="1" x14ac:dyDescent="0.25">
      <c r="A55" s="16">
        <v>4260423860537</v>
      </c>
      <c r="B55" s="17"/>
      <c r="C55" s="17" t="s">
        <v>60</v>
      </c>
      <c r="D55" s="17">
        <f>VLOOKUP(A55,STATISTIK!A$2:D$962,4,FALSE)</f>
        <v>0</v>
      </c>
      <c r="F55" s="12" t="s">
        <v>678</v>
      </c>
      <c r="G55" s="13">
        <v>10200</v>
      </c>
      <c r="H55" s="13"/>
      <c r="I55" s="13">
        <f t="shared" si="4"/>
        <v>0</v>
      </c>
      <c r="J55" s="13">
        <v>1</v>
      </c>
      <c r="K55" s="13">
        <f t="shared" si="34"/>
        <v>0</v>
      </c>
      <c r="L55" s="13"/>
      <c r="M55" s="14">
        <f t="shared" si="5"/>
        <v>0</v>
      </c>
      <c r="N55" s="14">
        <f t="shared" si="6"/>
        <v>0</v>
      </c>
      <c r="O55" s="14">
        <f t="shared" si="7"/>
        <v>0</v>
      </c>
      <c r="P55" s="14">
        <f t="shared" si="8"/>
        <v>0</v>
      </c>
      <c r="Q55" s="14">
        <f t="shared" si="9"/>
        <v>0</v>
      </c>
      <c r="R55" s="14">
        <f t="shared" si="10"/>
        <v>0</v>
      </c>
      <c r="S55" s="14">
        <f t="shared" si="11"/>
        <v>0</v>
      </c>
    </row>
    <row r="56" spans="1:19" hidden="1" x14ac:dyDescent="0.25">
      <c r="A56" s="16">
        <v>4260423860544</v>
      </c>
      <c r="B56" s="17"/>
      <c r="C56" s="17" t="s">
        <v>60</v>
      </c>
      <c r="D56" s="17">
        <f>VLOOKUP(A56,STATISTIK!A$2:D$962,4,FALSE)</f>
        <v>0</v>
      </c>
      <c r="F56" s="12" t="s">
        <v>678</v>
      </c>
      <c r="G56" s="13">
        <v>10200</v>
      </c>
      <c r="H56" s="13"/>
      <c r="I56" s="13">
        <f t="shared" si="4"/>
        <v>0</v>
      </c>
      <c r="J56" s="13">
        <v>1</v>
      </c>
      <c r="K56" s="13">
        <f t="shared" si="34"/>
        <v>0</v>
      </c>
      <c r="L56" s="13"/>
      <c r="M56" s="14">
        <f t="shared" si="5"/>
        <v>0</v>
      </c>
      <c r="N56" s="14">
        <f t="shared" si="6"/>
        <v>0</v>
      </c>
      <c r="O56" s="14">
        <f t="shared" si="7"/>
        <v>0</v>
      </c>
      <c r="P56" s="14">
        <f t="shared" si="8"/>
        <v>0</v>
      </c>
      <c r="Q56" s="14">
        <f t="shared" si="9"/>
        <v>0</v>
      </c>
      <c r="R56" s="14">
        <f t="shared" si="10"/>
        <v>0</v>
      </c>
      <c r="S56" s="14">
        <f t="shared" si="11"/>
        <v>0</v>
      </c>
    </row>
    <row r="57" spans="1:19" hidden="1" x14ac:dyDescent="0.25">
      <c r="A57" s="16">
        <v>4260423860551</v>
      </c>
      <c r="B57" s="17"/>
      <c r="C57" s="17" t="s">
        <v>60</v>
      </c>
      <c r="D57" s="17">
        <f>VLOOKUP(A57,STATISTIK!A$2:D$962,4,FALSE)</f>
        <v>0</v>
      </c>
      <c r="F57" s="12" t="s">
        <v>678</v>
      </c>
      <c r="G57" s="13">
        <v>10100</v>
      </c>
      <c r="H57" s="13"/>
      <c r="I57" s="13">
        <f t="shared" si="4"/>
        <v>0</v>
      </c>
      <c r="J57" s="13">
        <v>1</v>
      </c>
      <c r="K57" s="13">
        <f t="shared" si="34"/>
        <v>0</v>
      </c>
      <c r="L57" s="13"/>
      <c r="M57" s="14">
        <f t="shared" si="5"/>
        <v>0</v>
      </c>
      <c r="N57" s="14">
        <f t="shared" si="6"/>
        <v>0</v>
      </c>
      <c r="O57" s="14">
        <f t="shared" si="7"/>
        <v>0</v>
      </c>
      <c r="P57" s="14">
        <f t="shared" si="8"/>
        <v>0</v>
      </c>
      <c r="Q57" s="14">
        <f t="shared" si="9"/>
        <v>0</v>
      </c>
      <c r="R57" s="14">
        <f t="shared" si="10"/>
        <v>0</v>
      </c>
      <c r="S57" s="14">
        <f t="shared" si="11"/>
        <v>0</v>
      </c>
    </row>
    <row r="58" spans="1:19" hidden="1" x14ac:dyDescent="0.25">
      <c r="A58" s="16">
        <v>4260423860568</v>
      </c>
      <c r="B58" s="17"/>
      <c r="C58" s="17" t="s">
        <v>60</v>
      </c>
      <c r="D58" s="17">
        <f>VLOOKUP(A58,STATISTIK!A$2:D$962,4,FALSE)</f>
        <v>0</v>
      </c>
      <c r="F58" s="12" t="s">
        <v>678</v>
      </c>
      <c r="G58" s="13">
        <v>10300</v>
      </c>
      <c r="H58" s="13"/>
      <c r="I58" s="13">
        <f t="shared" si="4"/>
        <v>0</v>
      </c>
      <c r="J58" s="14">
        <v>1</v>
      </c>
      <c r="K58" s="13">
        <f t="shared" si="34"/>
        <v>0</v>
      </c>
      <c r="L58" s="13"/>
      <c r="M58" s="14">
        <f t="shared" si="5"/>
        <v>0</v>
      </c>
      <c r="N58" s="14">
        <f t="shared" si="6"/>
        <v>0</v>
      </c>
      <c r="O58" s="14">
        <f t="shared" si="7"/>
        <v>0</v>
      </c>
      <c r="P58" s="14">
        <f t="shared" si="8"/>
        <v>0</v>
      </c>
      <c r="Q58" s="14">
        <f t="shared" si="9"/>
        <v>0</v>
      </c>
      <c r="R58" s="14">
        <f t="shared" si="10"/>
        <v>0</v>
      </c>
      <c r="S58" s="14">
        <f t="shared" si="11"/>
        <v>0</v>
      </c>
    </row>
    <row r="59" spans="1:19" hidden="1" x14ac:dyDescent="0.25">
      <c r="A59" s="16">
        <v>4260423860575</v>
      </c>
      <c r="B59" s="17"/>
      <c r="C59" s="17" t="s">
        <v>60</v>
      </c>
      <c r="D59" s="17">
        <f>VLOOKUP(A59,STATISTIK!A$2:D$962,4,FALSE)</f>
        <v>0</v>
      </c>
      <c r="F59" s="12" t="s">
        <v>678</v>
      </c>
      <c r="G59" s="13">
        <v>10100</v>
      </c>
      <c r="H59" s="13"/>
      <c r="I59" s="13">
        <f t="shared" si="4"/>
        <v>0</v>
      </c>
      <c r="J59" s="14">
        <v>1</v>
      </c>
      <c r="K59" s="13">
        <f t="shared" si="34"/>
        <v>0</v>
      </c>
      <c r="L59" s="13"/>
      <c r="M59" s="14">
        <f t="shared" si="5"/>
        <v>0</v>
      </c>
      <c r="N59" s="14">
        <f t="shared" si="6"/>
        <v>0</v>
      </c>
      <c r="O59" s="14">
        <f t="shared" si="7"/>
        <v>0</v>
      </c>
      <c r="P59" s="14">
        <f t="shared" si="8"/>
        <v>0</v>
      </c>
      <c r="Q59" s="14">
        <f t="shared" si="9"/>
        <v>0</v>
      </c>
      <c r="R59" s="14">
        <f t="shared" si="10"/>
        <v>0</v>
      </c>
      <c r="S59" s="14">
        <f t="shared" si="11"/>
        <v>0</v>
      </c>
    </row>
    <row r="60" spans="1:19" hidden="1" x14ac:dyDescent="0.25">
      <c r="A60" s="16">
        <v>4260423860582</v>
      </c>
      <c r="B60" s="17"/>
      <c r="C60" s="17" t="s">
        <v>60</v>
      </c>
      <c r="D60" s="17">
        <f>VLOOKUP(A60,STATISTIK!A$2:D$962,4,FALSE)</f>
        <v>0</v>
      </c>
      <c r="F60" s="12" t="s">
        <v>678</v>
      </c>
      <c r="G60" s="13">
        <v>10100</v>
      </c>
      <c r="H60" s="13"/>
      <c r="I60" s="13">
        <f t="shared" si="4"/>
        <v>0</v>
      </c>
      <c r="J60" s="14">
        <v>1</v>
      </c>
      <c r="K60" s="13">
        <f t="shared" si="34"/>
        <v>0</v>
      </c>
      <c r="L60" s="13"/>
      <c r="M60" s="14">
        <f t="shared" si="5"/>
        <v>0</v>
      </c>
      <c r="N60" s="14">
        <f t="shared" si="6"/>
        <v>0</v>
      </c>
      <c r="O60" s="14">
        <f t="shared" si="7"/>
        <v>0</v>
      </c>
      <c r="P60" s="14">
        <f t="shared" si="8"/>
        <v>0</v>
      </c>
      <c r="Q60" s="14">
        <f t="shared" si="9"/>
        <v>0</v>
      </c>
      <c r="R60" s="14">
        <f t="shared" si="10"/>
        <v>0</v>
      </c>
      <c r="S60" s="14">
        <f t="shared" si="11"/>
        <v>0</v>
      </c>
    </row>
    <row r="61" spans="1:19" ht="42.75" hidden="1" x14ac:dyDescent="0.25">
      <c r="A61" s="16">
        <v>4260423860599</v>
      </c>
      <c r="B61" s="17" t="s">
        <v>185</v>
      </c>
      <c r="C61" s="17" t="s">
        <v>60</v>
      </c>
      <c r="D61" s="17">
        <f>VLOOKUP(A61,STATISTIK!A$2:D$962,4,FALSE)</f>
        <v>0</v>
      </c>
      <c r="F61" s="12" t="s">
        <v>678</v>
      </c>
      <c r="G61" s="13">
        <v>10100</v>
      </c>
      <c r="H61" s="13"/>
      <c r="I61" s="13">
        <f t="shared" si="4"/>
        <v>0</v>
      </c>
      <c r="J61" s="14">
        <v>1</v>
      </c>
      <c r="K61" s="13">
        <f t="shared" si="34"/>
        <v>0</v>
      </c>
      <c r="L61" s="13"/>
      <c r="M61" s="14">
        <f t="shared" si="5"/>
        <v>0</v>
      </c>
      <c r="N61" s="14">
        <f t="shared" si="6"/>
        <v>0</v>
      </c>
      <c r="O61" s="14">
        <f t="shared" si="7"/>
        <v>0</v>
      </c>
      <c r="P61" s="14">
        <f t="shared" si="8"/>
        <v>0</v>
      </c>
      <c r="Q61" s="14">
        <f t="shared" si="9"/>
        <v>0</v>
      </c>
      <c r="R61" s="14">
        <f t="shared" si="10"/>
        <v>0</v>
      </c>
      <c r="S61" s="14">
        <f t="shared" si="11"/>
        <v>0</v>
      </c>
    </row>
    <row r="62" spans="1:19" ht="42.75" x14ac:dyDescent="0.25">
      <c r="A62" s="16">
        <v>4260423860605</v>
      </c>
      <c r="B62" s="17" t="s">
        <v>50</v>
      </c>
      <c r="C62" s="17" t="s">
        <v>60</v>
      </c>
      <c r="D62" s="17">
        <f>VLOOKUP(A62,STATISTIK!A$2:D$962,4,FALSE)</f>
        <v>251</v>
      </c>
      <c r="F62" s="12" t="s">
        <v>681</v>
      </c>
      <c r="G62" s="13">
        <v>10100</v>
      </c>
      <c r="H62" s="13" t="s">
        <v>21</v>
      </c>
      <c r="I62" s="13">
        <f t="shared" si="4"/>
        <v>125.5</v>
      </c>
      <c r="J62" s="40">
        <v>1</v>
      </c>
      <c r="K62" s="13">
        <f t="shared" si="34"/>
        <v>125.5</v>
      </c>
      <c r="L62" s="20">
        <v>1.1000000000000001</v>
      </c>
      <c r="M62" s="14">
        <f t="shared" ref="M62" si="69">I62+K62</f>
        <v>251</v>
      </c>
      <c r="N62" s="14">
        <f t="shared" ref="N62" si="70">I62*L62</f>
        <v>138.05000000000001</v>
      </c>
      <c r="O62" s="14">
        <f t="shared" ref="O62" si="71">N62*L62</f>
        <v>151.85500000000002</v>
      </c>
      <c r="P62" s="14">
        <f t="shared" ref="P62" si="72">O62*L62</f>
        <v>167.04050000000004</v>
      </c>
      <c r="Q62" s="14">
        <f t="shared" ref="Q62" si="73">P62*L62</f>
        <v>183.74455000000006</v>
      </c>
      <c r="R62" s="14">
        <f t="shared" ref="R62" si="74">Q62*L62</f>
        <v>202.11900500000007</v>
      </c>
      <c r="S62" s="14">
        <f t="shared" ref="S62" si="75">R62*L62</f>
        <v>222.33090550000009</v>
      </c>
    </row>
    <row r="63" spans="1:19" ht="42.75" hidden="1" x14ac:dyDescent="0.25">
      <c r="A63" s="16">
        <v>4260423860612</v>
      </c>
      <c r="B63" s="17" t="s">
        <v>186</v>
      </c>
      <c r="C63" s="17" t="s">
        <v>60</v>
      </c>
      <c r="D63" s="17">
        <f>VLOOKUP(A63,STATISTIK!A$2:D$962,4,FALSE)</f>
        <v>0</v>
      </c>
      <c r="F63" s="12" t="s">
        <v>678</v>
      </c>
      <c r="G63" s="13">
        <v>10100</v>
      </c>
      <c r="H63" s="13" t="s">
        <v>694</v>
      </c>
      <c r="I63" s="13">
        <f t="shared" si="4"/>
        <v>0</v>
      </c>
      <c r="J63" s="14">
        <v>1</v>
      </c>
      <c r="K63" s="13">
        <f t="shared" si="34"/>
        <v>0</v>
      </c>
      <c r="L63" s="13"/>
      <c r="M63" s="14">
        <f t="shared" si="5"/>
        <v>0</v>
      </c>
      <c r="N63" s="14">
        <f t="shared" si="6"/>
        <v>0</v>
      </c>
      <c r="O63" s="14">
        <f t="shared" si="7"/>
        <v>0</v>
      </c>
      <c r="P63" s="14">
        <f t="shared" si="8"/>
        <v>0</v>
      </c>
      <c r="Q63" s="14">
        <f t="shared" si="9"/>
        <v>0</v>
      </c>
      <c r="R63" s="14">
        <f t="shared" si="10"/>
        <v>0</v>
      </c>
      <c r="S63" s="14">
        <f t="shared" si="11"/>
        <v>0</v>
      </c>
    </row>
    <row r="64" spans="1:19" ht="28.5" x14ac:dyDescent="0.25">
      <c r="A64" s="16">
        <v>4260423860629</v>
      </c>
      <c r="B64" s="17" t="s">
        <v>51</v>
      </c>
      <c r="C64" s="17" t="s">
        <v>60</v>
      </c>
      <c r="D64" s="17">
        <f>VLOOKUP(A64,STATISTIK!A$2:D$962,4,FALSE)</f>
        <v>41</v>
      </c>
      <c r="F64" s="12" t="s">
        <v>681</v>
      </c>
      <c r="G64" s="13">
        <v>10100</v>
      </c>
      <c r="H64" s="13" t="s">
        <v>20</v>
      </c>
      <c r="I64" s="13">
        <f t="shared" si="4"/>
        <v>20.5</v>
      </c>
      <c r="J64" s="40">
        <v>1</v>
      </c>
      <c r="K64" s="13">
        <f t="shared" si="34"/>
        <v>20.5</v>
      </c>
      <c r="L64" s="20">
        <v>1.1000000000000001</v>
      </c>
      <c r="M64" s="14">
        <f t="shared" ref="M64:M67" si="76">I64+K64</f>
        <v>41</v>
      </c>
      <c r="N64" s="14">
        <f t="shared" ref="N64:N67" si="77">I64*L64</f>
        <v>22.55</v>
      </c>
      <c r="O64" s="14">
        <f t="shared" ref="O64:O67" si="78">N64*L64</f>
        <v>24.805000000000003</v>
      </c>
      <c r="P64" s="14">
        <f t="shared" ref="P64:P67" si="79">O64*L64</f>
        <v>27.285500000000006</v>
      </c>
      <c r="Q64" s="14">
        <f t="shared" ref="Q64:Q67" si="80">P64*L64</f>
        <v>30.014050000000008</v>
      </c>
      <c r="R64" s="14">
        <f t="shared" ref="R64:R67" si="81">Q64*L64</f>
        <v>33.01545500000001</v>
      </c>
      <c r="S64" s="14">
        <f t="shared" ref="S64:S67" si="82">R64*L64</f>
        <v>36.317000500000013</v>
      </c>
    </row>
    <row r="65" spans="1:19" ht="42.75" x14ac:dyDescent="0.25">
      <c r="A65" s="16">
        <v>4260423860636</v>
      </c>
      <c r="B65" s="17" t="s">
        <v>52</v>
      </c>
      <c r="C65" s="17" t="s">
        <v>60</v>
      </c>
      <c r="D65" s="17">
        <f>VLOOKUP(A65,STATISTIK!A$2:D$962,4,FALSE)</f>
        <v>38</v>
      </c>
      <c r="F65" s="12" t="s">
        <v>681</v>
      </c>
      <c r="G65" s="13">
        <v>10300</v>
      </c>
      <c r="H65" s="13" t="s">
        <v>22</v>
      </c>
      <c r="I65" s="13">
        <f t="shared" si="4"/>
        <v>19</v>
      </c>
      <c r="J65" s="40">
        <v>1</v>
      </c>
      <c r="K65" s="13">
        <f t="shared" si="34"/>
        <v>19</v>
      </c>
      <c r="L65" s="20">
        <v>1.1000000000000001</v>
      </c>
      <c r="M65" s="14">
        <f t="shared" si="76"/>
        <v>38</v>
      </c>
      <c r="N65" s="14">
        <f t="shared" si="77"/>
        <v>20.900000000000002</v>
      </c>
      <c r="O65" s="14">
        <f t="shared" si="78"/>
        <v>22.990000000000006</v>
      </c>
      <c r="P65" s="14">
        <f t="shared" si="79"/>
        <v>25.289000000000009</v>
      </c>
      <c r="Q65" s="14">
        <f t="shared" si="80"/>
        <v>27.817900000000012</v>
      </c>
      <c r="R65" s="14">
        <f t="shared" si="81"/>
        <v>30.599690000000017</v>
      </c>
      <c r="S65" s="14">
        <f t="shared" si="82"/>
        <v>33.659659000000019</v>
      </c>
    </row>
    <row r="66" spans="1:19" ht="57" x14ac:dyDescent="0.25">
      <c r="A66" s="16">
        <v>4260423860643</v>
      </c>
      <c r="B66" s="17" t="s">
        <v>53</v>
      </c>
      <c r="C66" s="17" t="s">
        <v>60</v>
      </c>
      <c r="D66" s="17">
        <f>VLOOKUP(A66,STATISTIK!A$2:D$962,4,FALSE)</f>
        <v>91</v>
      </c>
      <c r="F66" s="12" t="s">
        <v>681</v>
      </c>
      <c r="G66" s="13">
        <v>10300</v>
      </c>
      <c r="H66" s="13" t="s">
        <v>23</v>
      </c>
      <c r="I66" s="13">
        <f t="shared" si="4"/>
        <v>45.5</v>
      </c>
      <c r="J66" s="40">
        <v>1</v>
      </c>
      <c r="K66" s="13">
        <f t="shared" si="34"/>
        <v>45.5</v>
      </c>
      <c r="L66" s="20">
        <v>1.1000000000000001</v>
      </c>
      <c r="M66" s="14">
        <f t="shared" si="76"/>
        <v>91</v>
      </c>
      <c r="N66" s="14">
        <f t="shared" si="77"/>
        <v>50.050000000000004</v>
      </c>
      <c r="O66" s="14">
        <f t="shared" si="78"/>
        <v>55.055000000000007</v>
      </c>
      <c r="P66" s="14">
        <f t="shared" si="79"/>
        <v>60.560500000000012</v>
      </c>
      <c r="Q66" s="14">
        <f t="shared" si="80"/>
        <v>66.616550000000018</v>
      </c>
      <c r="R66" s="14">
        <f t="shared" si="81"/>
        <v>73.278205000000028</v>
      </c>
      <c r="S66" s="14">
        <f t="shared" si="82"/>
        <v>80.606025500000044</v>
      </c>
    </row>
    <row r="67" spans="1:19" ht="42.75" x14ac:dyDescent="0.25">
      <c r="A67" s="16">
        <v>4260423860650</v>
      </c>
      <c r="B67" s="17" t="s">
        <v>163</v>
      </c>
      <c r="C67" s="17" t="s">
        <v>60</v>
      </c>
      <c r="D67" s="17">
        <f>VLOOKUP(A67,STATISTIK!A$2:D$962,4,FALSE)</f>
        <v>78</v>
      </c>
      <c r="F67" s="12" t="s">
        <v>681</v>
      </c>
      <c r="G67" s="13">
        <v>10300</v>
      </c>
      <c r="H67" s="13" t="s">
        <v>24</v>
      </c>
      <c r="I67" s="13">
        <f t="shared" ref="I67:I130" si="83">D67/2</f>
        <v>39</v>
      </c>
      <c r="J67" s="40">
        <v>1</v>
      </c>
      <c r="K67" s="13">
        <f t="shared" si="34"/>
        <v>39</v>
      </c>
      <c r="L67" s="20">
        <v>1.1000000000000001</v>
      </c>
      <c r="M67" s="14">
        <f t="shared" si="76"/>
        <v>78</v>
      </c>
      <c r="N67" s="14">
        <f t="shared" si="77"/>
        <v>42.900000000000006</v>
      </c>
      <c r="O67" s="14">
        <f t="shared" si="78"/>
        <v>47.190000000000012</v>
      </c>
      <c r="P67" s="14">
        <f t="shared" si="79"/>
        <v>51.90900000000002</v>
      </c>
      <c r="Q67" s="14">
        <f t="shared" si="80"/>
        <v>57.099900000000027</v>
      </c>
      <c r="R67" s="14">
        <f t="shared" si="81"/>
        <v>62.809890000000031</v>
      </c>
      <c r="S67" s="14">
        <f t="shared" si="82"/>
        <v>69.090879000000044</v>
      </c>
    </row>
    <row r="68" spans="1:19" ht="42.75" hidden="1" x14ac:dyDescent="0.25">
      <c r="A68" s="16">
        <v>4260423860667</v>
      </c>
      <c r="B68" s="17" t="s">
        <v>187</v>
      </c>
      <c r="C68" s="17" t="s">
        <v>60</v>
      </c>
      <c r="D68" s="17">
        <f>VLOOKUP(A68,STATISTIK!A$2:D$962,4,FALSE)</f>
        <v>0</v>
      </c>
      <c r="F68" s="12" t="s">
        <v>678</v>
      </c>
      <c r="G68" s="13">
        <v>10300</v>
      </c>
      <c r="H68" s="13" t="e">
        <v>#N/A</v>
      </c>
      <c r="I68" s="13">
        <f t="shared" si="83"/>
        <v>0</v>
      </c>
      <c r="J68" s="14">
        <v>1</v>
      </c>
      <c r="K68" s="13">
        <f t="shared" si="34"/>
        <v>0</v>
      </c>
      <c r="L68" s="20">
        <v>1.1000000000000001</v>
      </c>
      <c r="M68" s="14">
        <f t="shared" ref="M68:M90" si="84">I68+K68</f>
        <v>0</v>
      </c>
      <c r="N68" s="14">
        <f t="shared" ref="N68:N90" si="85">I68*L68</f>
        <v>0</v>
      </c>
      <c r="O68" s="14">
        <f t="shared" ref="O68:O90" si="86">N68*L68</f>
        <v>0</v>
      </c>
      <c r="P68" s="14">
        <f t="shared" ref="P68:P90" si="87">O68*L68</f>
        <v>0</v>
      </c>
      <c r="Q68" s="14">
        <f t="shared" ref="Q68:Q90" si="88">P68*L68</f>
        <v>0</v>
      </c>
      <c r="R68" s="14">
        <f t="shared" ref="R68:R90" si="89">Q68*L68</f>
        <v>0</v>
      </c>
      <c r="S68" s="14">
        <f t="shared" ref="S68:S90" si="90">R68*L68</f>
        <v>0</v>
      </c>
    </row>
    <row r="69" spans="1:19" ht="28.5" x14ac:dyDescent="0.25">
      <c r="A69" s="16">
        <v>4260423860674</v>
      </c>
      <c r="B69" s="17" t="s">
        <v>164</v>
      </c>
      <c r="C69" s="17" t="s">
        <v>60</v>
      </c>
      <c r="D69" s="17">
        <f>VLOOKUP(A69,STATISTIK!A$2:D$962,4,FALSE)</f>
        <v>123</v>
      </c>
      <c r="F69" s="12" t="s">
        <v>681</v>
      </c>
      <c r="G69" s="13">
        <v>10300</v>
      </c>
      <c r="H69" s="13" t="s">
        <v>65</v>
      </c>
      <c r="I69" s="13">
        <f t="shared" si="83"/>
        <v>61.5</v>
      </c>
      <c r="J69" s="40">
        <v>1</v>
      </c>
      <c r="K69" s="13">
        <f t="shared" si="34"/>
        <v>61.5</v>
      </c>
      <c r="L69" s="20">
        <v>1.1000000000000001</v>
      </c>
      <c r="M69" s="14">
        <f t="shared" si="84"/>
        <v>123</v>
      </c>
      <c r="N69" s="14">
        <f t="shared" si="85"/>
        <v>67.650000000000006</v>
      </c>
      <c r="O69" s="14">
        <f t="shared" si="86"/>
        <v>74.415000000000006</v>
      </c>
      <c r="P69" s="14">
        <f t="shared" si="87"/>
        <v>81.856500000000011</v>
      </c>
      <c r="Q69" s="14">
        <f t="shared" si="88"/>
        <v>90.042150000000021</v>
      </c>
      <c r="R69" s="14">
        <f t="shared" si="89"/>
        <v>99.046365000000037</v>
      </c>
      <c r="S69" s="14">
        <f t="shared" si="90"/>
        <v>108.95100150000005</v>
      </c>
    </row>
    <row r="70" spans="1:19" ht="28.5" x14ac:dyDescent="0.25">
      <c r="A70" s="16">
        <v>4260423860681</v>
      </c>
      <c r="B70" s="17" t="s">
        <v>54</v>
      </c>
      <c r="C70" s="17" t="s">
        <v>60</v>
      </c>
      <c r="D70" s="17">
        <f>VLOOKUP(A70,STATISTIK!A$2:D$962,4,FALSE)</f>
        <v>39</v>
      </c>
      <c r="F70" s="12" t="s">
        <v>681</v>
      </c>
      <c r="G70" s="13">
        <v>10200</v>
      </c>
      <c r="H70" s="13" t="s">
        <v>66</v>
      </c>
      <c r="I70" s="13">
        <f t="shared" si="83"/>
        <v>19.5</v>
      </c>
      <c r="J70" s="40">
        <v>1</v>
      </c>
      <c r="K70" s="13">
        <f t="shared" si="34"/>
        <v>19.5</v>
      </c>
      <c r="L70" s="20">
        <v>1.1000000000000001</v>
      </c>
      <c r="M70" s="14">
        <f t="shared" si="84"/>
        <v>39</v>
      </c>
      <c r="N70" s="14">
        <f t="shared" si="85"/>
        <v>21.450000000000003</v>
      </c>
      <c r="O70" s="14">
        <f t="shared" si="86"/>
        <v>23.595000000000006</v>
      </c>
      <c r="P70" s="14">
        <f t="shared" si="87"/>
        <v>25.95450000000001</v>
      </c>
      <c r="Q70" s="14">
        <f t="shared" si="88"/>
        <v>28.549950000000013</v>
      </c>
      <c r="R70" s="14">
        <f t="shared" si="89"/>
        <v>31.404945000000016</v>
      </c>
      <c r="S70" s="14">
        <f t="shared" si="90"/>
        <v>34.545439500000022</v>
      </c>
    </row>
    <row r="71" spans="1:19" ht="28.5" x14ac:dyDescent="0.25">
      <c r="A71" s="16">
        <v>4260423860698</v>
      </c>
      <c r="B71" s="17" t="s">
        <v>55</v>
      </c>
      <c r="C71" s="17" t="s">
        <v>60</v>
      </c>
      <c r="D71" s="17">
        <f>VLOOKUP(A71,STATISTIK!A$2:D$962,4,FALSE)</f>
        <v>17</v>
      </c>
      <c r="F71" s="12" t="s">
        <v>681</v>
      </c>
      <c r="G71" s="13">
        <v>10200</v>
      </c>
      <c r="H71" s="13" t="s">
        <v>67</v>
      </c>
      <c r="I71" s="13">
        <f t="shared" si="83"/>
        <v>8.5</v>
      </c>
      <c r="J71" s="40">
        <v>1</v>
      </c>
      <c r="K71" s="13">
        <f t="shared" si="34"/>
        <v>8.5</v>
      </c>
      <c r="L71" s="20">
        <v>1.1000000000000001</v>
      </c>
      <c r="M71" s="14">
        <f t="shared" si="84"/>
        <v>17</v>
      </c>
      <c r="N71" s="14">
        <f t="shared" si="85"/>
        <v>9.3500000000000014</v>
      </c>
      <c r="O71" s="14">
        <f t="shared" si="86"/>
        <v>10.285000000000002</v>
      </c>
      <c r="P71" s="14">
        <f t="shared" si="87"/>
        <v>11.313500000000003</v>
      </c>
      <c r="Q71" s="14">
        <f t="shared" si="88"/>
        <v>12.444850000000004</v>
      </c>
      <c r="R71" s="14">
        <f t="shared" si="89"/>
        <v>13.689335000000005</v>
      </c>
      <c r="S71" s="14">
        <f t="shared" si="90"/>
        <v>15.058268500000008</v>
      </c>
    </row>
    <row r="72" spans="1:19" x14ac:dyDescent="0.25">
      <c r="A72" s="16">
        <v>4260423860704</v>
      </c>
      <c r="B72" s="17" t="s">
        <v>56</v>
      </c>
      <c r="C72" s="17" t="s">
        <v>60</v>
      </c>
      <c r="D72" s="17">
        <f>VLOOKUP(A72,STATISTIK!A$2:D$962,4,FALSE)</f>
        <v>75</v>
      </c>
      <c r="F72" s="12" t="s">
        <v>681</v>
      </c>
      <c r="G72" s="13">
        <v>10200</v>
      </c>
      <c r="H72" s="13" t="s">
        <v>68</v>
      </c>
      <c r="I72" s="13">
        <f t="shared" si="83"/>
        <v>37.5</v>
      </c>
      <c r="J72" s="40">
        <v>1</v>
      </c>
      <c r="K72" s="13">
        <f t="shared" si="34"/>
        <v>37.5</v>
      </c>
      <c r="L72" s="20">
        <v>1.1000000000000001</v>
      </c>
      <c r="M72" s="14">
        <f t="shared" si="84"/>
        <v>75</v>
      </c>
      <c r="N72" s="14">
        <f t="shared" si="85"/>
        <v>41.25</v>
      </c>
      <c r="O72" s="14">
        <f t="shared" si="86"/>
        <v>45.375000000000007</v>
      </c>
      <c r="P72" s="14">
        <f t="shared" si="87"/>
        <v>49.912500000000009</v>
      </c>
      <c r="Q72" s="14">
        <f t="shared" si="88"/>
        <v>54.903750000000016</v>
      </c>
      <c r="R72" s="14">
        <f t="shared" si="89"/>
        <v>60.394125000000024</v>
      </c>
      <c r="S72" s="14">
        <f t="shared" si="90"/>
        <v>66.433537500000028</v>
      </c>
    </row>
    <row r="73" spans="1:19" ht="28.5" x14ac:dyDescent="0.25">
      <c r="A73" s="16">
        <v>4260423860711</v>
      </c>
      <c r="B73" s="17" t="s">
        <v>57</v>
      </c>
      <c r="C73" s="17" t="s">
        <v>60</v>
      </c>
      <c r="D73" s="17">
        <f>VLOOKUP(A73,STATISTIK!A$2:D$962,4,FALSE)</f>
        <v>5</v>
      </c>
      <c r="F73" s="12" t="s">
        <v>681</v>
      </c>
      <c r="G73" s="13">
        <v>10200</v>
      </c>
      <c r="H73" s="13" t="s">
        <v>69</v>
      </c>
      <c r="I73" s="13">
        <f t="shared" si="83"/>
        <v>2.5</v>
      </c>
      <c r="J73" s="40">
        <v>1</v>
      </c>
      <c r="K73" s="13">
        <f t="shared" si="34"/>
        <v>2.5</v>
      </c>
      <c r="L73" s="20">
        <v>1.1000000000000001</v>
      </c>
      <c r="M73" s="14">
        <f t="shared" si="84"/>
        <v>5</v>
      </c>
      <c r="N73" s="14">
        <f t="shared" si="85"/>
        <v>2.75</v>
      </c>
      <c r="O73" s="14">
        <f t="shared" si="86"/>
        <v>3.0250000000000004</v>
      </c>
      <c r="P73" s="14">
        <f t="shared" si="87"/>
        <v>3.3275000000000006</v>
      </c>
      <c r="Q73" s="14">
        <f t="shared" si="88"/>
        <v>3.6602500000000009</v>
      </c>
      <c r="R73" s="14">
        <f t="shared" si="89"/>
        <v>4.0262750000000009</v>
      </c>
      <c r="S73" s="14">
        <f t="shared" si="90"/>
        <v>4.4289025000000013</v>
      </c>
    </row>
    <row r="74" spans="1:19" x14ac:dyDescent="0.25">
      <c r="A74" s="16">
        <v>4260423860728</v>
      </c>
      <c r="B74" s="17" t="s">
        <v>58</v>
      </c>
      <c r="C74" s="17" t="s">
        <v>60</v>
      </c>
      <c r="D74" s="17">
        <f>VLOOKUP(A74,STATISTIK!A$2:D$962,4,FALSE)</f>
        <v>5</v>
      </c>
      <c r="F74" s="12" t="s">
        <v>681</v>
      </c>
      <c r="G74" s="13">
        <v>10200</v>
      </c>
      <c r="H74" s="13" t="s">
        <v>70</v>
      </c>
      <c r="I74" s="13">
        <f t="shared" si="83"/>
        <v>2.5</v>
      </c>
      <c r="J74" s="40">
        <v>1</v>
      </c>
      <c r="K74" s="13">
        <f t="shared" si="34"/>
        <v>2.5</v>
      </c>
      <c r="L74" s="20">
        <v>1.1000000000000001</v>
      </c>
      <c r="M74" s="14">
        <f t="shared" si="84"/>
        <v>5</v>
      </c>
      <c r="N74" s="14">
        <f t="shared" si="85"/>
        <v>2.75</v>
      </c>
      <c r="O74" s="14">
        <f t="shared" si="86"/>
        <v>3.0250000000000004</v>
      </c>
      <c r="P74" s="14">
        <f t="shared" si="87"/>
        <v>3.3275000000000006</v>
      </c>
      <c r="Q74" s="14">
        <f t="shared" si="88"/>
        <v>3.6602500000000009</v>
      </c>
      <c r="R74" s="14">
        <f t="shared" si="89"/>
        <v>4.0262750000000009</v>
      </c>
      <c r="S74" s="14">
        <f t="shared" si="90"/>
        <v>4.4289025000000013</v>
      </c>
    </row>
    <row r="75" spans="1:19" x14ac:dyDescent="0.25">
      <c r="A75" s="16">
        <v>4260423860735</v>
      </c>
      <c r="B75" s="17" t="s">
        <v>59</v>
      </c>
      <c r="C75" s="17" t="s">
        <v>60</v>
      </c>
      <c r="D75" s="17">
        <f>VLOOKUP(A75,STATISTIK!A$2:D$962,4,FALSE)</f>
        <v>3</v>
      </c>
      <c r="F75" s="12" t="s">
        <v>681</v>
      </c>
      <c r="G75" s="13">
        <v>10200</v>
      </c>
      <c r="H75" s="13" t="s">
        <v>695</v>
      </c>
      <c r="I75" s="13">
        <f t="shared" si="83"/>
        <v>1.5</v>
      </c>
      <c r="J75" s="40">
        <v>1</v>
      </c>
      <c r="K75" s="13">
        <f t="shared" si="34"/>
        <v>1.5</v>
      </c>
      <c r="L75" s="20">
        <v>1.1000000000000001</v>
      </c>
      <c r="M75" s="14">
        <f t="shared" si="84"/>
        <v>3</v>
      </c>
      <c r="N75" s="14">
        <f t="shared" si="85"/>
        <v>1.6500000000000001</v>
      </c>
      <c r="O75" s="14">
        <f t="shared" si="86"/>
        <v>1.8150000000000004</v>
      </c>
      <c r="P75" s="14">
        <f t="shared" si="87"/>
        <v>1.9965000000000006</v>
      </c>
      <c r="Q75" s="14">
        <f t="shared" si="88"/>
        <v>2.1961500000000007</v>
      </c>
      <c r="R75" s="14">
        <f t="shared" si="89"/>
        <v>2.4157650000000008</v>
      </c>
      <c r="S75" s="14">
        <f t="shared" si="90"/>
        <v>2.6573415000000011</v>
      </c>
    </row>
    <row r="76" spans="1:19" ht="57" x14ac:dyDescent="0.25">
      <c r="A76" s="16">
        <v>4260423860742</v>
      </c>
      <c r="B76" s="17" t="s">
        <v>188</v>
      </c>
      <c r="C76" s="17" t="s">
        <v>60</v>
      </c>
      <c r="D76" s="17">
        <f>VLOOKUP(A76,STATISTIK!A$2:D$962,4,FALSE)</f>
        <v>133</v>
      </c>
      <c r="F76" s="12" t="s">
        <v>681</v>
      </c>
      <c r="G76" s="13">
        <v>10200</v>
      </c>
      <c r="H76" s="13" t="s">
        <v>129</v>
      </c>
      <c r="I76" s="13">
        <f t="shared" si="83"/>
        <v>66.5</v>
      </c>
      <c r="J76" s="40">
        <v>1</v>
      </c>
      <c r="K76" s="13">
        <f t="shared" si="34"/>
        <v>66.5</v>
      </c>
      <c r="L76" s="20">
        <v>1.1000000000000001</v>
      </c>
      <c r="M76" s="14">
        <f t="shared" si="84"/>
        <v>133</v>
      </c>
      <c r="N76" s="14">
        <f t="shared" si="85"/>
        <v>73.150000000000006</v>
      </c>
      <c r="O76" s="14">
        <f t="shared" si="86"/>
        <v>80.465000000000018</v>
      </c>
      <c r="P76" s="14">
        <f t="shared" si="87"/>
        <v>88.511500000000026</v>
      </c>
      <c r="Q76" s="14">
        <f t="shared" si="88"/>
        <v>97.362650000000031</v>
      </c>
      <c r="R76" s="14">
        <f t="shared" si="89"/>
        <v>107.09891500000005</v>
      </c>
      <c r="S76" s="14">
        <f t="shared" si="90"/>
        <v>117.80880650000006</v>
      </c>
    </row>
    <row r="77" spans="1:19" ht="57" x14ac:dyDescent="0.25">
      <c r="A77" s="16">
        <v>4260423860759</v>
      </c>
      <c r="B77" s="17" t="s">
        <v>189</v>
      </c>
      <c r="C77" s="17" t="s">
        <v>60</v>
      </c>
      <c r="D77" s="17">
        <f>VLOOKUP(A77,STATISTIK!A$2:D$962,4,FALSE)</f>
        <v>3</v>
      </c>
      <c r="F77" s="12" t="s">
        <v>681</v>
      </c>
      <c r="G77" s="13">
        <v>10200</v>
      </c>
      <c r="H77" s="13" t="s">
        <v>130</v>
      </c>
      <c r="I77" s="13">
        <f t="shared" si="83"/>
        <v>1.5</v>
      </c>
      <c r="J77" s="40">
        <v>1</v>
      </c>
      <c r="K77" s="13">
        <f t="shared" si="34"/>
        <v>1.5</v>
      </c>
      <c r="L77" s="20">
        <v>1.1000000000000001</v>
      </c>
      <c r="M77" s="14">
        <f t="shared" si="84"/>
        <v>3</v>
      </c>
      <c r="N77" s="14">
        <f t="shared" si="85"/>
        <v>1.6500000000000001</v>
      </c>
      <c r="O77" s="14">
        <f t="shared" si="86"/>
        <v>1.8150000000000004</v>
      </c>
      <c r="P77" s="14">
        <f t="shared" si="87"/>
        <v>1.9965000000000006</v>
      </c>
      <c r="Q77" s="14">
        <f t="shared" si="88"/>
        <v>2.1961500000000007</v>
      </c>
      <c r="R77" s="14">
        <f t="shared" si="89"/>
        <v>2.4157650000000008</v>
      </c>
      <c r="S77" s="14">
        <f t="shared" si="90"/>
        <v>2.6573415000000011</v>
      </c>
    </row>
    <row r="78" spans="1:19" ht="57" x14ac:dyDescent="0.25">
      <c r="A78" s="16">
        <v>4260423860766</v>
      </c>
      <c r="B78" s="17" t="s">
        <v>190</v>
      </c>
      <c r="C78" s="17" t="s">
        <v>60</v>
      </c>
      <c r="D78" s="17">
        <f>VLOOKUP(A78,STATISTIK!A$2:D$962,4,FALSE)</f>
        <v>5</v>
      </c>
      <c r="F78" s="12" t="s">
        <v>681</v>
      </c>
      <c r="G78" s="13">
        <v>10100</v>
      </c>
      <c r="H78" s="13" t="s">
        <v>131</v>
      </c>
      <c r="I78" s="13">
        <f t="shared" si="83"/>
        <v>2.5</v>
      </c>
      <c r="J78" s="40">
        <v>1</v>
      </c>
      <c r="K78" s="13">
        <f t="shared" si="34"/>
        <v>2.5</v>
      </c>
      <c r="L78" s="20">
        <v>1.1000000000000001</v>
      </c>
      <c r="M78" s="14">
        <f t="shared" si="84"/>
        <v>5</v>
      </c>
      <c r="N78" s="14">
        <f t="shared" si="85"/>
        <v>2.75</v>
      </c>
      <c r="O78" s="14">
        <f t="shared" si="86"/>
        <v>3.0250000000000004</v>
      </c>
      <c r="P78" s="14">
        <f t="shared" si="87"/>
        <v>3.3275000000000006</v>
      </c>
      <c r="Q78" s="14">
        <f t="shared" si="88"/>
        <v>3.6602500000000009</v>
      </c>
      <c r="R78" s="14">
        <f t="shared" si="89"/>
        <v>4.0262750000000009</v>
      </c>
      <c r="S78" s="14">
        <f t="shared" si="90"/>
        <v>4.4289025000000013</v>
      </c>
    </row>
    <row r="79" spans="1:19" ht="42.75" x14ac:dyDescent="0.25">
      <c r="A79" s="16">
        <v>4260423860773</v>
      </c>
      <c r="B79" s="17" t="s">
        <v>165</v>
      </c>
      <c r="C79" s="17" t="s">
        <v>60</v>
      </c>
      <c r="D79" s="17">
        <f>VLOOKUP(A79,STATISTIK!A$2:D$962,4,FALSE)</f>
        <v>18</v>
      </c>
      <c r="F79" s="12" t="s">
        <v>681</v>
      </c>
      <c r="G79" s="13">
        <v>10300</v>
      </c>
      <c r="H79" s="13" t="s">
        <v>71</v>
      </c>
      <c r="I79" s="13">
        <f t="shared" si="83"/>
        <v>9</v>
      </c>
      <c r="J79" s="40">
        <v>1</v>
      </c>
      <c r="K79" s="13">
        <f t="shared" si="34"/>
        <v>9</v>
      </c>
      <c r="L79" s="20">
        <v>1.1000000000000001</v>
      </c>
      <c r="M79" s="14">
        <f t="shared" si="84"/>
        <v>18</v>
      </c>
      <c r="N79" s="14">
        <f t="shared" si="85"/>
        <v>9.9</v>
      </c>
      <c r="O79" s="14">
        <f t="shared" si="86"/>
        <v>10.89</v>
      </c>
      <c r="P79" s="14">
        <f t="shared" si="87"/>
        <v>11.979000000000001</v>
      </c>
      <c r="Q79" s="14">
        <f t="shared" si="88"/>
        <v>13.176900000000002</v>
      </c>
      <c r="R79" s="14">
        <f t="shared" si="89"/>
        <v>14.494590000000002</v>
      </c>
      <c r="S79" s="14">
        <f t="shared" si="90"/>
        <v>15.944049000000003</v>
      </c>
    </row>
    <row r="80" spans="1:19" ht="28.5" x14ac:dyDescent="0.25">
      <c r="A80" s="16">
        <v>4260423860780</v>
      </c>
      <c r="B80" s="17" t="s">
        <v>61</v>
      </c>
      <c r="C80" s="17" t="s">
        <v>60</v>
      </c>
      <c r="D80" s="17">
        <f>VLOOKUP(A80,STATISTIK!A$2:D$962,4,FALSE)</f>
        <v>0</v>
      </c>
      <c r="F80" s="12" t="s">
        <v>681</v>
      </c>
      <c r="G80" s="13">
        <v>10300</v>
      </c>
      <c r="H80" s="13" t="s">
        <v>72</v>
      </c>
      <c r="I80" s="13">
        <f t="shared" si="83"/>
        <v>0</v>
      </c>
      <c r="J80" s="40">
        <v>1</v>
      </c>
      <c r="K80" s="13">
        <f t="shared" si="34"/>
        <v>0</v>
      </c>
      <c r="L80" s="20">
        <v>1.1000000000000001</v>
      </c>
      <c r="M80" s="14">
        <f t="shared" si="84"/>
        <v>0</v>
      </c>
      <c r="N80" s="14">
        <f t="shared" si="85"/>
        <v>0</v>
      </c>
      <c r="O80" s="14">
        <f t="shared" si="86"/>
        <v>0</v>
      </c>
      <c r="P80" s="14">
        <f t="shared" si="87"/>
        <v>0</v>
      </c>
      <c r="Q80" s="14">
        <f t="shared" si="88"/>
        <v>0</v>
      </c>
      <c r="R80" s="14">
        <f t="shared" si="89"/>
        <v>0</v>
      </c>
      <c r="S80" s="14">
        <f t="shared" si="90"/>
        <v>0</v>
      </c>
    </row>
    <row r="81" spans="1:19" ht="42.75" x14ac:dyDescent="0.25">
      <c r="A81" s="16">
        <v>4260423860803</v>
      </c>
      <c r="B81" s="17" t="s">
        <v>62</v>
      </c>
      <c r="C81" s="17" t="s">
        <v>60</v>
      </c>
      <c r="D81" s="17">
        <f>VLOOKUP(A81,STATISTIK!A$2:D$962,4,FALSE)</f>
        <v>3</v>
      </c>
      <c r="F81" s="12" t="s">
        <v>681</v>
      </c>
      <c r="G81" s="13">
        <v>10300</v>
      </c>
      <c r="H81" s="13" t="s">
        <v>73</v>
      </c>
      <c r="I81" s="13">
        <f t="shared" si="83"/>
        <v>1.5</v>
      </c>
      <c r="J81" s="40">
        <v>1</v>
      </c>
      <c r="K81" s="13">
        <f t="shared" si="34"/>
        <v>1.5</v>
      </c>
      <c r="L81" s="20">
        <v>1.1000000000000001</v>
      </c>
      <c r="M81" s="14">
        <f t="shared" si="84"/>
        <v>3</v>
      </c>
      <c r="N81" s="14">
        <f t="shared" si="85"/>
        <v>1.6500000000000001</v>
      </c>
      <c r="O81" s="14">
        <f t="shared" si="86"/>
        <v>1.8150000000000004</v>
      </c>
      <c r="P81" s="14">
        <f t="shared" si="87"/>
        <v>1.9965000000000006</v>
      </c>
      <c r="Q81" s="14">
        <f t="shared" si="88"/>
        <v>2.1961500000000007</v>
      </c>
      <c r="R81" s="14">
        <f t="shared" si="89"/>
        <v>2.4157650000000008</v>
      </c>
      <c r="S81" s="14">
        <f t="shared" si="90"/>
        <v>2.6573415000000011</v>
      </c>
    </row>
    <row r="82" spans="1:19" ht="57" x14ac:dyDescent="0.25">
      <c r="A82" s="16">
        <v>4260423860810</v>
      </c>
      <c r="B82" s="17" t="s">
        <v>63</v>
      </c>
      <c r="C82" s="17" t="s">
        <v>60</v>
      </c>
      <c r="D82" s="17">
        <f>VLOOKUP(A82,STATISTIK!A$2:D$962,4,FALSE)</f>
        <v>6</v>
      </c>
      <c r="F82" s="12" t="s">
        <v>681</v>
      </c>
      <c r="G82" s="13">
        <v>10300</v>
      </c>
      <c r="H82" s="13" t="s">
        <v>74</v>
      </c>
      <c r="I82" s="13">
        <f t="shared" si="83"/>
        <v>3</v>
      </c>
      <c r="J82" s="40">
        <v>1</v>
      </c>
      <c r="K82" s="13">
        <f t="shared" si="34"/>
        <v>3</v>
      </c>
      <c r="L82" s="20">
        <v>1.1000000000000001</v>
      </c>
      <c r="M82" s="14">
        <f t="shared" si="84"/>
        <v>6</v>
      </c>
      <c r="N82" s="14">
        <f t="shared" si="85"/>
        <v>3.3000000000000003</v>
      </c>
      <c r="O82" s="14">
        <f t="shared" si="86"/>
        <v>3.6300000000000008</v>
      </c>
      <c r="P82" s="14">
        <f t="shared" si="87"/>
        <v>3.9930000000000012</v>
      </c>
      <c r="Q82" s="14">
        <f t="shared" si="88"/>
        <v>4.3923000000000014</v>
      </c>
      <c r="R82" s="14">
        <f t="shared" si="89"/>
        <v>4.8315300000000017</v>
      </c>
      <c r="S82" s="14">
        <f t="shared" si="90"/>
        <v>5.3146830000000023</v>
      </c>
    </row>
    <row r="83" spans="1:19" ht="42.75" x14ac:dyDescent="0.25">
      <c r="A83" s="16">
        <v>4260423860827</v>
      </c>
      <c r="B83" s="17" t="s">
        <v>64</v>
      </c>
      <c r="C83" s="17" t="s">
        <v>60</v>
      </c>
      <c r="D83" s="17">
        <f>VLOOKUP(A83,STATISTIK!A$2:D$962,4,FALSE)</f>
        <v>2</v>
      </c>
      <c r="F83" s="12" t="s">
        <v>681</v>
      </c>
      <c r="G83" s="13">
        <v>10300</v>
      </c>
      <c r="H83" s="13" t="s">
        <v>75</v>
      </c>
      <c r="I83" s="13">
        <f t="shared" si="83"/>
        <v>1</v>
      </c>
      <c r="J83" s="40">
        <v>1</v>
      </c>
      <c r="K83" s="13">
        <f t="shared" si="34"/>
        <v>1</v>
      </c>
      <c r="L83" s="20">
        <v>1.1000000000000001</v>
      </c>
      <c r="M83" s="14">
        <f t="shared" si="84"/>
        <v>2</v>
      </c>
      <c r="N83" s="14">
        <f t="shared" si="85"/>
        <v>1.1000000000000001</v>
      </c>
      <c r="O83" s="14">
        <f t="shared" si="86"/>
        <v>1.2100000000000002</v>
      </c>
      <c r="P83" s="14">
        <f t="shared" si="87"/>
        <v>1.3310000000000004</v>
      </c>
      <c r="Q83" s="14">
        <f t="shared" si="88"/>
        <v>1.4641000000000006</v>
      </c>
      <c r="R83" s="14">
        <f t="shared" si="89"/>
        <v>1.6105100000000008</v>
      </c>
      <c r="S83" s="14">
        <f t="shared" si="90"/>
        <v>1.7715610000000011</v>
      </c>
    </row>
    <row r="84" spans="1:19" ht="28.5" x14ac:dyDescent="0.25">
      <c r="A84" s="16">
        <v>4260423860834</v>
      </c>
      <c r="B84" s="17" t="s">
        <v>166</v>
      </c>
      <c r="C84" s="17" t="s">
        <v>60</v>
      </c>
      <c r="D84" s="17">
        <f>VLOOKUP(A84,STATISTIK!A$2:D$962,4,FALSE)</f>
        <v>7</v>
      </c>
      <c r="F84" s="12" t="s">
        <v>681</v>
      </c>
      <c r="G84" s="13">
        <v>10200</v>
      </c>
      <c r="H84" s="13" t="s">
        <v>82</v>
      </c>
      <c r="I84" s="13">
        <f t="shared" si="83"/>
        <v>3.5</v>
      </c>
      <c r="J84" s="40">
        <v>1</v>
      </c>
      <c r="K84" s="13">
        <f t="shared" si="34"/>
        <v>3.5</v>
      </c>
      <c r="L84" s="20">
        <v>1.1000000000000001</v>
      </c>
      <c r="M84" s="14">
        <f t="shared" si="84"/>
        <v>7</v>
      </c>
      <c r="N84" s="14">
        <f t="shared" si="85"/>
        <v>3.8500000000000005</v>
      </c>
      <c r="O84" s="14">
        <f t="shared" si="86"/>
        <v>4.2350000000000012</v>
      </c>
      <c r="P84" s="14">
        <f t="shared" si="87"/>
        <v>4.6585000000000019</v>
      </c>
      <c r="Q84" s="14">
        <f t="shared" si="88"/>
        <v>5.1243500000000024</v>
      </c>
      <c r="R84" s="14">
        <f t="shared" si="89"/>
        <v>5.6367850000000033</v>
      </c>
      <c r="S84" s="14">
        <f t="shared" si="90"/>
        <v>6.2004635000000041</v>
      </c>
    </row>
    <row r="85" spans="1:19" ht="28.5" x14ac:dyDescent="0.25">
      <c r="A85" s="16">
        <v>4260423860841</v>
      </c>
      <c r="B85" s="17" t="s">
        <v>78</v>
      </c>
      <c r="C85" s="17" t="s">
        <v>60</v>
      </c>
      <c r="D85" s="17">
        <f>VLOOKUP(A85,STATISTIK!A$2:D$962,4,FALSE)</f>
        <v>0</v>
      </c>
      <c r="F85" s="12" t="s">
        <v>681</v>
      </c>
      <c r="G85" s="13">
        <v>10200</v>
      </c>
      <c r="H85" s="13" t="s">
        <v>83</v>
      </c>
      <c r="I85" s="13">
        <f t="shared" si="83"/>
        <v>0</v>
      </c>
      <c r="J85" s="40">
        <v>1</v>
      </c>
      <c r="K85" s="13">
        <f t="shared" si="34"/>
        <v>0</v>
      </c>
      <c r="L85" s="20">
        <v>1.1000000000000001</v>
      </c>
      <c r="M85" s="14">
        <f t="shared" si="84"/>
        <v>0</v>
      </c>
      <c r="N85" s="14">
        <f t="shared" si="85"/>
        <v>0</v>
      </c>
      <c r="O85" s="14">
        <f t="shared" si="86"/>
        <v>0</v>
      </c>
      <c r="P85" s="14">
        <f t="shared" si="87"/>
        <v>0</v>
      </c>
      <c r="Q85" s="14">
        <f t="shared" si="88"/>
        <v>0</v>
      </c>
      <c r="R85" s="14">
        <f t="shared" si="89"/>
        <v>0</v>
      </c>
      <c r="S85" s="14">
        <f t="shared" si="90"/>
        <v>0</v>
      </c>
    </row>
    <row r="86" spans="1:19" ht="28.5" x14ac:dyDescent="0.25">
      <c r="A86" s="16">
        <v>4260423860858</v>
      </c>
      <c r="B86" s="17" t="s">
        <v>191</v>
      </c>
      <c r="C86" s="17" t="s">
        <v>60</v>
      </c>
      <c r="D86" s="17">
        <f>VLOOKUP(A86,STATISTIK!A$2:D$962,4,FALSE)</f>
        <v>0</v>
      </c>
      <c r="F86" s="12" t="s">
        <v>681</v>
      </c>
      <c r="G86" s="13">
        <v>10200</v>
      </c>
      <c r="H86" s="13" t="s">
        <v>696</v>
      </c>
      <c r="I86" s="13">
        <f t="shared" si="83"/>
        <v>0</v>
      </c>
      <c r="J86" s="40">
        <v>1</v>
      </c>
      <c r="K86" s="13">
        <f t="shared" si="34"/>
        <v>0</v>
      </c>
      <c r="L86" s="20">
        <v>1.1000000000000001</v>
      </c>
      <c r="M86" s="14">
        <f t="shared" si="84"/>
        <v>0</v>
      </c>
      <c r="N86" s="14">
        <f t="shared" si="85"/>
        <v>0</v>
      </c>
      <c r="O86" s="14">
        <f t="shared" si="86"/>
        <v>0</v>
      </c>
      <c r="P86" s="14">
        <f t="shared" si="87"/>
        <v>0</v>
      </c>
      <c r="Q86" s="14">
        <f t="shared" si="88"/>
        <v>0</v>
      </c>
      <c r="R86" s="14">
        <f t="shared" si="89"/>
        <v>0</v>
      </c>
      <c r="S86" s="14">
        <f t="shared" si="90"/>
        <v>0</v>
      </c>
    </row>
    <row r="87" spans="1:19" ht="28.5" x14ac:dyDescent="0.25">
      <c r="A87" s="16">
        <v>4260423860865</v>
      </c>
      <c r="B87" s="17" t="s">
        <v>167</v>
      </c>
      <c r="C87" s="17" t="s">
        <v>60</v>
      </c>
      <c r="D87" s="17">
        <f>VLOOKUP(A87,STATISTIK!A$2:D$962,4,FALSE)</f>
        <v>1</v>
      </c>
      <c r="F87" s="12" t="s">
        <v>681</v>
      </c>
      <c r="G87" s="13">
        <v>10200</v>
      </c>
      <c r="H87" s="13" t="s">
        <v>84</v>
      </c>
      <c r="I87" s="13">
        <f t="shared" si="83"/>
        <v>0.5</v>
      </c>
      <c r="J87" s="40">
        <v>1</v>
      </c>
      <c r="K87" s="13">
        <f t="shared" si="34"/>
        <v>0.5</v>
      </c>
      <c r="L87" s="20">
        <v>1.1000000000000001</v>
      </c>
      <c r="M87" s="14">
        <f t="shared" si="84"/>
        <v>1</v>
      </c>
      <c r="N87" s="14">
        <f t="shared" si="85"/>
        <v>0.55000000000000004</v>
      </c>
      <c r="O87" s="14">
        <f t="shared" si="86"/>
        <v>0.60500000000000009</v>
      </c>
      <c r="P87" s="14">
        <f t="shared" si="87"/>
        <v>0.6655000000000002</v>
      </c>
      <c r="Q87" s="14">
        <f t="shared" si="88"/>
        <v>0.73205000000000031</v>
      </c>
      <c r="R87" s="14">
        <f t="shared" si="89"/>
        <v>0.80525500000000039</v>
      </c>
      <c r="S87" s="14">
        <f t="shared" si="90"/>
        <v>0.88578050000000053</v>
      </c>
    </row>
    <row r="88" spans="1:19" ht="28.5" x14ac:dyDescent="0.25">
      <c r="A88" s="16">
        <v>4260423860872</v>
      </c>
      <c r="B88" s="17" t="s">
        <v>79</v>
      </c>
      <c r="C88" s="17" t="s">
        <v>60</v>
      </c>
      <c r="D88" s="17">
        <f>VLOOKUP(A88,STATISTIK!A$2:D$962,4,FALSE)</f>
        <v>0</v>
      </c>
      <c r="F88" s="12" t="s">
        <v>681</v>
      </c>
      <c r="G88" s="13">
        <v>10200</v>
      </c>
      <c r="H88" s="13" t="s">
        <v>85</v>
      </c>
      <c r="I88" s="13">
        <f t="shared" si="83"/>
        <v>0</v>
      </c>
      <c r="J88" s="40">
        <v>1</v>
      </c>
      <c r="K88" s="13">
        <f t="shared" si="34"/>
        <v>0</v>
      </c>
      <c r="L88" s="20">
        <v>1.1000000000000001</v>
      </c>
      <c r="M88" s="14">
        <f t="shared" si="84"/>
        <v>0</v>
      </c>
      <c r="N88" s="14">
        <f t="shared" si="85"/>
        <v>0</v>
      </c>
      <c r="O88" s="14">
        <f t="shared" si="86"/>
        <v>0</v>
      </c>
      <c r="P88" s="14">
        <f t="shared" si="87"/>
        <v>0</v>
      </c>
      <c r="Q88" s="14">
        <f t="shared" si="88"/>
        <v>0</v>
      </c>
      <c r="R88" s="14">
        <f t="shared" si="89"/>
        <v>0</v>
      </c>
      <c r="S88" s="14">
        <f t="shared" si="90"/>
        <v>0</v>
      </c>
    </row>
    <row r="89" spans="1:19" ht="28.5" x14ac:dyDescent="0.25">
      <c r="A89" s="16">
        <v>4260423860889</v>
      </c>
      <c r="B89" s="17" t="s">
        <v>192</v>
      </c>
      <c r="C89" s="17" t="s">
        <v>60</v>
      </c>
      <c r="D89" s="17">
        <f>VLOOKUP(A89,STATISTIK!A$2:D$962,4,FALSE)</f>
        <v>0</v>
      </c>
      <c r="F89" s="12" t="s">
        <v>681</v>
      </c>
      <c r="G89" s="13">
        <v>10200</v>
      </c>
      <c r="H89" s="13" t="s">
        <v>697</v>
      </c>
      <c r="I89" s="13">
        <f t="shared" si="83"/>
        <v>0</v>
      </c>
      <c r="J89" s="40">
        <v>1</v>
      </c>
      <c r="K89" s="13">
        <f t="shared" si="34"/>
        <v>0</v>
      </c>
      <c r="L89" s="20">
        <v>1.1000000000000001</v>
      </c>
      <c r="M89" s="14">
        <f t="shared" si="84"/>
        <v>0</v>
      </c>
      <c r="N89" s="14">
        <f t="shared" si="85"/>
        <v>0</v>
      </c>
      <c r="O89" s="14">
        <f t="shared" si="86"/>
        <v>0</v>
      </c>
      <c r="P89" s="14">
        <f t="shared" si="87"/>
        <v>0</v>
      </c>
      <c r="Q89" s="14">
        <f t="shared" si="88"/>
        <v>0</v>
      </c>
      <c r="R89" s="14">
        <f t="shared" si="89"/>
        <v>0</v>
      </c>
      <c r="S89" s="14">
        <f t="shared" si="90"/>
        <v>0</v>
      </c>
    </row>
    <row r="90" spans="1:19" x14ac:dyDescent="0.25">
      <c r="A90" s="16">
        <v>4260423860896</v>
      </c>
      <c r="B90" s="17" t="s">
        <v>80</v>
      </c>
      <c r="C90" s="17" t="s">
        <v>60</v>
      </c>
      <c r="D90" s="17">
        <f>VLOOKUP(A90,STATISTIK!A$2:D$962,4,FALSE)</f>
        <v>99</v>
      </c>
      <c r="F90" s="12" t="s">
        <v>681</v>
      </c>
      <c r="G90" s="13">
        <v>10100</v>
      </c>
      <c r="H90" s="13" t="s">
        <v>151</v>
      </c>
      <c r="I90" s="13">
        <f t="shared" si="83"/>
        <v>49.5</v>
      </c>
      <c r="J90" s="40">
        <v>1</v>
      </c>
      <c r="K90" s="13">
        <f t="shared" ref="K90:K153" si="91">J90*I90</f>
        <v>49.5</v>
      </c>
      <c r="L90" s="20">
        <v>1.1000000000000001</v>
      </c>
      <c r="M90" s="14">
        <f t="shared" si="84"/>
        <v>99</v>
      </c>
      <c r="N90" s="14">
        <f t="shared" si="85"/>
        <v>54.45</v>
      </c>
      <c r="O90" s="14">
        <f t="shared" si="86"/>
        <v>59.89500000000001</v>
      </c>
      <c r="P90" s="14">
        <f t="shared" si="87"/>
        <v>65.884500000000017</v>
      </c>
      <c r="Q90" s="14">
        <f t="shared" si="88"/>
        <v>72.472950000000026</v>
      </c>
      <c r="R90" s="14">
        <f t="shared" si="89"/>
        <v>79.720245000000034</v>
      </c>
      <c r="S90" s="14">
        <f t="shared" si="90"/>
        <v>87.692269500000037</v>
      </c>
    </row>
    <row r="91" spans="1:19" hidden="1" x14ac:dyDescent="0.25">
      <c r="A91" s="16">
        <v>4260423860902</v>
      </c>
      <c r="B91" s="17"/>
      <c r="C91" s="17" t="s">
        <v>60</v>
      </c>
      <c r="D91" s="17">
        <f>VLOOKUP(A91,STATISTIK!A$2:D$962,4,FALSE)</f>
        <v>0</v>
      </c>
      <c r="F91" s="12" t="s">
        <v>678</v>
      </c>
      <c r="G91" s="13">
        <v>10100</v>
      </c>
      <c r="H91" s="13"/>
      <c r="I91" s="13">
        <f t="shared" si="83"/>
        <v>0</v>
      </c>
      <c r="J91" s="14">
        <v>1</v>
      </c>
      <c r="K91" s="13">
        <f t="shared" si="91"/>
        <v>0</v>
      </c>
      <c r="L91" s="13"/>
      <c r="M91" s="14">
        <f t="shared" ref="M91:M131" si="92">I91+K91</f>
        <v>0</v>
      </c>
      <c r="N91" s="14">
        <f t="shared" ref="N91:N131" si="93">I91*1.1</f>
        <v>0</v>
      </c>
      <c r="O91" s="14">
        <f t="shared" ref="O91:O131" si="94">N91*1.1</f>
        <v>0</v>
      </c>
      <c r="P91" s="14">
        <f t="shared" ref="P91:P131" si="95">O91*1.1</f>
        <v>0</v>
      </c>
      <c r="Q91" s="14">
        <f t="shared" ref="Q91:Q131" si="96">P91*1.1</f>
        <v>0</v>
      </c>
      <c r="R91" s="14">
        <f t="shared" ref="R91:R131" si="97">Q91*1.1</f>
        <v>0</v>
      </c>
      <c r="S91" s="14">
        <f t="shared" ref="S91:S131" si="98">R91*1.1</f>
        <v>0</v>
      </c>
    </row>
    <row r="92" spans="1:19" ht="28.5" x14ac:dyDescent="0.25">
      <c r="A92" s="16">
        <v>4260423860919</v>
      </c>
      <c r="B92" s="17" t="s">
        <v>81</v>
      </c>
      <c r="C92" s="17" t="s">
        <v>60</v>
      </c>
      <c r="D92" s="17">
        <f>VLOOKUP(A92,STATISTIK!A$2:D$962,4,FALSE)</f>
        <v>55</v>
      </c>
      <c r="F92" s="12" t="s">
        <v>681</v>
      </c>
      <c r="G92" s="13">
        <v>10300</v>
      </c>
      <c r="H92" s="13" t="s">
        <v>86</v>
      </c>
      <c r="I92" s="13">
        <f t="shared" si="83"/>
        <v>27.5</v>
      </c>
      <c r="J92" s="40">
        <v>1</v>
      </c>
      <c r="K92" s="13">
        <f t="shared" si="91"/>
        <v>27.5</v>
      </c>
      <c r="L92" s="20">
        <v>1.1000000000000001</v>
      </c>
      <c r="M92" s="14">
        <f t="shared" si="92"/>
        <v>55</v>
      </c>
      <c r="N92" s="14">
        <f t="shared" ref="N92" si="99">I92*L92</f>
        <v>30.250000000000004</v>
      </c>
      <c r="O92" s="14">
        <f t="shared" ref="O92" si="100">N92*L92</f>
        <v>33.275000000000006</v>
      </c>
      <c r="P92" s="14">
        <f t="shared" ref="P92" si="101">O92*L92</f>
        <v>36.602500000000006</v>
      </c>
      <c r="Q92" s="14">
        <f t="shared" ref="Q92" si="102">P92*L92</f>
        <v>40.262750000000011</v>
      </c>
      <c r="R92" s="14">
        <f t="shared" ref="R92" si="103">Q92*L92</f>
        <v>44.289025000000017</v>
      </c>
      <c r="S92" s="14">
        <f t="shared" ref="S92" si="104">R92*L92</f>
        <v>48.717927500000023</v>
      </c>
    </row>
    <row r="93" spans="1:19" hidden="1" x14ac:dyDescent="0.25">
      <c r="A93" s="16">
        <v>4260423860926</v>
      </c>
      <c r="B93" s="17"/>
      <c r="C93" s="17" t="s">
        <v>60</v>
      </c>
      <c r="D93" s="17">
        <f>VLOOKUP(A93,STATISTIK!A$2:D$962,4,FALSE)</f>
        <v>0</v>
      </c>
      <c r="F93" s="12" t="s">
        <v>678</v>
      </c>
      <c r="G93" s="13">
        <v>10100</v>
      </c>
      <c r="H93" s="13"/>
      <c r="I93" s="13">
        <f t="shared" si="83"/>
        <v>0</v>
      </c>
      <c r="J93" s="14">
        <v>1</v>
      </c>
      <c r="K93" s="13">
        <f t="shared" si="91"/>
        <v>0</v>
      </c>
      <c r="L93" s="13"/>
      <c r="M93" s="14">
        <f t="shared" si="92"/>
        <v>0</v>
      </c>
      <c r="N93" s="14">
        <f t="shared" si="93"/>
        <v>0</v>
      </c>
      <c r="O93" s="14">
        <f t="shared" si="94"/>
        <v>0</v>
      </c>
      <c r="P93" s="14">
        <f t="shared" si="95"/>
        <v>0</v>
      </c>
      <c r="Q93" s="14">
        <f t="shared" si="96"/>
        <v>0</v>
      </c>
      <c r="R93" s="14">
        <f t="shared" si="97"/>
        <v>0</v>
      </c>
      <c r="S93" s="14">
        <f t="shared" si="98"/>
        <v>0</v>
      </c>
    </row>
    <row r="94" spans="1:19" ht="57" x14ac:dyDescent="0.25">
      <c r="A94" s="16">
        <v>4260423860933</v>
      </c>
      <c r="B94" s="17" t="s">
        <v>193</v>
      </c>
      <c r="C94" s="17" t="s">
        <v>60</v>
      </c>
      <c r="D94" s="17">
        <f>VLOOKUP(A94,STATISTIK!A$2:D$962,4,FALSE)</f>
        <v>0</v>
      </c>
      <c r="F94" s="12" t="s">
        <v>681</v>
      </c>
      <c r="G94" s="13">
        <v>10100</v>
      </c>
      <c r="H94" s="13" t="s">
        <v>120</v>
      </c>
      <c r="I94" s="13">
        <f t="shared" si="83"/>
        <v>0</v>
      </c>
      <c r="J94" s="40">
        <v>1</v>
      </c>
      <c r="K94" s="13">
        <f t="shared" si="91"/>
        <v>0</v>
      </c>
      <c r="L94" s="20">
        <v>1.1000000000000001</v>
      </c>
      <c r="M94" s="14">
        <f t="shared" si="92"/>
        <v>0</v>
      </c>
      <c r="N94" s="14">
        <f t="shared" ref="N94:N110" si="105">I94*L94</f>
        <v>0</v>
      </c>
      <c r="O94" s="14">
        <f t="shared" ref="O94:O110" si="106">N94*L94</f>
        <v>0</v>
      </c>
      <c r="P94" s="14">
        <f t="shared" ref="P94:P110" si="107">O94*L94</f>
        <v>0</v>
      </c>
      <c r="Q94" s="14">
        <f t="shared" ref="Q94:Q110" si="108">P94*L94</f>
        <v>0</v>
      </c>
      <c r="R94" s="14">
        <f t="shared" ref="R94:R110" si="109">Q94*L94</f>
        <v>0</v>
      </c>
      <c r="S94" s="14">
        <f t="shared" ref="S94:S110" si="110">R94*L94</f>
        <v>0</v>
      </c>
    </row>
    <row r="95" spans="1:19" ht="57" x14ac:dyDescent="0.25">
      <c r="A95" s="16">
        <v>4260423860940</v>
      </c>
      <c r="B95" s="17" t="s">
        <v>194</v>
      </c>
      <c r="C95" s="17" t="s">
        <v>60</v>
      </c>
      <c r="D95" s="17">
        <f>VLOOKUP(A95,STATISTIK!A$2:D$962,4,FALSE)</f>
        <v>4</v>
      </c>
      <c r="F95" s="12" t="s">
        <v>681</v>
      </c>
      <c r="G95" s="13">
        <v>10100</v>
      </c>
      <c r="H95" s="13" t="s">
        <v>117</v>
      </c>
      <c r="I95" s="13">
        <f t="shared" si="83"/>
        <v>2</v>
      </c>
      <c r="J95" s="40">
        <v>1</v>
      </c>
      <c r="K95" s="13">
        <f t="shared" si="91"/>
        <v>2</v>
      </c>
      <c r="L95" s="20">
        <v>1.1000000000000001</v>
      </c>
      <c r="M95" s="14">
        <f t="shared" si="92"/>
        <v>4</v>
      </c>
      <c r="N95" s="14">
        <f t="shared" si="105"/>
        <v>2.2000000000000002</v>
      </c>
      <c r="O95" s="14">
        <f t="shared" si="106"/>
        <v>2.4200000000000004</v>
      </c>
      <c r="P95" s="14">
        <f t="shared" si="107"/>
        <v>2.6620000000000008</v>
      </c>
      <c r="Q95" s="14">
        <f t="shared" si="108"/>
        <v>2.9282000000000012</v>
      </c>
      <c r="R95" s="14">
        <f t="shared" si="109"/>
        <v>3.2210200000000015</v>
      </c>
      <c r="S95" s="14">
        <f t="shared" si="110"/>
        <v>3.5431220000000021</v>
      </c>
    </row>
    <row r="96" spans="1:19" ht="57" x14ac:dyDescent="0.25">
      <c r="A96" s="16">
        <v>4260423860957</v>
      </c>
      <c r="B96" s="17" t="s">
        <v>195</v>
      </c>
      <c r="C96" s="17" t="s">
        <v>60</v>
      </c>
      <c r="D96" s="17">
        <f>VLOOKUP(A96,STATISTIK!A$2:D$962,4,FALSE)</f>
        <v>53</v>
      </c>
      <c r="F96" s="12" t="s">
        <v>681</v>
      </c>
      <c r="G96" s="13">
        <v>10100</v>
      </c>
      <c r="H96" s="13" t="s">
        <v>112</v>
      </c>
      <c r="I96" s="13">
        <f t="shared" si="83"/>
        <v>26.5</v>
      </c>
      <c r="J96" s="40">
        <v>1</v>
      </c>
      <c r="K96" s="13">
        <f t="shared" si="91"/>
        <v>26.5</v>
      </c>
      <c r="L96" s="20">
        <v>1.1000000000000001</v>
      </c>
      <c r="M96" s="14">
        <f t="shared" si="92"/>
        <v>53</v>
      </c>
      <c r="N96" s="14">
        <f t="shared" si="105"/>
        <v>29.150000000000002</v>
      </c>
      <c r="O96" s="14">
        <f t="shared" si="106"/>
        <v>32.065000000000005</v>
      </c>
      <c r="P96" s="14">
        <f t="shared" si="107"/>
        <v>35.27150000000001</v>
      </c>
      <c r="Q96" s="14">
        <f t="shared" si="108"/>
        <v>38.798650000000016</v>
      </c>
      <c r="R96" s="14">
        <f t="shared" si="109"/>
        <v>42.678515000000019</v>
      </c>
      <c r="S96" s="14">
        <f t="shared" si="110"/>
        <v>46.946366500000025</v>
      </c>
    </row>
    <row r="97" spans="1:19" ht="57" x14ac:dyDescent="0.25">
      <c r="A97" s="16">
        <v>4260423860964</v>
      </c>
      <c r="B97" s="17" t="s">
        <v>196</v>
      </c>
      <c r="C97" s="17" t="s">
        <v>60</v>
      </c>
      <c r="D97" s="17">
        <f>VLOOKUP(A97,STATISTIK!A$2:D$962,4,FALSE)</f>
        <v>2</v>
      </c>
      <c r="F97" s="12" t="s">
        <v>681</v>
      </c>
      <c r="G97" s="13">
        <v>10300</v>
      </c>
      <c r="H97" s="13" t="s">
        <v>108</v>
      </c>
      <c r="I97" s="13">
        <f t="shared" si="83"/>
        <v>1</v>
      </c>
      <c r="J97" s="40">
        <v>1</v>
      </c>
      <c r="K97" s="13">
        <f t="shared" si="91"/>
        <v>1</v>
      </c>
      <c r="L97" s="20">
        <v>1.1000000000000001</v>
      </c>
      <c r="M97" s="14">
        <f t="shared" si="92"/>
        <v>2</v>
      </c>
      <c r="N97" s="14">
        <f t="shared" si="105"/>
        <v>1.1000000000000001</v>
      </c>
      <c r="O97" s="14">
        <f t="shared" si="106"/>
        <v>1.2100000000000002</v>
      </c>
      <c r="P97" s="14">
        <f t="shared" si="107"/>
        <v>1.3310000000000004</v>
      </c>
      <c r="Q97" s="14">
        <f t="shared" si="108"/>
        <v>1.4641000000000006</v>
      </c>
      <c r="R97" s="14">
        <f t="shared" si="109"/>
        <v>1.6105100000000008</v>
      </c>
      <c r="S97" s="14">
        <f t="shared" si="110"/>
        <v>1.7715610000000011</v>
      </c>
    </row>
    <row r="98" spans="1:19" ht="57" x14ac:dyDescent="0.25">
      <c r="A98" s="16">
        <v>4260423860971</v>
      </c>
      <c r="B98" s="17" t="s">
        <v>197</v>
      </c>
      <c r="C98" s="17" t="s">
        <v>60</v>
      </c>
      <c r="D98" s="17">
        <f>VLOOKUP(A98,STATISTIK!A$2:D$962,4,FALSE)</f>
        <v>3</v>
      </c>
      <c r="F98" s="12" t="s">
        <v>681</v>
      </c>
      <c r="G98" s="13">
        <v>10300</v>
      </c>
      <c r="H98" s="13" t="s">
        <v>111</v>
      </c>
      <c r="I98" s="13">
        <f t="shared" si="83"/>
        <v>1.5</v>
      </c>
      <c r="J98" s="40">
        <v>1</v>
      </c>
      <c r="K98" s="13">
        <f t="shared" si="91"/>
        <v>1.5</v>
      </c>
      <c r="L98" s="20">
        <v>1.1000000000000001</v>
      </c>
      <c r="M98" s="14">
        <f t="shared" si="92"/>
        <v>3</v>
      </c>
      <c r="N98" s="14">
        <f t="shared" si="105"/>
        <v>1.6500000000000001</v>
      </c>
      <c r="O98" s="14">
        <f t="shared" si="106"/>
        <v>1.8150000000000004</v>
      </c>
      <c r="P98" s="14">
        <f t="shared" si="107"/>
        <v>1.9965000000000006</v>
      </c>
      <c r="Q98" s="14">
        <f t="shared" si="108"/>
        <v>2.1961500000000007</v>
      </c>
      <c r="R98" s="14">
        <f t="shared" si="109"/>
        <v>2.4157650000000008</v>
      </c>
      <c r="S98" s="14">
        <f t="shared" si="110"/>
        <v>2.6573415000000011</v>
      </c>
    </row>
    <row r="99" spans="1:19" ht="57" x14ac:dyDescent="0.25">
      <c r="A99" s="16">
        <v>4260423861411</v>
      </c>
      <c r="B99" s="17" t="s">
        <v>198</v>
      </c>
      <c r="C99" s="17" t="s">
        <v>60</v>
      </c>
      <c r="D99" s="17">
        <f>VLOOKUP(A99,STATISTIK!A$2:D$962,4,FALSE)</f>
        <v>45</v>
      </c>
      <c r="F99" s="12" t="s">
        <v>681</v>
      </c>
      <c r="G99" s="13">
        <v>10100</v>
      </c>
      <c r="H99" s="13" t="s">
        <v>698</v>
      </c>
      <c r="I99" s="13">
        <f t="shared" si="83"/>
        <v>22.5</v>
      </c>
      <c r="J99" s="40">
        <v>1</v>
      </c>
      <c r="K99" s="13">
        <f t="shared" si="91"/>
        <v>22.5</v>
      </c>
      <c r="L99" s="20">
        <v>1.1000000000000001</v>
      </c>
      <c r="M99" s="14">
        <f t="shared" si="92"/>
        <v>45</v>
      </c>
      <c r="N99" s="14">
        <f t="shared" si="105"/>
        <v>24.750000000000004</v>
      </c>
      <c r="O99" s="14">
        <f t="shared" si="106"/>
        <v>27.225000000000005</v>
      </c>
      <c r="P99" s="14">
        <f t="shared" si="107"/>
        <v>29.947500000000009</v>
      </c>
      <c r="Q99" s="14">
        <f t="shared" si="108"/>
        <v>32.942250000000016</v>
      </c>
      <c r="R99" s="14">
        <f t="shared" si="109"/>
        <v>36.23647500000002</v>
      </c>
      <c r="S99" s="14">
        <f t="shared" si="110"/>
        <v>39.860122500000024</v>
      </c>
    </row>
    <row r="100" spans="1:19" ht="28.5" x14ac:dyDescent="0.25">
      <c r="A100" s="16">
        <v>4260423861428</v>
      </c>
      <c r="B100" s="17" t="s">
        <v>168</v>
      </c>
      <c r="C100" s="17" t="s">
        <v>60</v>
      </c>
      <c r="D100" s="17">
        <f>VLOOKUP(A100,STATISTIK!A$2:D$962,4,FALSE)</f>
        <v>93</v>
      </c>
      <c r="F100" s="12" t="s">
        <v>681</v>
      </c>
      <c r="G100" s="13">
        <v>10100</v>
      </c>
      <c r="H100" s="13" t="s">
        <v>699</v>
      </c>
      <c r="I100" s="13">
        <f t="shared" si="83"/>
        <v>46.5</v>
      </c>
      <c r="J100" s="40">
        <v>1</v>
      </c>
      <c r="K100" s="13">
        <f t="shared" si="91"/>
        <v>46.5</v>
      </c>
      <c r="L100" s="20">
        <v>1.1000000000000001</v>
      </c>
      <c r="M100" s="14">
        <f t="shared" si="92"/>
        <v>93</v>
      </c>
      <c r="N100" s="14">
        <f t="shared" si="105"/>
        <v>51.150000000000006</v>
      </c>
      <c r="O100" s="14">
        <f t="shared" si="106"/>
        <v>56.265000000000008</v>
      </c>
      <c r="P100" s="14">
        <f t="shared" si="107"/>
        <v>61.891500000000015</v>
      </c>
      <c r="Q100" s="14">
        <f t="shared" si="108"/>
        <v>68.08065000000002</v>
      </c>
      <c r="R100" s="14">
        <f t="shared" si="109"/>
        <v>74.888715000000033</v>
      </c>
      <c r="S100" s="14">
        <f t="shared" si="110"/>
        <v>82.377586500000049</v>
      </c>
    </row>
    <row r="101" spans="1:19" ht="42.75" x14ac:dyDescent="0.25">
      <c r="A101" s="16">
        <v>4260423861466</v>
      </c>
      <c r="B101" s="17" t="s">
        <v>199</v>
      </c>
      <c r="C101" s="17" t="s">
        <v>60</v>
      </c>
      <c r="D101" s="17">
        <f>VLOOKUP(A101,STATISTIK!A$2:D$962,4,FALSE)</f>
        <v>7</v>
      </c>
      <c r="F101" s="12" t="s">
        <v>681</v>
      </c>
      <c r="G101" s="13">
        <v>10100</v>
      </c>
      <c r="H101" s="13" t="s">
        <v>153</v>
      </c>
      <c r="I101" s="13">
        <f t="shared" si="83"/>
        <v>3.5</v>
      </c>
      <c r="J101" s="40">
        <v>1</v>
      </c>
      <c r="K101" s="13">
        <f t="shared" si="91"/>
        <v>3.5</v>
      </c>
      <c r="L101" s="20">
        <v>1.1000000000000001</v>
      </c>
      <c r="M101" s="14">
        <f t="shared" si="92"/>
        <v>7</v>
      </c>
      <c r="N101" s="14">
        <f t="shared" si="105"/>
        <v>3.8500000000000005</v>
      </c>
      <c r="O101" s="14">
        <f t="shared" si="106"/>
        <v>4.2350000000000012</v>
      </c>
      <c r="P101" s="14">
        <f t="shared" si="107"/>
        <v>4.6585000000000019</v>
      </c>
      <c r="Q101" s="14">
        <f t="shared" si="108"/>
        <v>5.1243500000000024</v>
      </c>
      <c r="R101" s="14">
        <f t="shared" si="109"/>
        <v>5.6367850000000033</v>
      </c>
      <c r="S101" s="14">
        <f t="shared" si="110"/>
        <v>6.2004635000000041</v>
      </c>
    </row>
    <row r="102" spans="1:19" ht="42.75" x14ac:dyDescent="0.25">
      <c r="A102" s="16">
        <v>4260423861473</v>
      </c>
      <c r="B102" s="17" t="s">
        <v>200</v>
      </c>
      <c r="C102" s="17" t="s">
        <v>60</v>
      </c>
      <c r="D102" s="17">
        <f>VLOOKUP(A102,STATISTIK!A$2:D$962,4,FALSE)</f>
        <v>7</v>
      </c>
      <c r="F102" s="12" t="s">
        <v>681</v>
      </c>
      <c r="G102" s="13">
        <v>10300</v>
      </c>
      <c r="H102" s="13" t="s">
        <v>152</v>
      </c>
      <c r="I102" s="13">
        <f t="shared" si="83"/>
        <v>3.5</v>
      </c>
      <c r="J102" s="40">
        <v>1</v>
      </c>
      <c r="K102" s="13">
        <f t="shared" si="91"/>
        <v>3.5</v>
      </c>
      <c r="L102" s="20">
        <v>1.1000000000000001</v>
      </c>
      <c r="M102" s="14">
        <f t="shared" si="92"/>
        <v>7</v>
      </c>
      <c r="N102" s="14">
        <f t="shared" si="105"/>
        <v>3.8500000000000005</v>
      </c>
      <c r="O102" s="14">
        <f t="shared" si="106"/>
        <v>4.2350000000000012</v>
      </c>
      <c r="P102" s="14">
        <f t="shared" si="107"/>
        <v>4.6585000000000019</v>
      </c>
      <c r="Q102" s="14">
        <f t="shared" si="108"/>
        <v>5.1243500000000024</v>
      </c>
      <c r="R102" s="14">
        <f t="shared" si="109"/>
        <v>5.6367850000000033</v>
      </c>
      <c r="S102" s="14">
        <f t="shared" si="110"/>
        <v>6.2004635000000041</v>
      </c>
    </row>
    <row r="103" spans="1:19" ht="42.75" x14ac:dyDescent="0.25">
      <c r="A103" s="16">
        <v>4260423861480</v>
      </c>
      <c r="B103" s="17" t="s">
        <v>201</v>
      </c>
      <c r="C103" s="17" t="s">
        <v>60</v>
      </c>
      <c r="D103" s="17">
        <f>VLOOKUP(A103,STATISTIK!A$2:D$962,4,FALSE)</f>
        <v>15</v>
      </c>
      <c r="F103" s="12" t="s">
        <v>681</v>
      </c>
      <c r="G103" s="13">
        <v>10300</v>
      </c>
      <c r="H103" s="13" t="s">
        <v>133</v>
      </c>
      <c r="I103" s="13">
        <f t="shared" si="83"/>
        <v>7.5</v>
      </c>
      <c r="J103" s="40">
        <v>1</v>
      </c>
      <c r="K103" s="13">
        <f t="shared" si="91"/>
        <v>7.5</v>
      </c>
      <c r="L103" s="20">
        <v>1.1000000000000001</v>
      </c>
      <c r="M103" s="14">
        <f t="shared" si="92"/>
        <v>15</v>
      </c>
      <c r="N103" s="14">
        <f t="shared" si="105"/>
        <v>8.25</v>
      </c>
      <c r="O103" s="14">
        <f t="shared" si="106"/>
        <v>9.0750000000000011</v>
      </c>
      <c r="P103" s="14">
        <f t="shared" si="107"/>
        <v>9.9825000000000017</v>
      </c>
      <c r="Q103" s="14">
        <f t="shared" si="108"/>
        <v>10.980750000000002</v>
      </c>
      <c r="R103" s="14">
        <f t="shared" si="109"/>
        <v>12.078825000000004</v>
      </c>
      <c r="S103" s="14">
        <f t="shared" si="110"/>
        <v>13.286707500000006</v>
      </c>
    </row>
    <row r="104" spans="1:19" ht="42.75" x14ac:dyDescent="0.25">
      <c r="A104" s="16">
        <v>4260423861497</v>
      </c>
      <c r="B104" s="17" t="s">
        <v>202</v>
      </c>
      <c r="C104" s="17" t="s">
        <v>60</v>
      </c>
      <c r="D104" s="17">
        <f>VLOOKUP(A104,STATISTIK!A$2:D$962,4,FALSE)</f>
        <v>5</v>
      </c>
      <c r="F104" s="12" t="s">
        <v>681</v>
      </c>
      <c r="G104" s="13">
        <v>10300</v>
      </c>
      <c r="H104" s="13" t="s">
        <v>134</v>
      </c>
      <c r="I104" s="13">
        <f t="shared" si="83"/>
        <v>2.5</v>
      </c>
      <c r="J104" s="40">
        <v>1</v>
      </c>
      <c r="K104" s="13">
        <f t="shared" si="91"/>
        <v>2.5</v>
      </c>
      <c r="L104" s="20">
        <v>1.1000000000000001</v>
      </c>
      <c r="M104" s="14">
        <f t="shared" si="92"/>
        <v>5</v>
      </c>
      <c r="N104" s="14">
        <f t="shared" si="105"/>
        <v>2.75</v>
      </c>
      <c r="O104" s="14">
        <f t="shared" si="106"/>
        <v>3.0250000000000004</v>
      </c>
      <c r="P104" s="14">
        <f t="shared" si="107"/>
        <v>3.3275000000000006</v>
      </c>
      <c r="Q104" s="14">
        <f t="shared" si="108"/>
        <v>3.6602500000000009</v>
      </c>
      <c r="R104" s="14">
        <f t="shared" si="109"/>
        <v>4.0262750000000009</v>
      </c>
      <c r="S104" s="14">
        <f t="shared" si="110"/>
        <v>4.4289025000000013</v>
      </c>
    </row>
    <row r="105" spans="1:19" ht="42.75" x14ac:dyDescent="0.25">
      <c r="A105" s="16">
        <v>4260423861503</v>
      </c>
      <c r="B105" s="17" t="s">
        <v>203</v>
      </c>
      <c r="C105" s="17" t="s">
        <v>60</v>
      </c>
      <c r="D105" s="17">
        <f>VLOOKUP(A105,STATISTIK!A$2:D$962,4,FALSE)</f>
        <v>0</v>
      </c>
      <c r="F105" s="12" t="s">
        <v>681</v>
      </c>
      <c r="G105" s="13">
        <v>10200</v>
      </c>
      <c r="H105" s="13" t="s">
        <v>700</v>
      </c>
      <c r="I105" s="13">
        <f t="shared" si="83"/>
        <v>0</v>
      </c>
      <c r="J105" s="40">
        <v>1</v>
      </c>
      <c r="K105" s="13">
        <f t="shared" si="91"/>
        <v>0</v>
      </c>
      <c r="L105" s="20">
        <v>1.1000000000000001</v>
      </c>
      <c r="M105" s="14">
        <f t="shared" si="92"/>
        <v>0</v>
      </c>
      <c r="N105" s="14">
        <f t="shared" si="105"/>
        <v>0</v>
      </c>
      <c r="O105" s="14">
        <f t="shared" si="106"/>
        <v>0</v>
      </c>
      <c r="P105" s="14">
        <f t="shared" si="107"/>
        <v>0</v>
      </c>
      <c r="Q105" s="14">
        <f t="shared" si="108"/>
        <v>0</v>
      </c>
      <c r="R105" s="14">
        <f t="shared" si="109"/>
        <v>0</v>
      </c>
      <c r="S105" s="14">
        <f t="shared" si="110"/>
        <v>0</v>
      </c>
    </row>
    <row r="106" spans="1:19" ht="28.5" x14ac:dyDescent="0.25">
      <c r="A106" s="16">
        <v>4260423861510</v>
      </c>
      <c r="B106" s="17" t="s">
        <v>204</v>
      </c>
      <c r="C106" s="17" t="s">
        <v>60</v>
      </c>
      <c r="D106" s="17">
        <f>VLOOKUP(A106,STATISTIK!A$2:D$962,4,FALSE)</f>
        <v>0</v>
      </c>
      <c r="F106" s="12" t="s">
        <v>681</v>
      </c>
      <c r="G106" s="13">
        <v>10200</v>
      </c>
      <c r="H106" s="13" t="s">
        <v>701</v>
      </c>
      <c r="I106" s="13">
        <f t="shared" si="83"/>
        <v>0</v>
      </c>
      <c r="J106" s="40">
        <v>1</v>
      </c>
      <c r="K106" s="13">
        <f t="shared" si="91"/>
        <v>0</v>
      </c>
      <c r="L106" s="20">
        <v>1.1000000000000001</v>
      </c>
      <c r="M106" s="14">
        <f t="shared" si="92"/>
        <v>0</v>
      </c>
      <c r="N106" s="14">
        <f t="shared" si="105"/>
        <v>0</v>
      </c>
      <c r="O106" s="14">
        <f t="shared" si="106"/>
        <v>0</v>
      </c>
      <c r="P106" s="14">
        <f t="shared" si="107"/>
        <v>0</v>
      </c>
      <c r="Q106" s="14">
        <f t="shared" si="108"/>
        <v>0</v>
      </c>
      <c r="R106" s="14">
        <f t="shared" si="109"/>
        <v>0</v>
      </c>
      <c r="S106" s="14">
        <f t="shared" si="110"/>
        <v>0</v>
      </c>
    </row>
    <row r="107" spans="1:19" ht="42.75" x14ac:dyDescent="0.25">
      <c r="A107" s="16">
        <v>4260423861527</v>
      </c>
      <c r="B107" s="17" t="s">
        <v>205</v>
      </c>
      <c r="C107" s="17" t="s">
        <v>60</v>
      </c>
      <c r="D107" s="17">
        <f>VLOOKUP(A107,STATISTIK!A$2:D$962,4,FALSE)</f>
        <v>0</v>
      </c>
      <c r="F107" s="12" t="s">
        <v>681</v>
      </c>
      <c r="G107" s="13">
        <v>10200</v>
      </c>
      <c r="H107" s="13" t="s">
        <v>702</v>
      </c>
      <c r="I107" s="13">
        <f t="shared" si="83"/>
        <v>0</v>
      </c>
      <c r="J107" s="40">
        <v>1</v>
      </c>
      <c r="K107" s="13">
        <f t="shared" si="91"/>
        <v>0</v>
      </c>
      <c r="L107" s="20">
        <v>1.1000000000000001</v>
      </c>
      <c r="M107" s="14">
        <f t="shared" si="92"/>
        <v>0</v>
      </c>
      <c r="N107" s="14">
        <f t="shared" si="105"/>
        <v>0</v>
      </c>
      <c r="O107" s="14">
        <f t="shared" si="106"/>
        <v>0</v>
      </c>
      <c r="P107" s="14">
        <f t="shared" si="107"/>
        <v>0</v>
      </c>
      <c r="Q107" s="14">
        <f t="shared" si="108"/>
        <v>0</v>
      </c>
      <c r="R107" s="14">
        <f t="shared" si="109"/>
        <v>0</v>
      </c>
      <c r="S107" s="14">
        <f t="shared" si="110"/>
        <v>0</v>
      </c>
    </row>
    <row r="108" spans="1:19" ht="28.5" x14ac:dyDescent="0.25">
      <c r="A108" s="16">
        <v>4260423861534</v>
      </c>
      <c r="B108" s="17" t="s">
        <v>206</v>
      </c>
      <c r="C108" s="17" t="s">
        <v>60</v>
      </c>
      <c r="D108" s="17">
        <f>VLOOKUP(A108,STATISTIK!A$2:D$962,4,FALSE)</f>
        <v>0</v>
      </c>
      <c r="F108" s="12" t="s">
        <v>681</v>
      </c>
      <c r="G108" s="13">
        <v>10200</v>
      </c>
      <c r="H108" s="13" t="s">
        <v>703</v>
      </c>
      <c r="I108" s="13">
        <f t="shared" si="83"/>
        <v>0</v>
      </c>
      <c r="J108" s="40">
        <v>1</v>
      </c>
      <c r="K108" s="13">
        <f t="shared" si="91"/>
        <v>0</v>
      </c>
      <c r="L108" s="20">
        <v>1.1000000000000001</v>
      </c>
      <c r="M108" s="14">
        <f t="shared" si="92"/>
        <v>0</v>
      </c>
      <c r="N108" s="14">
        <f t="shared" si="105"/>
        <v>0</v>
      </c>
      <c r="O108" s="14">
        <f t="shared" si="106"/>
        <v>0</v>
      </c>
      <c r="P108" s="14">
        <f t="shared" si="107"/>
        <v>0</v>
      </c>
      <c r="Q108" s="14">
        <f t="shared" si="108"/>
        <v>0</v>
      </c>
      <c r="R108" s="14">
        <f t="shared" si="109"/>
        <v>0</v>
      </c>
      <c r="S108" s="14">
        <f t="shared" si="110"/>
        <v>0</v>
      </c>
    </row>
    <row r="109" spans="1:19" ht="42.75" x14ac:dyDescent="0.25">
      <c r="A109" s="16">
        <v>4260423861541</v>
      </c>
      <c r="B109" s="17" t="s">
        <v>207</v>
      </c>
      <c r="C109" s="17" t="s">
        <v>60</v>
      </c>
      <c r="D109" s="17">
        <f>VLOOKUP(A109,STATISTIK!A$2:D$962,4,FALSE)</f>
        <v>0</v>
      </c>
      <c r="F109" s="12" t="s">
        <v>681</v>
      </c>
      <c r="G109" s="13">
        <v>10200</v>
      </c>
      <c r="H109" s="13" t="s">
        <v>704</v>
      </c>
      <c r="I109" s="13">
        <f t="shared" si="83"/>
        <v>0</v>
      </c>
      <c r="J109" s="40">
        <v>1</v>
      </c>
      <c r="K109" s="13">
        <f t="shared" si="91"/>
        <v>0</v>
      </c>
      <c r="L109" s="20">
        <v>1.1000000000000001</v>
      </c>
      <c r="M109" s="14">
        <f t="shared" si="92"/>
        <v>0</v>
      </c>
      <c r="N109" s="14">
        <f t="shared" si="105"/>
        <v>0</v>
      </c>
      <c r="O109" s="14">
        <f t="shared" si="106"/>
        <v>0</v>
      </c>
      <c r="P109" s="14">
        <f t="shared" si="107"/>
        <v>0</v>
      </c>
      <c r="Q109" s="14">
        <f t="shared" si="108"/>
        <v>0</v>
      </c>
      <c r="R109" s="14">
        <f t="shared" si="109"/>
        <v>0</v>
      </c>
      <c r="S109" s="14">
        <f t="shared" si="110"/>
        <v>0</v>
      </c>
    </row>
    <row r="110" spans="1:19" ht="28.5" x14ac:dyDescent="0.25">
      <c r="A110" s="16">
        <v>4260423861558</v>
      </c>
      <c r="B110" s="17" t="s">
        <v>208</v>
      </c>
      <c r="C110" s="17" t="s">
        <v>60</v>
      </c>
      <c r="D110" s="17">
        <f>VLOOKUP(A110,STATISTIK!A$2:D$962,4,FALSE)</f>
        <v>0</v>
      </c>
      <c r="F110" s="12" t="s">
        <v>681</v>
      </c>
      <c r="G110" s="13">
        <v>10200</v>
      </c>
      <c r="H110" s="13" t="s">
        <v>705</v>
      </c>
      <c r="I110" s="13">
        <f t="shared" si="83"/>
        <v>0</v>
      </c>
      <c r="J110" s="40">
        <v>1</v>
      </c>
      <c r="K110" s="13">
        <f t="shared" si="91"/>
        <v>0</v>
      </c>
      <c r="L110" s="20">
        <v>1.1000000000000001</v>
      </c>
      <c r="M110" s="14">
        <f t="shared" si="92"/>
        <v>0</v>
      </c>
      <c r="N110" s="14">
        <f t="shared" si="105"/>
        <v>0</v>
      </c>
      <c r="O110" s="14">
        <f t="shared" si="106"/>
        <v>0</v>
      </c>
      <c r="P110" s="14">
        <f t="shared" si="107"/>
        <v>0</v>
      </c>
      <c r="Q110" s="14">
        <f t="shared" si="108"/>
        <v>0</v>
      </c>
      <c r="R110" s="14">
        <f t="shared" si="109"/>
        <v>0</v>
      </c>
      <c r="S110" s="14">
        <f t="shared" si="110"/>
        <v>0</v>
      </c>
    </row>
    <row r="111" spans="1:19" ht="28.5" hidden="1" x14ac:dyDescent="0.25">
      <c r="A111" s="16">
        <v>4260423861565</v>
      </c>
      <c r="B111" s="17" t="s">
        <v>209</v>
      </c>
      <c r="C111" s="17" t="s">
        <v>60</v>
      </c>
      <c r="D111" s="17">
        <f>VLOOKUP(A111,STATISTIK!A$2:D$962,4,FALSE)</f>
        <v>0</v>
      </c>
      <c r="F111" s="12" t="s">
        <v>678</v>
      </c>
      <c r="G111" s="13">
        <v>10200</v>
      </c>
      <c r="H111" s="13" t="s">
        <v>734</v>
      </c>
      <c r="I111" s="13">
        <f t="shared" si="83"/>
        <v>0</v>
      </c>
      <c r="J111" s="14">
        <v>1</v>
      </c>
      <c r="K111" s="13">
        <f t="shared" si="91"/>
        <v>0</v>
      </c>
      <c r="L111" s="13"/>
      <c r="M111" s="14">
        <f t="shared" si="92"/>
        <v>0</v>
      </c>
      <c r="N111" s="14">
        <f t="shared" si="93"/>
        <v>0</v>
      </c>
      <c r="O111" s="14">
        <f t="shared" si="94"/>
        <v>0</v>
      </c>
      <c r="P111" s="14">
        <f t="shared" si="95"/>
        <v>0</v>
      </c>
      <c r="Q111" s="14">
        <f t="shared" si="96"/>
        <v>0</v>
      </c>
      <c r="R111" s="14">
        <f t="shared" si="97"/>
        <v>0</v>
      </c>
      <c r="S111" s="14">
        <f t="shared" si="98"/>
        <v>0</v>
      </c>
    </row>
    <row r="112" spans="1:19" ht="28.5" hidden="1" x14ac:dyDescent="0.25">
      <c r="A112" s="16">
        <v>4260423861572</v>
      </c>
      <c r="B112" s="17" t="s">
        <v>210</v>
      </c>
      <c r="C112" s="17" t="s">
        <v>60</v>
      </c>
      <c r="D112" s="17">
        <f>VLOOKUP(A112,STATISTIK!A$2:D$962,4,FALSE)</f>
        <v>0</v>
      </c>
      <c r="F112" s="12" t="s">
        <v>678</v>
      </c>
      <c r="G112" s="13">
        <v>10200</v>
      </c>
      <c r="H112" s="13" t="s">
        <v>734</v>
      </c>
      <c r="I112" s="13">
        <f t="shared" si="83"/>
        <v>0</v>
      </c>
      <c r="J112" s="14">
        <v>1</v>
      </c>
      <c r="K112" s="13">
        <f t="shared" si="91"/>
        <v>0</v>
      </c>
      <c r="L112" s="13"/>
      <c r="M112" s="14">
        <f t="shared" si="92"/>
        <v>0</v>
      </c>
      <c r="N112" s="14">
        <f t="shared" si="93"/>
        <v>0</v>
      </c>
      <c r="O112" s="14">
        <f t="shared" si="94"/>
        <v>0</v>
      </c>
      <c r="P112" s="14">
        <f t="shared" si="95"/>
        <v>0</v>
      </c>
      <c r="Q112" s="14">
        <f t="shared" si="96"/>
        <v>0</v>
      </c>
      <c r="R112" s="14">
        <f t="shared" si="97"/>
        <v>0</v>
      </c>
      <c r="S112" s="14">
        <f t="shared" si="98"/>
        <v>0</v>
      </c>
    </row>
    <row r="113" spans="1:19" ht="28.5" hidden="1" x14ac:dyDescent="0.25">
      <c r="A113" s="16">
        <v>4260423861589</v>
      </c>
      <c r="B113" s="17" t="s">
        <v>211</v>
      </c>
      <c r="C113" s="17" t="s">
        <v>60</v>
      </c>
      <c r="D113" s="17">
        <f>VLOOKUP(A113,STATISTIK!A$2:D$962,4,FALSE)</f>
        <v>0</v>
      </c>
      <c r="F113" s="12" t="s">
        <v>678</v>
      </c>
      <c r="G113" s="13">
        <v>10200</v>
      </c>
      <c r="H113" s="13" t="s">
        <v>734</v>
      </c>
      <c r="I113" s="13">
        <f t="shared" si="83"/>
        <v>0</v>
      </c>
      <c r="J113" s="14">
        <v>1</v>
      </c>
      <c r="K113" s="13">
        <f t="shared" si="91"/>
        <v>0</v>
      </c>
      <c r="L113" s="13"/>
      <c r="M113" s="14">
        <f t="shared" si="92"/>
        <v>0</v>
      </c>
      <c r="N113" s="14">
        <f t="shared" si="93"/>
        <v>0</v>
      </c>
      <c r="O113" s="14">
        <f t="shared" si="94"/>
        <v>0</v>
      </c>
      <c r="P113" s="14">
        <f t="shared" si="95"/>
        <v>0</v>
      </c>
      <c r="Q113" s="14">
        <f t="shared" si="96"/>
        <v>0</v>
      </c>
      <c r="R113" s="14">
        <f t="shared" si="97"/>
        <v>0</v>
      </c>
      <c r="S113" s="14">
        <f t="shared" si="98"/>
        <v>0</v>
      </c>
    </row>
    <row r="114" spans="1:19" ht="28.5" hidden="1" x14ac:dyDescent="0.25">
      <c r="A114" s="16">
        <v>4260423861596</v>
      </c>
      <c r="B114" s="17" t="s">
        <v>212</v>
      </c>
      <c r="C114" s="17" t="s">
        <v>60</v>
      </c>
      <c r="D114" s="17">
        <f>VLOOKUP(A114,STATISTIK!A$2:D$962,4,FALSE)</f>
        <v>0</v>
      </c>
      <c r="F114" s="12" t="s">
        <v>678</v>
      </c>
      <c r="G114" s="13">
        <v>10200</v>
      </c>
      <c r="H114" s="13" t="s">
        <v>734</v>
      </c>
      <c r="I114" s="13">
        <f t="shared" si="83"/>
        <v>0</v>
      </c>
      <c r="J114" s="14">
        <v>1</v>
      </c>
      <c r="K114" s="13">
        <f t="shared" si="91"/>
        <v>0</v>
      </c>
      <c r="L114" s="13"/>
      <c r="M114" s="14">
        <f t="shared" si="92"/>
        <v>0</v>
      </c>
      <c r="N114" s="14">
        <f t="shared" si="93"/>
        <v>0</v>
      </c>
      <c r="O114" s="14">
        <f t="shared" si="94"/>
        <v>0</v>
      </c>
      <c r="P114" s="14">
        <f t="shared" si="95"/>
        <v>0</v>
      </c>
      <c r="Q114" s="14">
        <f t="shared" si="96"/>
        <v>0</v>
      </c>
      <c r="R114" s="14">
        <f t="shared" si="97"/>
        <v>0</v>
      </c>
      <c r="S114" s="14">
        <f t="shared" si="98"/>
        <v>0</v>
      </c>
    </row>
    <row r="115" spans="1:19" ht="28.5" hidden="1" x14ac:dyDescent="0.25">
      <c r="A115" s="16">
        <v>4260423861602</v>
      </c>
      <c r="B115" s="17" t="s">
        <v>213</v>
      </c>
      <c r="C115" s="17" t="s">
        <v>60</v>
      </c>
      <c r="D115" s="17">
        <f>VLOOKUP(A115,STATISTIK!A$2:D$962,4,FALSE)</f>
        <v>0</v>
      </c>
      <c r="F115" s="12" t="s">
        <v>678</v>
      </c>
      <c r="G115" s="13">
        <v>10200</v>
      </c>
      <c r="H115" s="13" t="s">
        <v>734</v>
      </c>
      <c r="I115" s="13">
        <f t="shared" si="83"/>
        <v>0</v>
      </c>
      <c r="J115" s="14">
        <v>1</v>
      </c>
      <c r="K115" s="13">
        <f t="shared" si="91"/>
        <v>0</v>
      </c>
      <c r="L115" s="13"/>
      <c r="M115" s="14">
        <f t="shared" si="92"/>
        <v>0</v>
      </c>
      <c r="N115" s="14">
        <f t="shared" si="93"/>
        <v>0</v>
      </c>
      <c r="O115" s="14">
        <f t="shared" si="94"/>
        <v>0</v>
      </c>
      <c r="P115" s="14">
        <f t="shared" si="95"/>
        <v>0</v>
      </c>
      <c r="Q115" s="14">
        <f t="shared" si="96"/>
        <v>0</v>
      </c>
      <c r="R115" s="14">
        <f t="shared" si="97"/>
        <v>0</v>
      </c>
      <c r="S115" s="14">
        <f t="shared" si="98"/>
        <v>0</v>
      </c>
    </row>
    <row r="116" spans="1:19" ht="28.5" hidden="1" x14ac:dyDescent="0.25">
      <c r="A116" s="16">
        <v>4260423861619</v>
      </c>
      <c r="B116" s="17" t="s">
        <v>214</v>
      </c>
      <c r="C116" s="17" t="s">
        <v>60</v>
      </c>
      <c r="D116" s="17">
        <f>VLOOKUP(A116,STATISTIK!A$2:D$962,4,FALSE)</f>
        <v>0</v>
      </c>
      <c r="F116" s="12" t="s">
        <v>678</v>
      </c>
      <c r="G116" s="13">
        <v>10200</v>
      </c>
      <c r="H116" s="13" t="s">
        <v>734</v>
      </c>
      <c r="I116" s="13">
        <f t="shared" si="83"/>
        <v>0</v>
      </c>
      <c r="J116" s="14">
        <v>1</v>
      </c>
      <c r="K116" s="13">
        <f t="shared" si="91"/>
        <v>0</v>
      </c>
      <c r="L116" s="13"/>
      <c r="M116" s="14">
        <f t="shared" si="92"/>
        <v>0</v>
      </c>
      <c r="N116" s="14">
        <f t="shared" si="93"/>
        <v>0</v>
      </c>
      <c r="O116" s="14">
        <f t="shared" si="94"/>
        <v>0</v>
      </c>
      <c r="P116" s="14">
        <f t="shared" si="95"/>
        <v>0</v>
      </c>
      <c r="Q116" s="14">
        <f t="shared" si="96"/>
        <v>0</v>
      </c>
      <c r="R116" s="14">
        <f t="shared" si="97"/>
        <v>0</v>
      </c>
      <c r="S116" s="14">
        <f t="shared" si="98"/>
        <v>0</v>
      </c>
    </row>
    <row r="117" spans="1:19" ht="28.5" hidden="1" x14ac:dyDescent="0.25">
      <c r="A117" s="16">
        <v>4260423861626</v>
      </c>
      <c r="B117" s="17" t="s">
        <v>215</v>
      </c>
      <c r="C117" s="17" t="s">
        <v>60</v>
      </c>
      <c r="D117" s="17">
        <f>VLOOKUP(A117,STATISTIK!A$2:D$962,4,FALSE)</f>
        <v>0</v>
      </c>
      <c r="F117" s="12" t="s">
        <v>678</v>
      </c>
      <c r="G117" s="13">
        <v>10200</v>
      </c>
      <c r="H117" s="13" t="s">
        <v>734</v>
      </c>
      <c r="I117" s="13">
        <f t="shared" si="83"/>
        <v>0</v>
      </c>
      <c r="J117" s="14">
        <v>1</v>
      </c>
      <c r="K117" s="13">
        <f t="shared" si="91"/>
        <v>0</v>
      </c>
      <c r="L117" s="13"/>
      <c r="M117" s="14">
        <f t="shared" si="92"/>
        <v>0</v>
      </c>
      <c r="N117" s="14">
        <f t="shared" si="93"/>
        <v>0</v>
      </c>
      <c r="O117" s="14">
        <f t="shared" si="94"/>
        <v>0</v>
      </c>
      <c r="P117" s="14">
        <f t="shared" si="95"/>
        <v>0</v>
      </c>
      <c r="Q117" s="14">
        <f t="shared" si="96"/>
        <v>0</v>
      </c>
      <c r="R117" s="14">
        <f t="shared" si="97"/>
        <v>0</v>
      </c>
      <c r="S117" s="14">
        <f t="shared" si="98"/>
        <v>0</v>
      </c>
    </row>
    <row r="118" spans="1:19" ht="28.5" hidden="1" x14ac:dyDescent="0.25">
      <c r="A118" s="16">
        <v>4260423861633</v>
      </c>
      <c r="B118" s="17" t="s">
        <v>216</v>
      </c>
      <c r="C118" s="17" t="s">
        <v>60</v>
      </c>
      <c r="D118" s="17">
        <f>VLOOKUP(A118,STATISTIK!A$2:D$962,4,FALSE)</f>
        <v>0</v>
      </c>
      <c r="F118" s="12" t="s">
        <v>678</v>
      </c>
      <c r="G118" s="13">
        <v>10200</v>
      </c>
      <c r="H118" s="13" t="s">
        <v>734</v>
      </c>
      <c r="I118" s="13">
        <f t="shared" si="83"/>
        <v>0</v>
      </c>
      <c r="J118" s="14">
        <v>1</v>
      </c>
      <c r="K118" s="13">
        <f t="shared" si="91"/>
        <v>0</v>
      </c>
      <c r="L118" s="13"/>
      <c r="M118" s="14">
        <f t="shared" si="92"/>
        <v>0</v>
      </c>
      <c r="N118" s="14">
        <f t="shared" si="93"/>
        <v>0</v>
      </c>
      <c r="O118" s="14">
        <f t="shared" si="94"/>
        <v>0</v>
      </c>
      <c r="P118" s="14">
        <f t="shared" si="95"/>
        <v>0</v>
      </c>
      <c r="Q118" s="14">
        <f t="shared" si="96"/>
        <v>0</v>
      </c>
      <c r="R118" s="14">
        <f t="shared" si="97"/>
        <v>0</v>
      </c>
      <c r="S118" s="14">
        <f t="shared" si="98"/>
        <v>0</v>
      </c>
    </row>
    <row r="119" spans="1:19" ht="28.5" hidden="1" x14ac:dyDescent="0.25">
      <c r="A119" s="16">
        <v>4260423861640</v>
      </c>
      <c r="B119" s="17" t="s">
        <v>217</v>
      </c>
      <c r="C119" s="17" t="s">
        <v>60</v>
      </c>
      <c r="D119" s="17">
        <f>VLOOKUP(A119,STATISTIK!A$2:D$962,4,FALSE)</f>
        <v>0</v>
      </c>
      <c r="F119" s="12" t="s">
        <v>678</v>
      </c>
      <c r="G119" s="13">
        <v>10200</v>
      </c>
      <c r="H119" s="13" t="s">
        <v>734</v>
      </c>
      <c r="I119" s="13">
        <f t="shared" si="83"/>
        <v>0</v>
      </c>
      <c r="J119" s="14">
        <v>1</v>
      </c>
      <c r="K119" s="13">
        <f t="shared" si="91"/>
        <v>0</v>
      </c>
      <c r="L119" s="13"/>
      <c r="M119" s="14">
        <f t="shared" si="92"/>
        <v>0</v>
      </c>
      <c r="N119" s="14">
        <f t="shared" si="93"/>
        <v>0</v>
      </c>
      <c r="O119" s="14">
        <f t="shared" si="94"/>
        <v>0</v>
      </c>
      <c r="P119" s="14">
        <f t="shared" si="95"/>
        <v>0</v>
      </c>
      <c r="Q119" s="14">
        <f t="shared" si="96"/>
        <v>0</v>
      </c>
      <c r="R119" s="14">
        <f t="shared" si="97"/>
        <v>0</v>
      </c>
      <c r="S119" s="14">
        <f t="shared" si="98"/>
        <v>0</v>
      </c>
    </row>
    <row r="120" spans="1:19" ht="28.5" hidden="1" x14ac:dyDescent="0.25">
      <c r="A120" s="16">
        <v>4260423861657</v>
      </c>
      <c r="B120" s="17" t="s">
        <v>218</v>
      </c>
      <c r="C120" s="17" t="s">
        <v>60</v>
      </c>
      <c r="D120" s="17">
        <f>VLOOKUP(A120,STATISTIK!A$2:D$962,4,FALSE)</f>
        <v>0</v>
      </c>
      <c r="F120" s="12" t="s">
        <v>678</v>
      </c>
      <c r="G120" s="13">
        <v>10200</v>
      </c>
      <c r="H120" s="13" t="s">
        <v>734</v>
      </c>
      <c r="I120" s="13">
        <f t="shared" si="83"/>
        <v>0</v>
      </c>
      <c r="J120" s="14">
        <v>1</v>
      </c>
      <c r="K120" s="13">
        <f t="shared" si="91"/>
        <v>0</v>
      </c>
      <c r="L120" s="13"/>
      <c r="M120" s="14">
        <f t="shared" si="92"/>
        <v>0</v>
      </c>
      <c r="N120" s="14">
        <f t="shared" si="93"/>
        <v>0</v>
      </c>
      <c r="O120" s="14">
        <f t="shared" si="94"/>
        <v>0</v>
      </c>
      <c r="P120" s="14">
        <f t="shared" si="95"/>
        <v>0</v>
      </c>
      <c r="Q120" s="14">
        <f t="shared" si="96"/>
        <v>0</v>
      </c>
      <c r="R120" s="14">
        <f t="shared" si="97"/>
        <v>0</v>
      </c>
      <c r="S120" s="14">
        <f t="shared" si="98"/>
        <v>0</v>
      </c>
    </row>
    <row r="121" spans="1:19" ht="28.5" hidden="1" x14ac:dyDescent="0.25">
      <c r="A121" s="16">
        <v>4260423861664</v>
      </c>
      <c r="B121" s="17" t="s">
        <v>219</v>
      </c>
      <c r="C121" s="17" t="s">
        <v>60</v>
      </c>
      <c r="D121" s="17">
        <f>VLOOKUP(A121,STATISTIK!A$2:D$962,4,FALSE)</f>
        <v>0</v>
      </c>
      <c r="F121" s="12" t="s">
        <v>678</v>
      </c>
      <c r="G121" s="13">
        <v>10200</v>
      </c>
      <c r="H121" s="13" t="s">
        <v>734</v>
      </c>
      <c r="I121" s="13">
        <f t="shared" si="83"/>
        <v>0</v>
      </c>
      <c r="J121" s="14">
        <v>1</v>
      </c>
      <c r="K121" s="13">
        <f t="shared" si="91"/>
        <v>0</v>
      </c>
      <c r="L121" s="13"/>
      <c r="M121" s="14">
        <f t="shared" si="92"/>
        <v>0</v>
      </c>
      <c r="N121" s="14">
        <f t="shared" si="93"/>
        <v>0</v>
      </c>
      <c r="O121" s="14">
        <f t="shared" si="94"/>
        <v>0</v>
      </c>
      <c r="P121" s="14">
        <f t="shared" si="95"/>
        <v>0</v>
      </c>
      <c r="Q121" s="14">
        <f t="shared" si="96"/>
        <v>0</v>
      </c>
      <c r="R121" s="14">
        <f t="shared" si="97"/>
        <v>0</v>
      </c>
      <c r="S121" s="14">
        <f t="shared" si="98"/>
        <v>0</v>
      </c>
    </row>
    <row r="122" spans="1:19" ht="28.5" hidden="1" x14ac:dyDescent="0.25">
      <c r="A122" s="16">
        <v>4260423861671</v>
      </c>
      <c r="B122" s="17" t="s">
        <v>220</v>
      </c>
      <c r="C122" s="17" t="s">
        <v>60</v>
      </c>
      <c r="D122" s="17">
        <f>VLOOKUP(A122,STATISTIK!A$2:D$962,4,FALSE)</f>
        <v>0</v>
      </c>
      <c r="F122" s="12" t="s">
        <v>678</v>
      </c>
      <c r="G122" s="13">
        <v>10200</v>
      </c>
      <c r="H122" s="13" t="s">
        <v>734</v>
      </c>
      <c r="I122" s="13">
        <f t="shared" si="83"/>
        <v>0</v>
      </c>
      <c r="J122" s="14">
        <v>1</v>
      </c>
      <c r="K122" s="13">
        <f t="shared" si="91"/>
        <v>0</v>
      </c>
      <c r="L122" s="13"/>
      <c r="M122" s="14">
        <f t="shared" si="92"/>
        <v>0</v>
      </c>
      <c r="N122" s="14">
        <f t="shared" si="93"/>
        <v>0</v>
      </c>
      <c r="O122" s="14">
        <f t="shared" si="94"/>
        <v>0</v>
      </c>
      <c r="P122" s="14">
        <f t="shared" si="95"/>
        <v>0</v>
      </c>
      <c r="Q122" s="14">
        <f t="shared" si="96"/>
        <v>0</v>
      </c>
      <c r="R122" s="14">
        <f t="shared" si="97"/>
        <v>0</v>
      </c>
      <c r="S122" s="14">
        <f t="shared" si="98"/>
        <v>0</v>
      </c>
    </row>
    <row r="123" spans="1:19" ht="28.5" hidden="1" x14ac:dyDescent="0.25">
      <c r="A123" s="16">
        <v>4260423861688</v>
      </c>
      <c r="B123" s="17" t="s">
        <v>221</v>
      </c>
      <c r="C123" s="17" t="s">
        <v>60</v>
      </c>
      <c r="D123" s="17">
        <f>VLOOKUP(A123,STATISTIK!A$2:D$962,4,FALSE)</f>
        <v>0</v>
      </c>
      <c r="F123" s="12" t="s">
        <v>678</v>
      </c>
      <c r="G123" s="13">
        <v>10200</v>
      </c>
      <c r="H123" s="13" t="s">
        <v>734</v>
      </c>
      <c r="I123" s="13">
        <f t="shared" si="83"/>
        <v>0</v>
      </c>
      <c r="J123" s="14">
        <v>1</v>
      </c>
      <c r="K123" s="13">
        <f t="shared" si="91"/>
        <v>0</v>
      </c>
      <c r="L123" s="13"/>
      <c r="M123" s="14">
        <f t="shared" si="92"/>
        <v>0</v>
      </c>
      <c r="N123" s="14">
        <f t="shared" si="93"/>
        <v>0</v>
      </c>
      <c r="O123" s="14">
        <f t="shared" si="94"/>
        <v>0</v>
      </c>
      <c r="P123" s="14">
        <f t="shared" si="95"/>
        <v>0</v>
      </c>
      <c r="Q123" s="14">
        <f t="shared" si="96"/>
        <v>0</v>
      </c>
      <c r="R123" s="14">
        <f t="shared" si="97"/>
        <v>0</v>
      </c>
      <c r="S123" s="14">
        <f t="shared" si="98"/>
        <v>0</v>
      </c>
    </row>
    <row r="124" spans="1:19" ht="28.5" hidden="1" x14ac:dyDescent="0.25">
      <c r="A124" s="16">
        <v>4260423861695</v>
      </c>
      <c r="B124" s="17" t="s">
        <v>222</v>
      </c>
      <c r="C124" s="17" t="s">
        <v>60</v>
      </c>
      <c r="D124" s="17">
        <f>VLOOKUP(A124,STATISTIK!A$2:D$962,4,FALSE)</f>
        <v>0</v>
      </c>
      <c r="F124" s="12" t="s">
        <v>678</v>
      </c>
      <c r="G124" s="13">
        <v>10200</v>
      </c>
      <c r="H124" s="13" t="s">
        <v>734</v>
      </c>
      <c r="I124" s="13">
        <f t="shared" si="83"/>
        <v>0</v>
      </c>
      <c r="J124" s="14">
        <v>1</v>
      </c>
      <c r="K124" s="13">
        <f t="shared" si="91"/>
        <v>0</v>
      </c>
      <c r="L124" s="13"/>
      <c r="M124" s="14">
        <f t="shared" si="92"/>
        <v>0</v>
      </c>
      <c r="N124" s="14">
        <f t="shared" si="93"/>
        <v>0</v>
      </c>
      <c r="O124" s="14">
        <f t="shared" si="94"/>
        <v>0</v>
      </c>
      <c r="P124" s="14">
        <f t="shared" si="95"/>
        <v>0</v>
      </c>
      <c r="Q124" s="14">
        <f t="shared" si="96"/>
        <v>0</v>
      </c>
      <c r="R124" s="14">
        <f t="shared" si="97"/>
        <v>0</v>
      </c>
      <c r="S124" s="14">
        <f t="shared" si="98"/>
        <v>0</v>
      </c>
    </row>
    <row r="125" spans="1:19" ht="28.5" hidden="1" x14ac:dyDescent="0.25">
      <c r="A125" s="16">
        <v>4260423861701</v>
      </c>
      <c r="B125" s="17" t="s">
        <v>223</v>
      </c>
      <c r="C125" s="17" t="s">
        <v>60</v>
      </c>
      <c r="D125" s="17">
        <f>VLOOKUP(A125,STATISTIK!A$2:D$962,4,FALSE)</f>
        <v>0</v>
      </c>
      <c r="F125" s="12" t="s">
        <v>678</v>
      </c>
      <c r="G125" s="13">
        <v>10200</v>
      </c>
      <c r="H125" s="13" t="s">
        <v>734</v>
      </c>
      <c r="I125" s="13">
        <f t="shared" si="83"/>
        <v>0</v>
      </c>
      <c r="J125" s="14">
        <v>1</v>
      </c>
      <c r="K125" s="13">
        <f t="shared" si="91"/>
        <v>0</v>
      </c>
      <c r="L125" s="13"/>
      <c r="M125" s="14">
        <f t="shared" si="92"/>
        <v>0</v>
      </c>
      <c r="N125" s="14">
        <f t="shared" si="93"/>
        <v>0</v>
      </c>
      <c r="O125" s="14">
        <f t="shared" si="94"/>
        <v>0</v>
      </c>
      <c r="P125" s="14">
        <f t="shared" si="95"/>
        <v>0</v>
      </c>
      <c r="Q125" s="14">
        <f t="shared" si="96"/>
        <v>0</v>
      </c>
      <c r="R125" s="14">
        <f t="shared" si="97"/>
        <v>0</v>
      </c>
      <c r="S125" s="14">
        <f t="shared" si="98"/>
        <v>0</v>
      </c>
    </row>
    <row r="126" spans="1:19" ht="28.5" hidden="1" x14ac:dyDescent="0.25">
      <c r="A126" s="16">
        <v>4260423861718</v>
      </c>
      <c r="B126" s="17" t="s">
        <v>224</v>
      </c>
      <c r="C126" s="17" t="s">
        <v>60</v>
      </c>
      <c r="D126" s="17">
        <f>VLOOKUP(A126,STATISTIK!A$2:D$962,4,FALSE)</f>
        <v>0</v>
      </c>
      <c r="F126" s="12" t="s">
        <v>678</v>
      </c>
      <c r="G126" s="13">
        <v>10200</v>
      </c>
      <c r="H126" s="13" t="s">
        <v>734</v>
      </c>
      <c r="I126" s="13">
        <f t="shared" si="83"/>
        <v>0</v>
      </c>
      <c r="J126" s="14">
        <v>1</v>
      </c>
      <c r="K126" s="13">
        <f t="shared" si="91"/>
        <v>0</v>
      </c>
      <c r="L126" s="13"/>
      <c r="M126" s="14">
        <f t="shared" si="92"/>
        <v>0</v>
      </c>
      <c r="N126" s="14">
        <f t="shared" si="93"/>
        <v>0</v>
      </c>
      <c r="O126" s="14">
        <f t="shared" si="94"/>
        <v>0</v>
      </c>
      <c r="P126" s="14">
        <f t="shared" si="95"/>
        <v>0</v>
      </c>
      <c r="Q126" s="14">
        <f t="shared" si="96"/>
        <v>0</v>
      </c>
      <c r="R126" s="14">
        <f t="shared" si="97"/>
        <v>0</v>
      </c>
      <c r="S126" s="14">
        <f t="shared" si="98"/>
        <v>0</v>
      </c>
    </row>
    <row r="127" spans="1:19" ht="28.5" hidden="1" x14ac:dyDescent="0.25">
      <c r="A127" s="16">
        <v>4260423861725</v>
      </c>
      <c r="B127" s="17" t="s">
        <v>225</v>
      </c>
      <c r="C127" s="17" t="s">
        <v>60</v>
      </c>
      <c r="D127" s="17">
        <f>VLOOKUP(A127,STATISTIK!A$2:D$962,4,FALSE)</f>
        <v>0</v>
      </c>
      <c r="F127" s="12" t="s">
        <v>678</v>
      </c>
      <c r="G127" s="13">
        <v>10200</v>
      </c>
      <c r="H127" s="13" t="s">
        <v>734</v>
      </c>
      <c r="I127" s="13">
        <f t="shared" si="83"/>
        <v>0</v>
      </c>
      <c r="J127" s="14">
        <v>1</v>
      </c>
      <c r="K127" s="13">
        <f t="shared" si="91"/>
        <v>0</v>
      </c>
      <c r="L127" s="13"/>
      <c r="M127" s="14">
        <f t="shared" si="92"/>
        <v>0</v>
      </c>
      <c r="N127" s="14">
        <f t="shared" si="93"/>
        <v>0</v>
      </c>
      <c r="O127" s="14">
        <f t="shared" si="94"/>
        <v>0</v>
      </c>
      <c r="P127" s="14">
        <f t="shared" si="95"/>
        <v>0</v>
      </c>
      <c r="Q127" s="14">
        <f t="shared" si="96"/>
        <v>0</v>
      </c>
      <c r="R127" s="14">
        <f t="shared" si="97"/>
        <v>0</v>
      </c>
      <c r="S127" s="14">
        <f t="shared" si="98"/>
        <v>0</v>
      </c>
    </row>
    <row r="128" spans="1:19" ht="28.5" hidden="1" x14ac:dyDescent="0.25">
      <c r="A128" s="16">
        <v>4260423861732</v>
      </c>
      <c r="B128" s="17" t="s">
        <v>226</v>
      </c>
      <c r="C128" s="17" t="s">
        <v>60</v>
      </c>
      <c r="D128" s="17">
        <f>VLOOKUP(A128,STATISTIK!A$2:D$962,4,FALSE)</f>
        <v>0</v>
      </c>
      <c r="F128" s="12" t="s">
        <v>678</v>
      </c>
      <c r="G128" s="13">
        <v>10200</v>
      </c>
      <c r="H128" s="13" t="s">
        <v>734</v>
      </c>
      <c r="I128" s="13">
        <f t="shared" si="83"/>
        <v>0</v>
      </c>
      <c r="J128" s="14">
        <v>1</v>
      </c>
      <c r="K128" s="13">
        <f t="shared" si="91"/>
        <v>0</v>
      </c>
      <c r="L128" s="13"/>
      <c r="M128" s="14">
        <f t="shared" si="92"/>
        <v>0</v>
      </c>
      <c r="N128" s="14">
        <f t="shared" si="93"/>
        <v>0</v>
      </c>
      <c r="O128" s="14">
        <f t="shared" si="94"/>
        <v>0</v>
      </c>
      <c r="P128" s="14">
        <f t="shared" si="95"/>
        <v>0</v>
      </c>
      <c r="Q128" s="14">
        <f t="shared" si="96"/>
        <v>0</v>
      </c>
      <c r="R128" s="14">
        <f t="shared" si="97"/>
        <v>0</v>
      </c>
      <c r="S128" s="14">
        <f t="shared" si="98"/>
        <v>0</v>
      </c>
    </row>
    <row r="129" spans="1:19" ht="28.5" hidden="1" x14ac:dyDescent="0.25">
      <c r="A129" s="16">
        <v>4260423861749</v>
      </c>
      <c r="B129" s="17" t="s">
        <v>227</v>
      </c>
      <c r="C129" s="17" t="s">
        <v>60</v>
      </c>
      <c r="D129" s="17">
        <f>VLOOKUP(A129,STATISTIK!A$2:D$962,4,FALSE)</f>
        <v>0</v>
      </c>
      <c r="F129" s="12" t="s">
        <v>678</v>
      </c>
      <c r="G129" s="13">
        <v>10200</v>
      </c>
      <c r="H129" s="13" t="s">
        <v>734</v>
      </c>
      <c r="I129" s="13">
        <f t="shared" si="83"/>
        <v>0</v>
      </c>
      <c r="J129" s="14">
        <v>1</v>
      </c>
      <c r="K129" s="13">
        <f t="shared" si="91"/>
        <v>0</v>
      </c>
      <c r="L129" s="13"/>
      <c r="M129" s="14">
        <f t="shared" si="92"/>
        <v>0</v>
      </c>
      <c r="N129" s="14">
        <f t="shared" si="93"/>
        <v>0</v>
      </c>
      <c r="O129" s="14">
        <f t="shared" si="94"/>
        <v>0</v>
      </c>
      <c r="P129" s="14">
        <f t="shared" si="95"/>
        <v>0</v>
      </c>
      <c r="Q129" s="14">
        <f t="shared" si="96"/>
        <v>0</v>
      </c>
      <c r="R129" s="14">
        <f t="shared" si="97"/>
        <v>0</v>
      </c>
      <c r="S129" s="14">
        <f t="shared" si="98"/>
        <v>0</v>
      </c>
    </row>
    <row r="130" spans="1:19" ht="28.5" hidden="1" x14ac:dyDescent="0.25">
      <c r="A130" s="16">
        <v>4260423861756</v>
      </c>
      <c r="B130" s="17" t="s">
        <v>228</v>
      </c>
      <c r="C130" s="17" t="s">
        <v>60</v>
      </c>
      <c r="D130" s="17">
        <f>VLOOKUP(A130,STATISTIK!A$2:D$962,4,FALSE)</f>
        <v>0</v>
      </c>
      <c r="F130" s="12" t="s">
        <v>678</v>
      </c>
      <c r="G130" s="13">
        <v>10200</v>
      </c>
      <c r="H130" s="13" t="s">
        <v>734</v>
      </c>
      <c r="I130" s="13">
        <f t="shared" si="83"/>
        <v>0</v>
      </c>
      <c r="J130" s="14">
        <v>1</v>
      </c>
      <c r="K130" s="13">
        <f t="shared" si="91"/>
        <v>0</v>
      </c>
      <c r="L130" s="13"/>
      <c r="M130" s="14">
        <f t="shared" si="92"/>
        <v>0</v>
      </c>
      <c r="N130" s="14">
        <f t="shared" si="93"/>
        <v>0</v>
      </c>
      <c r="O130" s="14">
        <f t="shared" si="94"/>
        <v>0</v>
      </c>
      <c r="P130" s="14">
        <f t="shared" si="95"/>
        <v>0</v>
      </c>
      <c r="Q130" s="14">
        <f t="shared" si="96"/>
        <v>0</v>
      </c>
      <c r="R130" s="14">
        <f t="shared" si="97"/>
        <v>0</v>
      </c>
      <c r="S130" s="14">
        <f t="shared" si="98"/>
        <v>0</v>
      </c>
    </row>
    <row r="131" spans="1:19" ht="28.5" hidden="1" x14ac:dyDescent="0.25">
      <c r="A131" s="16">
        <v>4260423861763</v>
      </c>
      <c r="B131" s="17" t="s">
        <v>229</v>
      </c>
      <c r="C131" s="17" t="s">
        <v>60</v>
      </c>
      <c r="D131" s="17">
        <f>VLOOKUP(A131,STATISTIK!A$2:D$962,4,FALSE)</f>
        <v>0</v>
      </c>
      <c r="F131" s="12" t="s">
        <v>678</v>
      </c>
      <c r="G131" s="13">
        <v>10200</v>
      </c>
      <c r="H131" s="13" t="s">
        <v>734</v>
      </c>
      <c r="I131" s="13">
        <f t="shared" ref="I131:I194" si="111">D131/2</f>
        <v>0</v>
      </c>
      <c r="J131" s="14">
        <v>1</v>
      </c>
      <c r="K131" s="13">
        <f t="shared" si="91"/>
        <v>0</v>
      </c>
      <c r="L131" s="13"/>
      <c r="M131" s="14">
        <f t="shared" si="92"/>
        <v>0</v>
      </c>
      <c r="N131" s="14">
        <f t="shared" si="93"/>
        <v>0</v>
      </c>
      <c r="O131" s="14">
        <f t="shared" si="94"/>
        <v>0</v>
      </c>
      <c r="P131" s="14">
        <f t="shared" si="95"/>
        <v>0</v>
      </c>
      <c r="Q131" s="14">
        <f t="shared" si="96"/>
        <v>0</v>
      </c>
      <c r="R131" s="14">
        <f t="shared" si="97"/>
        <v>0</v>
      </c>
      <c r="S131" s="14">
        <f t="shared" si="98"/>
        <v>0</v>
      </c>
    </row>
    <row r="132" spans="1:19" ht="28.5" hidden="1" x14ac:dyDescent="0.25">
      <c r="A132" s="16">
        <v>4260423861770</v>
      </c>
      <c r="B132" s="17" t="s">
        <v>230</v>
      </c>
      <c r="C132" s="17" t="s">
        <v>60</v>
      </c>
      <c r="D132" s="17">
        <f>VLOOKUP(A132,STATISTIK!A$2:D$962,4,FALSE)</f>
        <v>0</v>
      </c>
      <c r="F132" s="12" t="s">
        <v>678</v>
      </c>
      <c r="G132" s="13">
        <v>10200</v>
      </c>
      <c r="H132" s="13" t="s">
        <v>734</v>
      </c>
      <c r="I132" s="13">
        <f t="shared" si="111"/>
        <v>0</v>
      </c>
      <c r="J132" s="14">
        <v>1</v>
      </c>
      <c r="K132" s="13">
        <f t="shared" si="91"/>
        <v>0</v>
      </c>
      <c r="L132" s="13"/>
      <c r="M132" s="14">
        <f t="shared" ref="M132:M195" si="112">I132+K132</f>
        <v>0</v>
      </c>
      <c r="N132" s="14">
        <f t="shared" ref="N132:N195" si="113">I132*1.1</f>
        <v>0</v>
      </c>
      <c r="O132" s="14">
        <f t="shared" ref="O132:O195" si="114">N132*1.1</f>
        <v>0</v>
      </c>
      <c r="P132" s="14">
        <f t="shared" ref="P132:P195" si="115">O132*1.1</f>
        <v>0</v>
      </c>
      <c r="Q132" s="14">
        <f t="shared" ref="Q132:Q195" si="116">P132*1.1</f>
        <v>0</v>
      </c>
      <c r="R132" s="14">
        <f t="shared" ref="R132:R195" si="117">Q132*1.1</f>
        <v>0</v>
      </c>
      <c r="S132" s="14">
        <f t="shared" ref="S132:S195" si="118">R132*1.1</f>
        <v>0</v>
      </c>
    </row>
    <row r="133" spans="1:19" ht="28.5" hidden="1" x14ac:dyDescent="0.25">
      <c r="A133" s="16">
        <v>4260423861787</v>
      </c>
      <c r="B133" s="17" t="s">
        <v>231</v>
      </c>
      <c r="C133" s="17" t="s">
        <v>60</v>
      </c>
      <c r="D133" s="17">
        <f>VLOOKUP(A133,STATISTIK!A$2:D$962,4,FALSE)</f>
        <v>0</v>
      </c>
      <c r="F133" s="12" t="s">
        <v>678</v>
      </c>
      <c r="G133" s="13">
        <v>10200</v>
      </c>
      <c r="H133" s="13" t="s">
        <v>734</v>
      </c>
      <c r="I133" s="13">
        <f t="shared" si="111"/>
        <v>0</v>
      </c>
      <c r="J133" s="14">
        <v>1</v>
      </c>
      <c r="K133" s="13">
        <f t="shared" si="91"/>
        <v>0</v>
      </c>
      <c r="L133" s="13"/>
      <c r="M133" s="14">
        <f t="shared" si="112"/>
        <v>0</v>
      </c>
      <c r="N133" s="14">
        <f t="shared" si="113"/>
        <v>0</v>
      </c>
      <c r="O133" s="14">
        <f t="shared" si="114"/>
        <v>0</v>
      </c>
      <c r="P133" s="14">
        <f t="shared" si="115"/>
        <v>0</v>
      </c>
      <c r="Q133" s="14">
        <f t="shared" si="116"/>
        <v>0</v>
      </c>
      <c r="R133" s="14">
        <f t="shared" si="117"/>
        <v>0</v>
      </c>
      <c r="S133" s="14">
        <f t="shared" si="118"/>
        <v>0</v>
      </c>
    </row>
    <row r="134" spans="1:19" ht="28.5" hidden="1" x14ac:dyDescent="0.25">
      <c r="A134" s="16">
        <v>4260423861794</v>
      </c>
      <c r="B134" s="17" t="s">
        <v>232</v>
      </c>
      <c r="C134" s="17" t="s">
        <v>60</v>
      </c>
      <c r="D134" s="17">
        <f>VLOOKUP(A134,STATISTIK!A$2:D$962,4,FALSE)</f>
        <v>0</v>
      </c>
      <c r="F134" s="12" t="s">
        <v>678</v>
      </c>
      <c r="G134" s="13">
        <v>10200</v>
      </c>
      <c r="H134" s="13" t="s">
        <v>734</v>
      </c>
      <c r="I134" s="13">
        <f t="shared" si="111"/>
        <v>0</v>
      </c>
      <c r="J134" s="14">
        <v>1</v>
      </c>
      <c r="K134" s="13">
        <f t="shared" si="91"/>
        <v>0</v>
      </c>
      <c r="L134" s="13"/>
      <c r="M134" s="14">
        <f t="shared" si="112"/>
        <v>0</v>
      </c>
      <c r="N134" s="14">
        <f t="shared" si="113"/>
        <v>0</v>
      </c>
      <c r="O134" s="14">
        <f t="shared" si="114"/>
        <v>0</v>
      </c>
      <c r="P134" s="14">
        <f t="shared" si="115"/>
        <v>0</v>
      </c>
      <c r="Q134" s="14">
        <f t="shared" si="116"/>
        <v>0</v>
      </c>
      <c r="R134" s="14">
        <f t="shared" si="117"/>
        <v>0</v>
      </c>
      <c r="S134" s="14">
        <f t="shared" si="118"/>
        <v>0</v>
      </c>
    </row>
    <row r="135" spans="1:19" ht="28.5" hidden="1" x14ac:dyDescent="0.25">
      <c r="A135" s="16">
        <v>4260423861800</v>
      </c>
      <c r="B135" s="17" t="s">
        <v>233</v>
      </c>
      <c r="C135" s="17" t="s">
        <v>60</v>
      </c>
      <c r="D135" s="17">
        <f>VLOOKUP(A135,STATISTIK!A$2:D$962,4,FALSE)</f>
        <v>0</v>
      </c>
      <c r="F135" s="12" t="s">
        <v>678</v>
      </c>
      <c r="G135" s="13">
        <v>10200</v>
      </c>
      <c r="H135" s="13" t="s">
        <v>734</v>
      </c>
      <c r="I135" s="13">
        <f t="shared" si="111"/>
        <v>0</v>
      </c>
      <c r="J135" s="14">
        <v>1</v>
      </c>
      <c r="K135" s="13">
        <f t="shared" si="91"/>
        <v>0</v>
      </c>
      <c r="L135" s="13"/>
      <c r="M135" s="14">
        <f t="shared" si="112"/>
        <v>0</v>
      </c>
      <c r="N135" s="14">
        <f t="shared" si="113"/>
        <v>0</v>
      </c>
      <c r="O135" s="14">
        <f t="shared" si="114"/>
        <v>0</v>
      </c>
      <c r="P135" s="14">
        <f t="shared" si="115"/>
        <v>0</v>
      </c>
      <c r="Q135" s="14">
        <f t="shared" si="116"/>
        <v>0</v>
      </c>
      <c r="R135" s="14">
        <f t="shared" si="117"/>
        <v>0</v>
      </c>
      <c r="S135" s="14">
        <f t="shared" si="118"/>
        <v>0</v>
      </c>
    </row>
    <row r="136" spans="1:19" ht="28.5" hidden="1" x14ac:dyDescent="0.25">
      <c r="A136" s="16">
        <v>4260423861817</v>
      </c>
      <c r="B136" s="17" t="s">
        <v>234</v>
      </c>
      <c r="C136" s="17" t="s">
        <v>60</v>
      </c>
      <c r="D136" s="17">
        <f>VLOOKUP(A136,STATISTIK!A$2:D$962,4,FALSE)</f>
        <v>0</v>
      </c>
      <c r="F136" s="12" t="s">
        <v>678</v>
      </c>
      <c r="G136" s="13">
        <v>10200</v>
      </c>
      <c r="H136" s="13" t="s">
        <v>734</v>
      </c>
      <c r="I136" s="13">
        <f t="shared" si="111"/>
        <v>0</v>
      </c>
      <c r="J136" s="14">
        <v>1</v>
      </c>
      <c r="K136" s="13">
        <f t="shared" si="91"/>
        <v>0</v>
      </c>
      <c r="L136" s="13"/>
      <c r="M136" s="14">
        <f t="shared" si="112"/>
        <v>0</v>
      </c>
      <c r="N136" s="14">
        <f t="shared" si="113"/>
        <v>0</v>
      </c>
      <c r="O136" s="14">
        <f t="shared" si="114"/>
        <v>0</v>
      </c>
      <c r="P136" s="14">
        <f t="shared" si="115"/>
        <v>0</v>
      </c>
      <c r="Q136" s="14">
        <f t="shared" si="116"/>
        <v>0</v>
      </c>
      <c r="R136" s="14">
        <f t="shared" si="117"/>
        <v>0</v>
      </c>
      <c r="S136" s="14">
        <f t="shared" si="118"/>
        <v>0</v>
      </c>
    </row>
    <row r="137" spans="1:19" ht="28.5" hidden="1" x14ac:dyDescent="0.25">
      <c r="A137" s="16">
        <v>4260423861824</v>
      </c>
      <c r="B137" s="17" t="s">
        <v>235</v>
      </c>
      <c r="C137" s="17" t="s">
        <v>60</v>
      </c>
      <c r="D137" s="17">
        <f>VLOOKUP(A137,STATISTIK!A$2:D$962,4,FALSE)</f>
        <v>0</v>
      </c>
      <c r="F137" s="12" t="s">
        <v>678</v>
      </c>
      <c r="G137" s="13">
        <v>10200</v>
      </c>
      <c r="H137" s="13" t="s">
        <v>734</v>
      </c>
      <c r="I137" s="13">
        <f t="shared" si="111"/>
        <v>0</v>
      </c>
      <c r="J137" s="14">
        <v>1</v>
      </c>
      <c r="K137" s="13">
        <f t="shared" si="91"/>
        <v>0</v>
      </c>
      <c r="L137" s="13"/>
      <c r="M137" s="14">
        <f t="shared" si="112"/>
        <v>0</v>
      </c>
      <c r="N137" s="14">
        <f t="shared" si="113"/>
        <v>0</v>
      </c>
      <c r="O137" s="14">
        <f t="shared" si="114"/>
        <v>0</v>
      </c>
      <c r="P137" s="14">
        <f t="shared" si="115"/>
        <v>0</v>
      </c>
      <c r="Q137" s="14">
        <f t="shared" si="116"/>
        <v>0</v>
      </c>
      <c r="R137" s="14">
        <f t="shared" si="117"/>
        <v>0</v>
      </c>
      <c r="S137" s="14">
        <f t="shared" si="118"/>
        <v>0</v>
      </c>
    </row>
    <row r="138" spans="1:19" ht="28.5" hidden="1" x14ac:dyDescent="0.25">
      <c r="A138" s="16">
        <v>4260423861831</v>
      </c>
      <c r="B138" s="17" t="s">
        <v>236</v>
      </c>
      <c r="C138" s="17" t="s">
        <v>60</v>
      </c>
      <c r="D138" s="17">
        <f>VLOOKUP(A138,STATISTIK!A$2:D$962,4,FALSE)</f>
        <v>0</v>
      </c>
      <c r="F138" s="12" t="s">
        <v>678</v>
      </c>
      <c r="G138" s="13">
        <v>10200</v>
      </c>
      <c r="H138" s="13" t="s">
        <v>734</v>
      </c>
      <c r="I138" s="13">
        <f t="shared" si="111"/>
        <v>0</v>
      </c>
      <c r="J138" s="14">
        <v>1</v>
      </c>
      <c r="K138" s="13">
        <f t="shared" si="91"/>
        <v>0</v>
      </c>
      <c r="L138" s="13"/>
      <c r="M138" s="14">
        <f t="shared" si="112"/>
        <v>0</v>
      </c>
      <c r="N138" s="14">
        <f t="shared" si="113"/>
        <v>0</v>
      </c>
      <c r="O138" s="14">
        <f t="shared" si="114"/>
        <v>0</v>
      </c>
      <c r="P138" s="14">
        <f t="shared" si="115"/>
        <v>0</v>
      </c>
      <c r="Q138" s="14">
        <f t="shared" si="116"/>
        <v>0</v>
      </c>
      <c r="R138" s="14">
        <f t="shared" si="117"/>
        <v>0</v>
      </c>
      <c r="S138" s="14">
        <f t="shared" si="118"/>
        <v>0</v>
      </c>
    </row>
    <row r="139" spans="1:19" ht="28.5" hidden="1" x14ac:dyDescent="0.25">
      <c r="A139" s="16">
        <v>4260423861848</v>
      </c>
      <c r="B139" s="17" t="s">
        <v>237</v>
      </c>
      <c r="C139" s="17" t="s">
        <v>60</v>
      </c>
      <c r="D139" s="17">
        <f>VLOOKUP(A139,STATISTIK!A$2:D$962,4,FALSE)</f>
        <v>0</v>
      </c>
      <c r="F139" s="12" t="s">
        <v>678</v>
      </c>
      <c r="G139" s="13">
        <v>10200</v>
      </c>
      <c r="H139" s="13" t="s">
        <v>734</v>
      </c>
      <c r="I139" s="13">
        <f t="shared" si="111"/>
        <v>0</v>
      </c>
      <c r="J139" s="14">
        <v>1</v>
      </c>
      <c r="K139" s="13">
        <f t="shared" si="91"/>
        <v>0</v>
      </c>
      <c r="L139" s="13"/>
      <c r="M139" s="14">
        <f t="shared" si="112"/>
        <v>0</v>
      </c>
      <c r="N139" s="14">
        <f t="shared" si="113"/>
        <v>0</v>
      </c>
      <c r="O139" s="14">
        <f t="shared" si="114"/>
        <v>0</v>
      </c>
      <c r="P139" s="14">
        <f t="shared" si="115"/>
        <v>0</v>
      </c>
      <c r="Q139" s="14">
        <f t="shared" si="116"/>
        <v>0</v>
      </c>
      <c r="R139" s="14">
        <f t="shared" si="117"/>
        <v>0</v>
      </c>
      <c r="S139" s="14">
        <f t="shared" si="118"/>
        <v>0</v>
      </c>
    </row>
    <row r="140" spans="1:19" ht="28.5" hidden="1" x14ac:dyDescent="0.25">
      <c r="A140" s="16">
        <v>4260423861855</v>
      </c>
      <c r="B140" s="17" t="s">
        <v>238</v>
      </c>
      <c r="C140" s="17" t="s">
        <v>60</v>
      </c>
      <c r="D140" s="17">
        <f>VLOOKUP(A140,STATISTIK!A$2:D$962,4,FALSE)</f>
        <v>0</v>
      </c>
      <c r="F140" s="12" t="s">
        <v>678</v>
      </c>
      <c r="G140" s="13">
        <v>10200</v>
      </c>
      <c r="H140" s="13" t="s">
        <v>734</v>
      </c>
      <c r="I140" s="13">
        <f t="shared" si="111"/>
        <v>0</v>
      </c>
      <c r="J140" s="14">
        <v>1</v>
      </c>
      <c r="K140" s="13">
        <f t="shared" si="91"/>
        <v>0</v>
      </c>
      <c r="L140" s="13"/>
      <c r="M140" s="14">
        <f t="shared" si="112"/>
        <v>0</v>
      </c>
      <c r="N140" s="14">
        <f t="shared" si="113"/>
        <v>0</v>
      </c>
      <c r="O140" s="14">
        <f t="shared" si="114"/>
        <v>0</v>
      </c>
      <c r="P140" s="14">
        <f t="shared" si="115"/>
        <v>0</v>
      </c>
      <c r="Q140" s="14">
        <f t="shared" si="116"/>
        <v>0</v>
      </c>
      <c r="R140" s="14">
        <f t="shared" si="117"/>
        <v>0</v>
      </c>
      <c r="S140" s="14">
        <f t="shared" si="118"/>
        <v>0</v>
      </c>
    </row>
    <row r="141" spans="1:19" ht="28.5" hidden="1" x14ac:dyDescent="0.25">
      <c r="A141" s="16">
        <v>4260423861862</v>
      </c>
      <c r="B141" s="17" t="s">
        <v>239</v>
      </c>
      <c r="C141" s="17" t="s">
        <v>60</v>
      </c>
      <c r="D141" s="17">
        <f>VLOOKUP(A141,STATISTIK!A$2:D$962,4,FALSE)</f>
        <v>0</v>
      </c>
      <c r="F141" s="12" t="s">
        <v>678</v>
      </c>
      <c r="G141" s="13">
        <v>10200</v>
      </c>
      <c r="H141" s="13" t="s">
        <v>734</v>
      </c>
      <c r="I141" s="13">
        <f t="shared" si="111"/>
        <v>0</v>
      </c>
      <c r="J141" s="14">
        <v>1</v>
      </c>
      <c r="K141" s="13">
        <f t="shared" si="91"/>
        <v>0</v>
      </c>
      <c r="L141" s="13"/>
      <c r="M141" s="14">
        <f t="shared" si="112"/>
        <v>0</v>
      </c>
      <c r="N141" s="14">
        <f t="shared" si="113"/>
        <v>0</v>
      </c>
      <c r="O141" s="14">
        <f t="shared" si="114"/>
        <v>0</v>
      </c>
      <c r="P141" s="14">
        <f t="shared" si="115"/>
        <v>0</v>
      </c>
      <c r="Q141" s="14">
        <f t="shared" si="116"/>
        <v>0</v>
      </c>
      <c r="R141" s="14">
        <f t="shared" si="117"/>
        <v>0</v>
      </c>
      <c r="S141" s="14">
        <f t="shared" si="118"/>
        <v>0</v>
      </c>
    </row>
    <row r="142" spans="1:19" ht="28.5" hidden="1" x14ac:dyDescent="0.25">
      <c r="A142" s="16">
        <v>4260423861879</v>
      </c>
      <c r="B142" s="17" t="s">
        <v>240</v>
      </c>
      <c r="C142" s="17" t="s">
        <v>60</v>
      </c>
      <c r="D142" s="17">
        <f>VLOOKUP(A142,STATISTIK!A$2:D$962,4,FALSE)</f>
        <v>0</v>
      </c>
      <c r="F142" s="12" t="s">
        <v>678</v>
      </c>
      <c r="G142" s="13">
        <v>10200</v>
      </c>
      <c r="H142" s="13" t="s">
        <v>734</v>
      </c>
      <c r="I142" s="13">
        <f t="shared" si="111"/>
        <v>0</v>
      </c>
      <c r="J142" s="14">
        <v>1</v>
      </c>
      <c r="K142" s="13">
        <f t="shared" si="91"/>
        <v>0</v>
      </c>
      <c r="L142" s="13"/>
      <c r="M142" s="14">
        <f t="shared" si="112"/>
        <v>0</v>
      </c>
      <c r="N142" s="14">
        <f t="shared" si="113"/>
        <v>0</v>
      </c>
      <c r="O142" s="14">
        <f t="shared" si="114"/>
        <v>0</v>
      </c>
      <c r="P142" s="14">
        <f t="shared" si="115"/>
        <v>0</v>
      </c>
      <c r="Q142" s="14">
        <f t="shared" si="116"/>
        <v>0</v>
      </c>
      <c r="R142" s="14">
        <f t="shared" si="117"/>
        <v>0</v>
      </c>
      <c r="S142" s="14">
        <f t="shared" si="118"/>
        <v>0</v>
      </c>
    </row>
    <row r="143" spans="1:19" ht="28.5" x14ac:dyDescent="0.25">
      <c r="A143" s="16">
        <v>4260423861886</v>
      </c>
      <c r="B143" s="17" t="s">
        <v>241</v>
      </c>
      <c r="C143" s="17" t="s">
        <v>60</v>
      </c>
      <c r="D143" s="17">
        <f>VLOOKUP(A143,STATISTIK!A$2:D$962,4,FALSE)</f>
        <v>0</v>
      </c>
      <c r="F143" s="12" t="s">
        <v>681</v>
      </c>
      <c r="G143" s="13">
        <v>10200</v>
      </c>
      <c r="H143" s="13" t="s">
        <v>706</v>
      </c>
      <c r="I143" s="13">
        <f t="shared" si="111"/>
        <v>0</v>
      </c>
      <c r="J143" s="40">
        <v>1</v>
      </c>
      <c r="K143" s="13">
        <f t="shared" si="91"/>
        <v>0</v>
      </c>
      <c r="L143" s="20">
        <v>1.1000000000000001</v>
      </c>
      <c r="M143" s="14">
        <f t="shared" si="112"/>
        <v>0</v>
      </c>
      <c r="N143" s="14">
        <f t="shared" ref="N143" si="119">I143*L143</f>
        <v>0</v>
      </c>
      <c r="O143" s="14">
        <f t="shared" ref="O143" si="120">N143*L143</f>
        <v>0</v>
      </c>
      <c r="P143" s="14">
        <f t="shared" ref="P143" si="121">O143*L143</f>
        <v>0</v>
      </c>
      <c r="Q143" s="14">
        <f t="shared" ref="Q143" si="122">P143*L143</f>
        <v>0</v>
      </c>
      <c r="R143" s="14">
        <f t="shared" ref="R143" si="123">Q143*L143</f>
        <v>0</v>
      </c>
      <c r="S143" s="14">
        <f t="shared" ref="S143" si="124">R143*L143</f>
        <v>0</v>
      </c>
    </row>
    <row r="144" spans="1:19" ht="28.5" hidden="1" x14ac:dyDescent="0.25">
      <c r="A144" s="16">
        <v>4260423861893</v>
      </c>
      <c r="B144" s="17" t="s">
        <v>242</v>
      </c>
      <c r="C144" s="17" t="s">
        <v>60</v>
      </c>
      <c r="D144" s="17">
        <f>VLOOKUP(A144,STATISTIK!A$2:D$962,4,FALSE)</f>
        <v>0</v>
      </c>
      <c r="F144" s="12" t="s">
        <v>678</v>
      </c>
      <c r="G144" s="13">
        <v>10200</v>
      </c>
      <c r="H144" s="13" t="s">
        <v>734</v>
      </c>
      <c r="I144" s="13">
        <f t="shared" si="111"/>
        <v>0</v>
      </c>
      <c r="J144" s="14">
        <v>1</v>
      </c>
      <c r="K144" s="13">
        <f t="shared" si="91"/>
        <v>0</v>
      </c>
      <c r="L144" s="13"/>
      <c r="M144" s="14">
        <f t="shared" si="112"/>
        <v>0</v>
      </c>
      <c r="N144" s="14">
        <f t="shared" si="113"/>
        <v>0</v>
      </c>
      <c r="O144" s="14">
        <f t="shared" si="114"/>
        <v>0</v>
      </c>
      <c r="P144" s="14">
        <f t="shared" si="115"/>
        <v>0</v>
      </c>
      <c r="Q144" s="14">
        <f t="shared" si="116"/>
        <v>0</v>
      </c>
      <c r="R144" s="14">
        <f t="shared" si="117"/>
        <v>0</v>
      </c>
      <c r="S144" s="14">
        <f t="shared" si="118"/>
        <v>0</v>
      </c>
    </row>
    <row r="145" spans="1:19" ht="28.5" hidden="1" x14ac:dyDescent="0.25">
      <c r="A145" s="16">
        <v>4260423861909</v>
      </c>
      <c r="B145" s="17" t="s">
        <v>243</v>
      </c>
      <c r="C145" s="17" t="s">
        <v>60</v>
      </c>
      <c r="D145" s="17">
        <f>VLOOKUP(A145,STATISTIK!A$2:D$962,4,FALSE)</f>
        <v>0</v>
      </c>
      <c r="F145" s="12" t="s">
        <v>678</v>
      </c>
      <c r="G145" s="13">
        <v>10200</v>
      </c>
      <c r="H145" s="13" t="s">
        <v>734</v>
      </c>
      <c r="I145" s="13">
        <f t="shared" si="111"/>
        <v>0</v>
      </c>
      <c r="J145" s="14">
        <v>1</v>
      </c>
      <c r="K145" s="13">
        <f t="shared" si="91"/>
        <v>0</v>
      </c>
      <c r="L145" s="13"/>
      <c r="M145" s="14">
        <f t="shared" si="112"/>
        <v>0</v>
      </c>
      <c r="N145" s="14">
        <f t="shared" si="113"/>
        <v>0</v>
      </c>
      <c r="O145" s="14">
        <f t="shared" si="114"/>
        <v>0</v>
      </c>
      <c r="P145" s="14">
        <f t="shared" si="115"/>
        <v>0</v>
      </c>
      <c r="Q145" s="14">
        <f t="shared" si="116"/>
        <v>0</v>
      </c>
      <c r="R145" s="14">
        <f t="shared" si="117"/>
        <v>0</v>
      </c>
      <c r="S145" s="14">
        <f t="shared" si="118"/>
        <v>0</v>
      </c>
    </row>
    <row r="146" spans="1:19" ht="28.5" hidden="1" x14ac:dyDescent="0.25">
      <c r="A146" s="16">
        <v>4260423861916</v>
      </c>
      <c r="B146" s="17" t="s">
        <v>244</v>
      </c>
      <c r="C146" s="17" t="s">
        <v>60</v>
      </c>
      <c r="D146" s="17">
        <f>VLOOKUP(A146,STATISTIK!A$2:D$962,4,FALSE)</f>
        <v>0</v>
      </c>
      <c r="F146" s="12" t="s">
        <v>678</v>
      </c>
      <c r="G146" s="13">
        <v>10200</v>
      </c>
      <c r="H146" s="13" t="s">
        <v>734</v>
      </c>
      <c r="I146" s="13">
        <f t="shared" si="111"/>
        <v>0</v>
      </c>
      <c r="J146" s="14">
        <v>1</v>
      </c>
      <c r="K146" s="13">
        <f t="shared" si="91"/>
        <v>0</v>
      </c>
      <c r="L146" s="13"/>
      <c r="M146" s="14">
        <f t="shared" si="112"/>
        <v>0</v>
      </c>
      <c r="N146" s="14">
        <f t="shared" si="113"/>
        <v>0</v>
      </c>
      <c r="O146" s="14">
        <f t="shared" si="114"/>
        <v>0</v>
      </c>
      <c r="P146" s="14">
        <f t="shared" si="115"/>
        <v>0</v>
      </c>
      <c r="Q146" s="14">
        <f t="shared" si="116"/>
        <v>0</v>
      </c>
      <c r="R146" s="14">
        <f t="shared" si="117"/>
        <v>0</v>
      </c>
      <c r="S146" s="14">
        <f t="shared" si="118"/>
        <v>0</v>
      </c>
    </row>
    <row r="147" spans="1:19" ht="28.5" hidden="1" x14ac:dyDescent="0.25">
      <c r="A147" s="16">
        <v>4260423861923</v>
      </c>
      <c r="B147" s="17" t="s">
        <v>245</v>
      </c>
      <c r="C147" s="17" t="s">
        <v>60</v>
      </c>
      <c r="D147" s="17">
        <f>VLOOKUP(A147,STATISTIK!A$2:D$962,4,FALSE)</f>
        <v>0</v>
      </c>
      <c r="F147" s="12" t="s">
        <v>678</v>
      </c>
      <c r="G147" s="13">
        <v>10200</v>
      </c>
      <c r="H147" s="13" t="s">
        <v>734</v>
      </c>
      <c r="I147" s="13">
        <f t="shared" si="111"/>
        <v>0</v>
      </c>
      <c r="J147" s="14">
        <v>1</v>
      </c>
      <c r="K147" s="13">
        <f t="shared" si="91"/>
        <v>0</v>
      </c>
      <c r="L147" s="13"/>
      <c r="M147" s="14">
        <f t="shared" si="112"/>
        <v>0</v>
      </c>
      <c r="N147" s="14">
        <f t="shared" si="113"/>
        <v>0</v>
      </c>
      <c r="O147" s="14">
        <f t="shared" si="114"/>
        <v>0</v>
      </c>
      <c r="P147" s="14">
        <f t="shared" si="115"/>
        <v>0</v>
      </c>
      <c r="Q147" s="14">
        <f t="shared" si="116"/>
        <v>0</v>
      </c>
      <c r="R147" s="14">
        <f t="shared" si="117"/>
        <v>0</v>
      </c>
      <c r="S147" s="14">
        <f t="shared" si="118"/>
        <v>0</v>
      </c>
    </row>
    <row r="148" spans="1:19" ht="28.5" hidden="1" x14ac:dyDescent="0.25">
      <c r="A148" s="16">
        <v>4260423861930</v>
      </c>
      <c r="B148" s="17" t="s">
        <v>246</v>
      </c>
      <c r="C148" s="17" t="s">
        <v>60</v>
      </c>
      <c r="D148" s="17">
        <f>VLOOKUP(A148,STATISTIK!A$2:D$962,4,FALSE)</f>
        <v>0</v>
      </c>
      <c r="F148" s="12" t="s">
        <v>678</v>
      </c>
      <c r="G148" s="13">
        <v>10200</v>
      </c>
      <c r="H148" s="13" t="s">
        <v>734</v>
      </c>
      <c r="I148" s="13">
        <f t="shared" si="111"/>
        <v>0</v>
      </c>
      <c r="J148" s="14">
        <v>1</v>
      </c>
      <c r="K148" s="13">
        <f t="shared" si="91"/>
        <v>0</v>
      </c>
      <c r="L148" s="13"/>
      <c r="M148" s="14">
        <f t="shared" si="112"/>
        <v>0</v>
      </c>
      <c r="N148" s="14">
        <f t="shared" si="113"/>
        <v>0</v>
      </c>
      <c r="O148" s="14">
        <f t="shared" si="114"/>
        <v>0</v>
      </c>
      <c r="P148" s="14">
        <f t="shared" si="115"/>
        <v>0</v>
      </c>
      <c r="Q148" s="14">
        <f t="shared" si="116"/>
        <v>0</v>
      </c>
      <c r="R148" s="14">
        <f t="shared" si="117"/>
        <v>0</v>
      </c>
      <c r="S148" s="14">
        <f t="shared" si="118"/>
        <v>0</v>
      </c>
    </row>
    <row r="149" spans="1:19" ht="28.5" hidden="1" x14ac:dyDescent="0.25">
      <c r="A149" s="16">
        <v>4260423861947</v>
      </c>
      <c r="B149" s="17" t="s">
        <v>247</v>
      </c>
      <c r="C149" s="17" t="s">
        <v>60</v>
      </c>
      <c r="D149" s="17">
        <f>VLOOKUP(A149,STATISTIK!A$2:D$962,4,FALSE)</f>
        <v>0</v>
      </c>
      <c r="F149" s="12" t="s">
        <v>678</v>
      </c>
      <c r="G149" s="13">
        <v>10200</v>
      </c>
      <c r="H149" s="13" t="s">
        <v>734</v>
      </c>
      <c r="I149" s="13">
        <f t="shared" si="111"/>
        <v>0</v>
      </c>
      <c r="J149" s="14">
        <v>1</v>
      </c>
      <c r="K149" s="13">
        <f t="shared" si="91"/>
        <v>0</v>
      </c>
      <c r="L149" s="13"/>
      <c r="M149" s="14">
        <f t="shared" si="112"/>
        <v>0</v>
      </c>
      <c r="N149" s="14">
        <f t="shared" si="113"/>
        <v>0</v>
      </c>
      <c r="O149" s="14">
        <f t="shared" si="114"/>
        <v>0</v>
      </c>
      <c r="P149" s="14">
        <f t="shared" si="115"/>
        <v>0</v>
      </c>
      <c r="Q149" s="14">
        <f t="shared" si="116"/>
        <v>0</v>
      </c>
      <c r="R149" s="14">
        <f t="shared" si="117"/>
        <v>0</v>
      </c>
      <c r="S149" s="14">
        <f t="shared" si="118"/>
        <v>0</v>
      </c>
    </row>
    <row r="150" spans="1:19" ht="28.5" hidden="1" x14ac:dyDescent="0.25">
      <c r="A150" s="16">
        <v>4260423861954</v>
      </c>
      <c r="B150" s="17" t="s">
        <v>248</v>
      </c>
      <c r="C150" s="17" t="s">
        <v>60</v>
      </c>
      <c r="D150" s="17">
        <f>VLOOKUP(A150,STATISTIK!A$2:D$962,4,FALSE)</f>
        <v>0</v>
      </c>
      <c r="F150" s="12" t="s">
        <v>678</v>
      </c>
      <c r="G150" s="13">
        <v>10200</v>
      </c>
      <c r="H150" s="13" t="s">
        <v>734</v>
      </c>
      <c r="I150" s="13">
        <f t="shared" si="111"/>
        <v>0</v>
      </c>
      <c r="J150" s="14">
        <v>1</v>
      </c>
      <c r="K150" s="13">
        <f t="shared" si="91"/>
        <v>0</v>
      </c>
      <c r="L150" s="13"/>
      <c r="M150" s="14">
        <f t="shared" si="112"/>
        <v>0</v>
      </c>
      <c r="N150" s="14">
        <f t="shared" si="113"/>
        <v>0</v>
      </c>
      <c r="O150" s="14">
        <f t="shared" si="114"/>
        <v>0</v>
      </c>
      <c r="P150" s="14">
        <f t="shared" si="115"/>
        <v>0</v>
      </c>
      <c r="Q150" s="14">
        <f t="shared" si="116"/>
        <v>0</v>
      </c>
      <c r="R150" s="14">
        <f t="shared" si="117"/>
        <v>0</v>
      </c>
      <c r="S150" s="14">
        <f t="shared" si="118"/>
        <v>0</v>
      </c>
    </row>
    <row r="151" spans="1:19" ht="28.5" hidden="1" x14ac:dyDescent="0.25">
      <c r="A151" s="16">
        <v>4260423861961</v>
      </c>
      <c r="B151" s="17" t="s">
        <v>249</v>
      </c>
      <c r="C151" s="17" t="s">
        <v>60</v>
      </c>
      <c r="D151" s="17">
        <f>VLOOKUP(A151,STATISTIK!A$2:D$962,4,FALSE)</f>
        <v>0</v>
      </c>
      <c r="F151" s="12" t="s">
        <v>678</v>
      </c>
      <c r="G151" s="13">
        <v>10200</v>
      </c>
      <c r="H151" s="13" t="s">
        <v>734</v>
      </c>
      <c r="I151" s="13">
        <f t="shared" si="111"/>
        <v>0</v>
      </c>
      <c r="J151" s="14">
        <v>1</v>
      </c>
      <c r="K151" s="13">
        <f t="shared" si="91"/>
        <v>0</v>
      </c>
      <c r="L151" s="13"/>
      <c r="M151" s="14">
        <f t="shared" si="112"/>
        <v>0</v>
      </c>
      <c r="N151" s="14">
        <f t="shared" si="113"/>
        <v>0</v>
      </c>
      <c r="O151" s="14">
        <f t="shared" si="114"/>
        <v>0</v>
      </c>
      <c r="P151" s="14">
        <f t="shared" si="115"/>
        <v>0</v>
      </c>
      <c r="Q151" s="14">
        <f t="shared" si="116"/>
        <v>0</v>
      </c>
      <c r="R151" s="14">
        <f t="shared" si="117"/>
        <v>0</v>
      </c>
      <c r="S151" s="14">
        <f t="shared" si="118"/>
        <v>0</v>
      </c>
    </row>
    <row r="152" spans="1:19" ht="28.5" hidden="1" x14ac:dyDescent="0.25">
      <c r="A152" s="16">
        <v>4260423861978</v>
      </c>
      <c r="B152" s="17" t="s">
        <v>250</v>
      </c>
      <c r="C152" s="17" t="s">
        <v>60</v>
      </c>
      <c r="D152" s="17">
        <f>VLOOKUP(A152,STATISTIK!A$2:D$962,4,FALSE)</f>
        <v>0</v>
      </c>
      <c r="F152" s="12" t="s">
        <v>678</v>
      </c>
      <c r="G152" s="13">
        <v>10200</v>
      </c>
      <c r="H152" s="13" t="s">
        <v>734</v>
      </c>
      <c r="I152" s="13">
        <f t="shared" si="111"/>
        <v>0</v>
      </c>
      <c r="J152" s="14">
        <v>1</v>
      </c>
      <c r="K152" s="13">
        <f t="shared" si="91"/>
        <v>0</v>
      </c>
      <c r="L152" s="13"/>
      <c r="M152" s="14">
        <f t="shared" si="112"/>
        <v>0</v>
      </c>
      <c r="N152" s="14">
        <f t="shared" si="113"/>
        <v>0</v>
      </c>
      <c r="O152" s="14">
        <f t="shared" si="114"/>
        <v>0</v>
      </c>
      <c r="P152" s="14">
        <f t="shared" si="115"/>
        <v>0</v>
      </c>
      <c r="Q152" s="14">
        <f t="shared" si="116"/>
        <v>0</v>
      </c>
      <c r="R152" s="14">
        <f t="shared" si="117"/>
        <v>0</v>
      </c>
      <c r="S152" s="14">
        <f t="shared" si="118"/>
        <v>0</v>
      </c>
    </row>
    <row r="153" spans="1:19" ht="28.5" hidden="1" x14ac:dyDescent="0.25">
      <c r="A153" s="16">
        <v>4260423861992</v>
      </c>
      <c r="B153" s="17" t="s">
        <v>251</v>
      </c>
      <c r="C153" s="17" t="s">
        <v>60</v>
      </c>
      <c r="D153" s="17">
        <f>VLOOKUP(A153,STATISTIK!A$2:D$962,4,FALSE)</f>
        <v>0</v>
      </c>
      <c r="F153" s="12" t="s">
        <v>678</v>
      </c>
      <c r="G153" s="13">
        <v>10200</v>
      </c>
      <c r="H153" s="13" t="s">
        <v>734</v>
      </c>
      <c r="I153" s="13">
        <f t="shared" si="111"/>
        <v>0</v>
      </c>
      <c r="J153" s="14">
        <v>1</v>
      </c>
      <c r="K153" s="13">
        <f t="shared" si="91"/>
        <v>0</v>
      </c>
      <c r="L153" s="13"/>
      <c r="M153" s="14">
        <f t="shared" si="112"/>
        <v>0</v>
      </c>
      <c r="N153" s="14">
        <f t="shared" si="113"/>
        <v>0</v>
      </c>
      <c r="O153" s="14">
        <f t="shared" si="114"/>
        <v>0</v>
      </c>
      <c r="P153" s="14">
        <f t="shared" si="115"/>
        <v>0</v>
      </c>
      <c r="Q153" s="14">
        <f t="shared" si="116"/>
        <v>0</v>
      </c>
      <c r="R153" s="14">
        <f t="shared" si="117"/>
        <v>0</v>
      </c>
      <c r="S153" s="14">
        <f t="shared" si="118"/>
        <v>0</v>
      </c>
    </row>
    <row r="154" spans="1:19" ht="28.5" hidden="1" x14ac:dyDescent="0.25">
      <c r="A154" s="16">
        <v>4260423862005</v>
      </c>
      <c r="B154" s="17" t="s">
        <v>252</v>
      </c>
      <c r="C154" s="17" t="s">
        <v>60</v>
      </c>
      <c r="D154" s="17">
        <f>VLOOKUP(A154,STATISTIK!A$2:D$962,4,FALSE)</f>
        <v>0</v>
      </c>
      <c r="F154" s="12" t="s">
        <v>678</v>
      </c>
      <c r="G154" s="13">
        <v>10200</v>
      </c>
      <c r="H154" s="13" t="s">
        <v>734</v>
      </c>
      <c r="I154" s="13">
        <f t="shared" si="111"/>
        <v>0</v>
      </c>
      <c r="J154" s="14">
        <v>1</v>
      </c>
      <c r="K154" s="13">
        <f t="shared" ref="K154:K217" si="125">J154*I154</f>
        <v>0</v>
      </c>
      <c r="L154" s="13"/>
      <c r="M154" s="14">
        <f t="shared" si="112"/>
        <v>0</v>
      </c>
      <c r="N154" s="14">
        <f t="shared" si="113"/>
        <v>0</v>
      </c>
      <c r="O154" s="14">
        <f t="shared" si="114"/>
        <v>0</v>
      </c>
      <c r="P154" s="14">
        <f t="shared" si="115"/>
        <v>0</v>
      </c>
      <c r="Q154" s="14">
        <f t="shared" si="116"/>
        <v>0</v>
      </c>
      <c r="R154" s="14">
        <f t="shared" si="117"/>
        <v>0</v>
      </c>
      <c r="S154" s="14">
        <f t="shared" si="118"/>
        <v>0</v>
      </c>
    </row>
    <row r="155" spans="1:19" ht="28.5" x14ac:dyDescent="0.25">
      <c r="A155" s="16">
        <v>4260423862012</v>
      </c>
      <c r="B155" s="17" t="s">
        <v>253</v>
      </c>
      <c r="C155" s="17" t="s">
        <v>60</v>
      </c>
      <c r="D155" s="17">
        <f>VLOOKUP(A155,STATISTIK!A$2:D$962,4,FALSE)</f>
        <v>0</v>
      </c>
      <c r="F155" s="12" t="s">
        <v>681</v>
      </c>
      <c r="G155" s="13">
        <v>10200</v>
      </c>
      <c r="H155" s="13" t="s">
        <v>707</v>
      </c>
      <c r="I155" s="13">
        <f t="shared" si="111"/>
        <v>0</v>
      </c>
      <c r="J155" s="40">
        <v>1</v>
      </c>
      <c r="K155" s="13">
        <f t="shared" si="125"/>
        <v>0</v>
      </c>
      <c r="L155" s="20">
        <v>1.1000000000000001</v>
      </c>
      <c r="M155" s="14">
        <f t="shared" si="112"/>
        <v>0</v>
      </c>
      <c r="N155" s="14">
        <f t="shared" ref="N155" si="126">I155*L155</f>
        <v>0</v>
      </c>
      <c r="O155" s="14">
        <f t="shared" ref="O155" si="127">N155*L155</f>
        <v>0</v>
      </c>
      <c r="P155" s="14">
        <f t="shared" ref="P155" si="128">O155*L155</f>
        <v>0</v>
      </c>
      <c r="Q155" s="14">
        <f t="shared" ref="Q155" si="129">P155*L155</f>
        <v>0</v>
      </c>
      <c r="R155" s="14">
        <f t="shared" ref="R155" si="130">Q155*L155</f>
        <v>0</v>
      </c>
      <c r="S155" s="14">
        <f t="shared" ref="S155" si="131">R155*L155</f>
        <v>0</v>
      </c>
    </row>
    <row r="156" spans="1:19" ht="57" hidden="1" x14ac:dyDescent="0.25">
      <c r="A156" s="16">
        <v>4260423862029</v>
      </c>
      <c r="B156" s="17" t="s">
        <v>254</v>
      </c>
      <c r="C156" s="17" t="s">
        <v>60</v>
      </c>
      <c r="D156" s="17">
        <f>VLOOKUP(A156,STATISTIK!A$2:D$962,4,FALSE)</f>
        <v>0</v>
      </c>
      <c r="F156" s="12" t="s">
        <v>678</v>
      </c>
      <c r="G156" s="13">
        <v>10100</v>
      </c>
      <c r="H156" s="13" t="s">
        <v>735</v>
      </c>
      <c r="I156" s="13">
        <f t="shared" si="111"/>
        <v>0</v>
      </c>
      <c r="J156" s="14">
        <v>1</v>
      </c>
      <c r="K156" s="13">
        <f t="shared" si="125"/>
        <v>0</v>
      </c>
      <c r="L156" s="13"/>
      <c r="M156" s="14">
        <f t="shared" si="112"/>
        <v>0</v>
      </c>
      <c r="N156" s="14">
        <f t="shared" si="113"/>
        <v>0</v>
      </c>
      <c r="O156" s="14">
        <f t="shared" si="114"/>
        <v>0</v>
      </c>
      <c r="P156" s="14">
        <f t="shared" si="115"/>
        <v>0</v>
      </c>
      <c r="Q156" s="14">
        <f t="shared" si="116"/>
        <v>0</v>
      </c>
      <c r="R156" s="14">
        <f t="shared" si="117"/>
        <v>0</v>
      </c>
      <c r="S156" s="14">
        <f t="shared" si="118"/>
        <v>0</v>
      </c>
    </row>
    <row r="157" spans="1:19" ht="57" hidden="1" x14ac:dyDescent="0.25">
      <c r="A157" s="16">
        <v>4260423862036</v>
      </c>
      <c r="B157" s="17" t="s">
        <v>255</v>
      </c>
      <c r="C157" s="17" t="s">
        <v>60</v>
      </c>
      <c r="D157" s="17">
        <f>VLOOKUP(A157,STATISTIK!A$2:D$962,4,FALSE)</f>
        <v>0</v>
      </c>
      <c r="F157" s="12" t="s">
        <v>678</v>
      </c>
      <c r="G157" s="13">
        <v>10100</v>
      </c>
      <c r="H157" s="13" t="s">
        <v>735</v>
      </c>
      <c r="I157" s="13">
        <f t="shared" si="111"/>
        <v>0</v>
      </c>
      <c r="J157" s="14">
        <v>1</v>
      </c>
      <c r="K157" s="13">
        <f t="shared" si="125"/>
        <v>0</v>
      </c>
      <c r="L157" s="13"/>
      <c r="M157" s="14">
        <f t="shared" si="112"/>
        <v>0</v>
      </c>
      <c r="N157" s="14">
        <f t="shared" si="113"/>
        <v>0</v>
      </c>
      <c r="O157" s="14">
        <f t="shared" si="114"/>
        <v>0</v>
      </c>
      <c r="P157" s="14">
        <f t="shared" si="115"/>
        <v>0</v>
      </c>
      <c r="Q157" s="14">
        <f t="shared" si="116"/>
        <v>0</v>
      </c>
      <c r="R157" s="14">
        <f t="shared" si="117"/>
        <v>0</v>
      </c>
      <c r="S157" s="14">
        <f t="shared" si="118"/>
        <v>0</v>
      </c>
    </row>
    <row r="158" spans="1:19" ht="57" hidden="1" x14ac:dyDescent="0.25">
      <c r="A158" s="16">
        <v>4260423862043</v>
      </c>
      <c r="B158" s="17" t="s">
        <v>256</v>
      </c>
      <c r="C158" s="17" t="s">
        <v>60</v>
      </c>
      <c r="D158" s="17">
        <f>VLOOKUP(A158,STATISTIK!A$2:D$962,4,FALSE)</f>
        <v>0</v>
      </c>
      <c r="F158" s="12" t="s">
        <v>678</v>
      </c>
      <c r="G158" s="13">
        <v>10100</v>
      </c>
      <c r="H158" s="13" t="s">
        <v>735</v>
      </c>
      <c r="I158" s="13">
        <f t="shared" si="111"/>
        <v>0</v>
      </c>
      <c r="J158" s="14">
        <v>1</v>
      </c>
      <c r="K158" s="13">
        <f t="shared" si="125"/>
        <v>0</v>
      </c>
      <c r="L158" s="13"/>
      <c r="M158" s="14">
        <f t="shared" si="112"/>
        <v>0</v>
      </c>
      <c r="N158" s="14">
        <f t="shared" si="113"/>
        <v>0</v>
      </c>
      <c r="O158" s="14">
        <f t="shared" si="114"/>
        <v>0</v>
      </c>
      <c r="P158" s="14">
        <f t="shared" si="115"/>
        <v>0</v>
      </c>
      <c r="Q158" s="14">
        <f t="shared" si="116"/>
        <v>0</v>
      </c>
      <c r="R158" s="14">
        <f t="shared" si="117"/>
        <v>0</v>
      </c>
      <c r="S158" s="14">
        <f t="shared" si="118"/>
        <v>0</v>
      </c>
    </row>
    <row r="159" spans="1:19" ht="57" hidden="1" x14ac:dyDescent="0.25">
      <c r="A159" s="16">
        <v>4260423862050</v>
      </c>
      <c r="B159" s="17" t="s">
        <v>257</v>
      </c>
      <c r="C159" s="17" t="s">
        <v>60</v>
      </c>
      <c r="D159" s="17">
        <f>VLOOKUP(A159,STATISTIK!A$2:D$962,4,FALSE)</f>
        <v>0</v>
      </c>
      <c r="F159" s="12" t="s">
        <v>678</v>
      </c>
      <c r="G159" s="13">
        <v>10100</v>
      </c>
      <c r="H159" s="13" t="s">
        <v>735</v>
      </c>
      <c r="I159" s="13">
        <f t="shared" si="111"/>
        <v>0</v>
      </c>
      <c r="J159" s="14">
        <v>1</v>
      </c>
      <c r="K159" s="13">
        <f t="shared" si="125"/>
        <v>0</v>
      </c>
      <c r="L159" s="13"/>
      <c r="M159" s="14">
        <f t="shared" si="112"/>
        <v>0</v>
      </c>
      <c r="N159" s="14">
        <f t="shared" si="113"/>
        <v>0</v>
      </c>
      <c r="O159" s="14">
        <f t="shared" si="114"/>
        <v>0</v>
      </c>
      <c r="P159" s="14">
        <f t="shared" si="115"/>
        <v>0</v>
      </c>
      <c r="Q159" s="14">
        <f t="shared" si="116"/>
        <v>0</v>
      </c>
      <c r="R159" s="14">
        <f t="shared" si="117"/>
        <v>0</v>
      </c>
      <c r="S159" s="14">
        <f t="shared" si="118"/>
        <v>0</v>
      </c>
    </row>
    <row r="160" spans="1:19" ht="57" hidden="1" x14ac:dyDescent="0.25">
      <c r="A160" s="16">
        <v>4260423862067</v>
      </c>
      <c r="B160" s="17" t="s">
        <v>258</v>
      </c>
      <c r="C160" s="17" t="s">
        <v>60</v>
      </c>
      <c r="D160" s="17">
        <f>VLOOKUP(A160,STATISTIK!A$2:D$962,4,FALSE)</f>
        <v>0</v>
      </c>
      <c r="F160" s="12" t="s">
        <v>678</v>
      </c>
      <c r="G160" s="13">
        <v>10100</v>
      </c>
      <c r="H160" s="13" t="s">
        <v>735</v>
      </c>
      <c r="I160" s="13">
        <f t="shared" si="111"/>
        <v>0</v>
      </c>
      <c r="J160" s="14">
        <v>1</v>
      </c>
      <c r="K160" s="13">
        <f t="shared" si="125"/>
        <v>0</v>
      </c>
      <c r="L160" s="13"/>
      <c r="M160" s="14">
        <f t="shared" si="112"/>
        <v>0</v>
      </c>
      <c r="N160" s="14">
        <f t="shared" si="113"/>
        <v>0</v>
      </c>
      <c r="O160" s="14">
        <f t="shared" si="114"/>
        <v>0</v>
      </c>
      <c r="P160" s="14">
        <f t="shared" si="115"/>
        <v>0</v>
      </c>
      <c r="Q160" s="14">
        <f t="shared" si="116"/>
        <v>0</v>
      </c>
      <c r="R160" s="14">
        <f t="shared" si="117"/>
        <v>0</v>
      </c>
      <c r="S160" s="14">
        <f t="shared" si="118"/>
        <v>0</v>
      </c>
    </row>
    <row r="161" spans="1:19" ht="57" hidden="1" x14ac:dyDescent="0.25">
      <c r="A161" s="16">
        <v>4260423862074</v>
      </c>
      <c r="B161" s="17" t="s">
        <v>259</v>
      </c>
      <c r="C161" s="17" t="s">
        <v>60</v>
      </c>
      <c r="D161" s="17">
        <f>VLOOKUP(A161,STATISTIK!A$2:D$962,4,FALSE)</f>
        <v>0</v>
      </c>
      <c r="F161" s="12" t="s">
        <v>678</v>
      </c>
      <c r="G161" s="13">
        <v>10100</v>
      </c>
      <c r="H161" s="13" t="s">
        <v>735</v>
      </c>
      <c r="I161" s="13">
        <f t="shared" si="111"/>
        <v>0</v>
      </c>
      <c r="J161" s="14">
        <v>1</v>
      </c>
      <c r="K161" s="13">
        <f t="shared" si="125"/>
        <v>0</v>
      </c>
      <c r="L161" s="13"/>
      <c r="M161" s="14">
        <f t="shared" si="112"/>
        <v>0</v>
      </c>
      <c r="N161" s="14">
        <f t="shared" si="113"/>
        <v>0</v>
      </c>
      <c r="O161" s="14">
        <f t="shared" si="114"/>
        <v>0</v>
      </c>
      <c r="P161" s="14">
        <f t="shared" si="115"/>
        <v>0</v>
      </c>
      <c r="Q161" s="14">
        <f t="shared" si="116"/>
        <v>0</v>
      </c>
      <c r="R161" s="14">
        <f t="shared" si="117"/>
        <v>0</v>
      </c>
      <c r="S161" s="14">
        <f t="shared" si="118"/>
        <v>0</v>
      </c>
    </row>
    <row r="162" spans="1:19" ht="57" hidden="1" x14ac:dyDescent="0.25">
      <c r="A162" s="16">
        <v>4260423862081</v>
      </c>
      <c r="B162" s="17" t="s">
        <v>260</v>
      </c>
      <c r="C162" s="17" t="s">
        <v>60</v>
      </c>
      <c r="D162" s="17">
        <f>VLOOKUP(A162,STATISTIK!A$2:D$962,4,FALSE)</f>
        <v>0</v>
      </c>
      <c r="F162" s="12" t="s">
        <v>678</v>
      </c>
      <c r="G162" s="13">
        <v>10100</v>
      </c>
      <c r="H162" s="13" t="s">
        <v>735</v>
      </c>
      <c r="I162" s="13">
        <f t="shared" si="111"/>
        <v>0</v>
      </c>
      <c r="J162" s="14">
        <v>1</v>
      </c>
      <c r="K162" s="13">
        <f t="shared" si="125"/>
        <v>0</v>
      </c>
      <c r="L162" s="13"/>
      <c r="M162" s="14">
        <f t="shared" si="112"/>
        <v>0</v>
      </c>
      <c r="N162" s="14">
        <f t="shared" si="113"/>
        <v>0</v>
      </c>
      <c r="O162" s="14">
        <f t="shared" si="114"/>
        <v>0</v>
      </c>
      <c r="P162" s="14">
        <f t="shared" si="115"/>
        <v>0</v>
      </c>
      <c r="Q162" s="14">
        <f t="shared" si="116"/>
        <v>0</v>
      </c>
      <c r="R162" s="14">
        <f t="shared" si="117"/>
        <v>0</v>
      </c>
      <c r="S162" s="14">
        <f t="shared" si="118"/>
        <v>0</v>
      </c>
    </row>
    <row r="163" spans="1:19" ht="57" hidden="1" x14ac:dyDescent="0.25">
      <c r="A163" s="16">
        <v>4260423862098</v>
      </c>
      <c r="B163" s="17" t="s">
        <v>261</v>
      </c>
      <c r="C163" s="17" t="s">
        <v>60</v>
      </c>
      <c r="D163" s="17">
        <f>VLOOKUP(A163,STATISTIK!A$2:D$962,4,FALSE)</f>
        <v>0</v>
      </c>
      <c r="F163" s="12" t="s">
        <v>678</v>
      </c>
      <c r="G163" s="13">
        <v>10100</v>
      </c>
      <c r="H163" s="13" t="s">
        <v>735</v>
      </c>
      <c r="I163" s="13">
        <f t="shared" si="111"/>
        <v>0</v>
      </c>
      <c r="J163" s="14">
        <v>1</v>
      </c>
      <c r="K163" s="13">
        <f t="shared" si="125"/>
        <v>0</v>
      </c>
      <c r="L163" s="13"/>
      <c r="M163" s="14">
        <f t="shared" si="112"/>
        <v>0</v>
      </c>
      <c r="N163" s="14">
        <f t="shared" si="113"/>
        <v>0</v>
      </c>
      <c r="O163" s="14">
        <f t="shared" si="114"/>
        <v>0</v>
      </c>
      <c r="P163" s="14">
        <f t="shared" si="115"/>
        <v>0</v>
      </c>
      <c r="Q163" s="14">
        <f t="shared" si="116"/>
        <v>0</v>
      </c>
      <c r="R163" s="14">
        <f t="shared" si="117"/>
        <v>0</v>
      </c>
      <c r="S163" s="14">
        <f t="shared" si="118"/>
        <v>0</v>
      </c>
    </row>
    <row r="164" spans="1:19" ht="57" hidden="1" x14ac:dyDescent="0.25">
      <c r="A164" s="16">
        <v>4260423862104</v>
      </c>
      <c r="B164" s="17" t="s">
        <v>262</v>
      </c>
      <c r="C164" s="17" t="s">
        <v>60</v>
      </c>
      <c r="D164" s="17">
        <f>VLOOKUP(A164,STATISTIK!A$2:D$962,4,FALSE)</f>
        <v>0</v>
      </c>
      <c r="F164" s="12" t="s">
        <v>678</v>
      </c>
      <c r="G164" s="13" t="e">
        <v>#N/A</v>
      </c>
      <c r="H164" s="13" t="s">
        <v>735</v>
      </c>
      <c r="I164" s="13">
        <f t="shared" si="111"/>
        <v>0</v>
      </c>
      <c r="J164" s="14">
        <v>1</v>
      </c>
      <c r="K164" s="13">
        <f t="shared" si="125"/>
        <v>0</v>
      </c>
      <c r="L164" s="13"/>
      <c r="M164" s="14">
        <f t="shared" si="112"/>
        <v>0</v>
      </c>
      <c r="N164" s="14">
        <f t="shared" si="113"/>
        <v>0</v>
      </c>
      <c r="O164" s="14">
        <f t="shared" si="114"/>
        <v>0</v>
      </c>
      <c r="P164" s="14">
        <f t="shared" si="115"/>
        <v>0</v>
      </c>
      <c r="Q164" s="14">
        <f t="shared" si="116"/>
        <v>0</v>
      </c>
      <c r="R164" s="14">
        <f t="shared" si="117"/>
        <v>0</v>
      </c>
      <c r="S164" s="14">
        <f t="shared" si="118"/>
        <v>0</v>
      </c>
    </row>
    <row r="165" spans="1:19" ht="57" hidden="1" x14ac:dyDescent="0.25">
      <c r="A165" s="16">
        <v>4260423862128</v>
      </c>
      <c r="B165" s="17" t="s">
        <v>263</v>
      </c>
      <c r="C165" s="17" t="s">
        <v>60</v>
      </c>
      <c r="D165" s="17">
        <f>VLOOKUP(A165,STATISTIK!A$2:D$962,4,FALSE)</f>
        <v>0</v>
      </c>
      <c r="F165" s="12" t="s">
        <v>678</v>
      </c>
      <c r="G165" s="13">
        <v>10100</v>
      </c>
      <c r="H165" s="13" t="s">
        <v>735</v>
      </c>
      <c r="I165" s="13">
        <f t="shared" si="111"/>
        <v>0</v>
      </c>
      <c r="J165" s="14">
        <v>1</v>
      </c>
      <c r="K165" s="13">
        <f t="shared" si="125"/>
        <v>0</v>
      </c>
      <c r="L165" s="13"/>
      <c r="M165" s="14">
        <f t="shared" si="112"/>
        <v>0</v>
      </c>
      <c r="N165" s="14">
        <f t="shared" si="113"/>
        <v>0</v>
      </c>
      <c r="O165" s="14">
        <f t="shared" si="114"/>
        <v>0</v>
      </c>
      <c r="P165" s="14">
        <f t="shared" si="115"/>
        <v>0</v>
      </c>
      <c r="Q165" s="14">
        <f t="shared" si="116"/>
        <v>0</v>
      </c>
      <c r="R165" s="14">
        <f t="shared" si="117"/>
        <v>0</v>
      </c>
      <c r="S165" s="14">
        <f t="shared" si="118"/>
        <v>0</v>
      </c>
    </row>
    <row r="166" spans="1:19" ht="57" hidden="1" x14ac:dyDescent="0.25">
      <c r="A166" s="16">
        <v>4260423862135</v>
      </c>
      <c r="B166" s="17" t="s">
        <v>264</v>
      </c>
      <c r="C166" s="17" t="s">
        <v>60</v>
      </c>
      <c r="D166" s="17">
        <f>VLOOKUP(A166,STATISTIK!A$2:D$962,4,FALSE)</f>
        <v>0</v>
      </c>
      <c r="F166" s="12" t="s">
        <v>678</v>
      </c>
      <c r="G166" s="13">
        <v>10100</v>
      </c>
      <c r="H166" s="13" t="s">
        <v>735</v>
      </c>
      <c r="I166" s="13">
        <f t="shared" si="111"/>
        <v>0</v>
      </c>
      <c r="J166" s="14">
        <v>1</v>
      </c>
      <c r="K166" s="13">
        <f t="shared" si="125"/>
        <v>0</v>
      </c>
      <c r="L166" s="13"/>
      <c r="M166" s="14">
        <f t="shared" si="112"/>
        <v>0</v>
      </c>
      <c r="N166" s="14">
        <f t="shared" si="113"/>
        <v>0</v>
      </c>
      <c r="O166" s="14">
        <f t="shared" si="114"/>
        <v>0</v>
      </c>
      <c r="P166" s="14">
        <f t="shared" si="115"/>
        <v>0</v>
      </c>
      <c r="Q166" s="14">
        <f t="shared" si="116"/>
        <v>0</v>
      </c>
      <c r="R166" s="14">
        <f t="shared" si="117"/>
        <v>0</v>
      </c>
      <c r="S166" s="14">
        <f t="shared" si="118"/>
        <v>0</v>
      </c>
    </row>
    <row r="167" spans="1:19" ht="57" hidden="1" x14ac:dyDescent="0.25">
      <c r="A167" s="16">
        <v>4260423862142</v>
      </c>
      <c r="B167" s="17" t="s">
        <v>265</v>
      </c>
      <c r="C167" s="17" t="s">
        <v>60</v>
      </c>
      <c r="D167" s="17">
        <f>VLOOKUP(A167,STATISTIK!A$2:D$962,4,FALSE)</f>
        <v>0</v>
      </c>
      <c r="F167" s="12" t="s">
        <v>678</v>
      </c>
      <c r="G167" s="13">
        <v>10100</v>
      </c>
      <c r="H167" s="13" t="s">
        <v>735</v>
      </c>
      <c r="I167" s="13">
        <f t="shared" si="111"/>
        <v>0</v>
      </c>
      <c r="J167" s="14">
        <v>1</v>
      </c>
      <c r="K167" s="13">
        <f t="shared" si="125"/>
        <v>0</v>
      </c>
      <c r="L167" s="13"/>
      <c r="M167" s="14">
        <f t="shared" si="112"/>
        <v>0</v>
      </c>
      <c r="N167" s="14">
        <f t="shared" si="113"/>
        <v>0</v>
      </c>
      <c r="O167" s="14">
        <f t="shared" si="114"/>
        <v>0</v>
      </c>
      <c r="P167" s="14">
        <f t="shared" si="115"/>
        <v>0</v>
      </c>
      <c r="Q167" s="14">
        <f t="shared" si="116"/>
        <v>0</v>
      </c>
      <c r="R167" s="14">
        <f t="shared" si="117"/>
        <v>0</v>
      </c>
      <c r="S167" s="14">
        <f t="shared" si="118"/>
        <v>0</v>
      </c>
    </row>
    <row r="168" spans="1:19" ht="57" hidden="1" x14ac:dyDescent="0.25">
      <c r="A168" s="16">
        <v>4260423862159</v>
      </c>
      <c r="B168" s="17" t="s">
        <v>266</v>
      </c>
      <c r="C168" s="17" t="s">
        <v>60</v>
      </c>
      <c r="D168" s="17">
        <f>VLOOKUP(A168,STATISTIK!A$2:D$962,4,FALSE)</f>
        <v>0</v>
      </c>
      <c r="F168" s="12" t="s">
        <v>678</v>
      </c>
      <c r="G168" s="13">
        <v>10100</v>
      </c>
      <c r="H168" s="13" t="s">
        <v>735</v>
      </c>
      <c r="I168" s="13">
        <f t="shared" si="111"/>
        <v>0</v>
      </c>
      <c r="J168" s="14">
        <v>1</v>
      </c>
      <c r="K168" s="13">
        <f t="shared" si="125"/>
        <v>0</v>
      </c>
      <c r="L168" s="13"/>
      <c r="M168" s="14">
        <f t="shared" si="112"/>
        <v>0</v>
      </c>
      <c r="N168" s="14">
        <f t="shared" si="113"/>
        <v>0</v>
      </c>
      <c r="O168" s="14">
        <f t="shared" si="114"/>
        <v>0</v>
      </c>
      <c r="P168" s="14">
        <f t="shared" si="115"/>
        <v>0</v>
      </c>
      <c r="Q168" s="14">
        <f t="shared" si="116"/>
        <v>0</v>
      </c>
      <c r="R168" s="14">
        <f t="shared" si="117"/>
        <v>0</v>
      </c>
      <c r="S168" s="14">
        <f t="shared" si="118"/>
        <v>0</v>
      </c>
    </row>
    <row r="169" spans="1:19" ht="57" hidden="1" x14ac:dyDescent="0.25">
      <c r="A169" s="16">
        <v>4260423862166</v>
      </c>
      <c r="B169" s="17" t="s">
        <v>267</v>
      </c>
      <c r="C169" s="17" t="s">
        <v>60</v>
      </c>
      <c r="D169" s="17">
        <f>VLOOKUP(A169,STATISTIK!A$2:D$962,4,FALSE)</f>
        <v>0</v>
      </c>
      <c r="F169" s="12" t="s">
        <v>678</v>
      </c>
      <c r="G169" s="13">
        <v>10100</v>
      </c>
      <c r="H169" s="13" t="s">
        <v>735</v>
      </c>
      <c r="I169" s="13">
        <f t="shared" si="111"/>
        <v>0</v>
      </c>
      <c r="J169" s="14">
        <v>1</v>
      </c>
      <c r="K169" s="13">
        <f t="shared" si="125"/>
        <v>0</v>
      </c>
      <c r="L169" s="13"/>
      <c r="M169" s="14">
        <f t="shared" si="112"/>
        <v>0</v>
      </c>
      <c r="N169" s="14">
        <f t="shared" si="113"/>
        <v>0</v>
      </c>
      <c r="O169" s="14">
        <f t="shared" si="114"/>
        <v>0</v>
      </c>
      <c r="P169" s="14">
        <f t="shared" si="115"/>
        <v>0</v>
      </c>
      <c r="Q169" s="14">
        <f t="shared" si="116"/>
        <v>0</v>
      </c>
      <c r="R169" s="14">
        <f t="shared" si="117"/>
        <v>0</v>
      </c>
      <c r="S169" s="14">
        <f t="shared" si="118"/>
        <v>0</v>
      </c>
    </row>
    <row r="170" spans="1:19" ht="57" hidden="1" x14ac:dyDescent="0.25">
      <c r="A170" s="16">
        <v>4260423862173</v>
      </c>
      <c r="B170" s="17" t="s">
        <v>268</v>
      </c>
      <c r="C170" s="17" t="s">
        <v>60</v>
      </c>
      <c r="D170" s="17">
        <f>VLOOKUP(A170,STATISTIK!A$2:D$962,4,FALSE)</f>
        <v>0</v>
      </c>
      <c r="F170" s="12" t="s">
        <v>678</v>
      </c>
      <c r="G170" s="13">
        <v>10100</v>
      </c>
      <c r="H170" s="13" t="s">
        <v>735</v>
      </c>
      <c r="I170" s="13">
        <f t="shared" si="111"/>
        <v>0</v>
      </c>
      <c r="J170" s="14">
        <v>1</v>
      </c>
      <c r="K170" s="13">
        <f t="shared" si="125"/>
        <v>0</v>
      </c>
      <c r="L170" s="13"/>
      <c r="M170" s="14">
        <f t="shared" si="112"/>
        <v>0</v>
      </c>
      <c r="N170" s="14">
        <f t="shared" si="113"/>
        <v>0</v>
      </c>
      <c r="O170" s="14">
        <f t="shared" si="114"/>
        <v>0</v>
      </c>
      <c r="P170" s="14">
        <f t="shared" si="115"/>
        <v>0</v>
      </c>
      <c r="Q170" s="14">
        <f t="shared" si="116"/>
        <v>0</v>
      </c>
      <c r="R170" s="14">
        <f t="shared" si="117"/>
        <v>0</v>
      </c>
      <c r="S170" s="14">
        <f t="shared" si="118"/>
        <v>0</v>
      </c>
    </row>
    <row r="171" spans="1:19" ht="57" hidden="1" x14ac:dyDescent="0.25">
      <c r="A171" s="16">
        <v>4260423862180</v>
      </c>
      <c r="B171" s="17" t="s">
        <v>269</v>
      </c>
      <c r="C171" s="17" t="s">
        <v>60</v>
      </c>
      <c r="D171" s="17">
        <f>VLOOKUP(A171,STATISTIK!A$2:D$962,4,FALSE)</f>
        <v>0</v>
      </c>
      <c r="F171" s="12" t="s">
        <v>678</v>
      </c>
      <c r="G171" s="13">
        <v>10100</v>
      </c>
      <c r="H171" s="13" t="s">
        <v>735</v>
      </c>
      <c r="I171" s="13">
        <f t="shared" si="111"/>
        <v>0</v>
      </c>
      <c r="J171" s="14">
        <v>1</v>
      </c>
      <c r="K171" s="13">
        <f t="shared" si="125"/>
        <v>0</v>
      </c>
      <c r="L171" s="13"/>
      <c r="M171" s="14">
        <f t="shared" si="112"/>
        <v>0</v>
      </c>
      <c r="N171" s="14">
        <f t="shared" si="113"/>
        <v>0</v>
      </c>
      <c r="O171" s="14">
        <f t="shared" si="114"/>
        <v>0</v>
      </c>
      <c r="P171" s="14">
        <f t="shared" si="115"/>
        <v>0</v>
      </c>
      <c r="Q171" s="14">
        <f t="shared" si="116"/>
        <v>0</v>
      </c>
      <c r="R171" s="14">
        <f t="shared" si="117"/>
        <v>0</v>
      </c>
      <c r="S171" s="14">
        <f t="shared" si="118"/>
        <v>0</v>
      </c>
    </row>
    <row r="172" spans="1:19" hidden="1" x14ac:dyDescent="0.25">
      <c r="A172" s="16">
        <v>4260423862197</v>
      </c>
      <c r="B172" s="17"/>
      <c r="C172" s="17" t="s">
        <v>60</v>
      </c>
      <c r="D172" s="17">
        <f>VLOOKUP(A172,STATISTIK!A$2:D$962,4,FALSE)</f>
        <v>0</v>
      </c>
      <c r="F172" s="12" t="s">
        <v>678</v>
      </c>
      <c r="G172" s="13">
        <v>10100</v>
      </c>
      <c r="H172" s="13" t="s">
        <v>735</v>
      </c>
      <c r="I172" s="13">
        <f t="shared" si="111"/>
        <v>0</v>
      </c>
      <c r="J172" s="14">
        <v>1</v>
      </c>
      <c r="K172" s="13">
        <f t="shared" si="125"/>
        <v>0</v>
      </c>
      <c r="L172" s="13"/>
      <c r="M172" s="14">
        <f t="shared" si="112"/>
        <v>0</v>
      </c>
      <c r="N172" s="14">
        <f t="shared" si="113"/>
        <v>0</v>
      </c>
      <c r="O172" s="14">
        <f t="shared" si="114"/>
        <v>0</v>
      </c>
      <c r="P172" s="14">
        <f t="shared" si="115"/>
        <v>0</v>
      </c>
      <c r="Q172" s="14">
        <f t="shared" si="116"/>
        <v>0</v>
      </c>
      <c r="R172" s="14">
        <f t="shared" si="117"/>
        <v>0</v>
      </c>
      <c r="S172" s="14">
        <f t="shared" si="118"/>
        <v>0</v>
      </c>
    </row>
    <row r="173" spans="1:19" ht="57" hidden="1" x14ac:dyDescent="0.25">
      <c r="A173" s="16">
        <v>4260423862203</v>
      </c>
      <c r="B173" s="17" t="s">
        <v>270</v>
      </c>
      <c r="C173" s="17" t="s">
        <v>60</v>
      </c>
      <c r="D173" s="17">
        <f>VLOOKUP(A173,STATISTIK!A$2:D$962,4,FALSE)</f>
        <v>0</v>
      </c>
      <c r="F173" s="12" t="s">
        <v>678</v>
      </c>
      <c r="G173" s="13">
        <v>10100</v>
      </c>
      <c r="H173" s="13" t="s">
        <v>735</v>
      </c>
      <c r="I173" s="13">
        <f t="shared" si="111"/>
        <v>0</v>
      </c>
      <c r="J173" s="14">
        <v>1</v>
      </c>
      <c r="K173" s="13">
        <f t="shared" si="125"/>
        <v>0</v>
      </c>
      <c r="L173" s="13"/>
      <c r="M173" s="14">
        <f t="shared" si="112"/>
        <v>0</v>
      </c>
      <c r="N173" s="14">
        <f t="shared" si="113"/>
        <v>0</v>
      </c>
      <c r="O173" s="14">
        <f t="shared" si="114"/>
        <v>0</v>
      </c>
      <c r="P173" s="14">
        <f t="shared" si="115"/>
        <v>0</v>
      </c>
      <c r="Q173" s="14">
        <f t="shared" si="116"/>
        <v>0</v>
      </c>
      <c r="R173" s="14">
        <f t="shared" si="117"/>
        <v>0</v>
      </c>
      <c r="S173" s="14">
        <f t="shared" si="118"/>
        <v>0</v>
      </c>
    </row>
    <row r="174" spans="1:19" ht="57" hidden="1" x14ac:dyDescent="0.25">
      <c r="A174" s="16">
        <v>4260423862210</v>
      </c>
      <c r="B174" s="17" t="s">
        <v>271</v>
      </c>
      <c r="C174" s="17" t="s">
        <v>60</v>
      </c>
      <c r="D174" s="17">
        <f>VLOOKUP(A174,STATISTIK!A$2:D$962,4,FALSE)</f>
        <v>0</v>
      </c>
      <c r="F174" s="12" t="s">
        <v>678</v>
      </c>
      <c r="G174" s="13">
        <v>10100</v>
      </c>
      <c r="H174" s="13" t="s">
        <v>735</v>
      </c>
      <c r="I174" s="13">
        <f t="shared" si="111"/>
        <v>0</v>
      </c>
      <c r="J174" s="14">
        <v>1</v>
      </c>
      <c r="K174" s="13">
        <f t="shared" si="125"/>
        <v>0</v>
      </c>
      <c r="L174" s="13"/>
      <c r="M174" s="14">
        <f t="shared" si="112"/>
        <v>0</v>
      </c>
      <c r="N174" s="14">
        <f t="shared" si="113"/>
        <v>0</v>
      </c>
      <c r="O174" s="14">
        <f t="shared" si="114"/>
        <v>0</v>
      </c>
      <c r="P174" s="14">
        <f t="shared" si="115"/>
        <v>0</v>
      </c>
      <c r="Q174" s="14">
        <f t="shared" si="116"/>
        <v>0</v>
      </c>
      <c r="R174" s="14">
        <f t="shared" si="117"/>
        <v>0</v>
      </c>
      <c r="S174" s="14">
        <f t="shared" si="118"/>
        <v>0</v>
      </c>
    </row>
    <row r="175" spans="1:19" ht="57" hidden="1" x14ac:dyDescent="0.25">
      <c r="A175" s="16">
        <v>4260423862227</v>
      </c>
      <c r="B175" s="17" t="s">
        <v>272</v>
      </c>
      <c r="C175" s="17" t="s">
        <v>60</v>
      </c>
      <c r="D175" s="17">
        <f>VLOOKUP(A175,STATISTIK!A$2:D$962,4,FALSE)</f>
        <v>0</v>
      </c>
      <c r="F175" s="12" t="s">
        <v>678</v>
      </c>
      <c r="G175" s="13">
        <v>10100</v>
      </c>
      <c r="H175" s="13" t="s">
        <v>735</v>
      </c>
      <c r="I175" s="13">
        <f t="shared" si="111"/>
        <v>0</v>
      </c>
      <c r="J175" s="14">
        <v>1</v>
      </c>
      <c r="K175" s="13">
        <f t="shared" si="125"/>
        <v>0</v>
      </c>
      <c r="L175" s="13"/>
      <c r="M175" s="14">
        <f t="shared" si="112"/>
        <v>0</v>
      </c>
      <c r="N175" s="14">
        <f t="shared" si="113"/>
        <v>0</v>
      </c>
      <c r="O175" s="14">
        <f t="shared" si="114"/>
        <v>0</v>
      </c>
      <c r="P175" s="14">
        <f t="shared" si="115"/>
        <v>0</v>
      </c>
      <c r="Q175" s="14">
        <f t="shared" si="116"/>
        <v>0</v>
      </c>
      <c r="R175" s="14">
        <f t="shared" si="117"/>
        <v>0</v>
      </c>
      <c r="S175" s="14">
        <f t="shared" si="118"/>
        <v>0</v>
      </c>
    </row>
    <row r="176" spans="1:19" ht="57" hidden="1" x14ac:dyDescent="0.25">
      <c r="A176" s="16">
        <v>4260423862234</v>
      </c>
      <c r="B176" s="17" t="s">
        <v>273</v>
      </c>
      <c r="C176" s="17" t="s">
        <v>60</v>
      </c>
      <c r="D176" s="17">
        <f>VLOOKUP(A176,STATISTIK!A$2:D$962,4,FALSE)</f>
        <v>0</v>
      </c>
      <c r="F176" s="12" t="s">
        <v>678</v>
      </c>
      <c r="G176" s="13">
        <v>10100</v>
      </c>
      <c r="H176" s="13" t="s">
        <v>735</v>
      </c>
      <c r="I176" s="13">
        <f t="shared" si="111"/>
        <v>0</v>
      </c>
      <c r="J176" s="14">
        <v>1</v>
      </c>
      <c r="K176" s="13">
        <f t="shared" si="125"/>
        <v>0</v>
      </c>
      <c r="L176" s="13"/>
      <c r="M176" s="14">
        <f t="shared" si="112"/>
        <v>0</v>
      </c>
      <c r="N176" s="14">
        <f t="shared" si="113"/>
        <v>0</v>
      </c>
      <c r="O176" s="14">
        <f t="shared" si="114"/>
        <v>0</v>
      </c>
      <c r="P176" s="14">
        <f t="shared" si="115"/>
        <v>0</v>
      </c>
      <c r="Q176" s="14">
        <f t="shared" si="116"/>
        <v>0</v>
      </c>
      <c r="R176" s="14">
        <f t="shared" si="117"/>
        <v>0</v>
      </c>
      <c r="S176" s="14">
        <f t="shared" si="118"/>
        <v>0</v>
      </c>
    </row>
    <row r="177" spans="1:19" ht="57" hidden="1" x14ac:dyDescent="0.25">
      <c r="A177" s="16">
        <v>4260423862241</v>
      </c>
      <c r="B177" s="17" t="s">
        <v>274</v>
      </c>
      <c r="C177" s="17" t="s">
        <v>60</v>
      </c>
      <c r="D177" s="17">
        <f>VLOOKUP(A177,STATISTIK!A$2:D$962,4,FALSE)</f>
        <v>0</v>
      </c>
      <c r="F177" s="12" t="s">
        <v>678</v>
      </c>
      <c r="G177" s="13">
        <v>10100</v>
      </c>
      <c r="H177" s="13" t="s">
        <v>735</v>
      </c>
      <c r="I177" s="13">
        <f t="shared" si="111"/>
        <v>0</v>
      </c>
      <c r="J177" s="14">
        <v>1</v>
      </c>
      <c r="K177" s="13">
        <f t="shared" si="125"/>
        <v>0</v>
      </c>
      <c r="L177" s="13"/>
      <c r="M177" s="14">
        <f t="shared" si="112"/>
        <v>0</v>
      </c>
      <c r="N177" s="14">
        <f t="shared" si="113"/>
        <v>0</v>
      </c>
      <c r="O177" s="14">
        <f t="shared" si="114"/>
        <v>0</v>
      </c>
      <c r="P177" s="14">
        <f t="shared" si="115"/>
        <v>0</v>
      </c>
      <c r="Q177" s="14">
        <f t="shared" si="116"/>
        <v>0</v>
      </c>
      <c r="R177" s="14">
        <f t="shared" si="117"/>
        <v>0</v>
      </c>
      <c r="S177" s="14">
        <f t="shared" si="118"/>
        <v>0</v>
      </c>
    </row>
    <row r="178" spans="1:19" ht="57" hidden="1" x14ac:dyDescent="0.25">
      <c r="A178" s="16">
        <v>4260423862258</v>
      </c>
      <c r="B178" s="17" t="s">
        <v>275</v>
      </c>
      <c r="C178" s="17" t="s">
        <v>60</v>
      </c>
      <c r="D178" s="17">
        <f>VLOOKUP(A178,STATISTIK!A$2:D$962,4,FALSE)</f>
        <v>0</v>
      </c>
      <c r="F178" s="12" t="s">
        <v>678</v>
      </c>
      <c r="G178" s="13">
        <v>10100</v>
      </c>
      <c r="H178" s="13" t="s">
        <v>735</v>
      </c>
      <c r="I178" s="13">
        <f t="shared" si="111"/>
        <v>0</v>
      </c>
      <c r="J178" s="14">
        <v>1</v>
      </c>
      <c r="K178" s="13">
        <f t="shared" si="125"/>
        <v>0</v>
      </c>
      <c r="L178" s="13"/>
      <c r="M178" s="14">
        <f t="shared" si="112"/>
        <v>0</v>
      </c>
      <c r="N178" s="14">
        <f t="shared" si="113"/>
        <v>0</v>
      </c>
      <c r="O178" s="14">
        <f t="shared" si="114"/>
        <v>0</v>
      </c>
      <c r="P178" s="14">
        <f t="shared" si="115"/>
        <v>0</v>
      </c>
      <c r="Q178" s="14">
        <f t="shared" si="116"/>
        <v>0</v>
      </c>
      <c r="R178" s="14">
        <f t="shared" si="117"/>
        <v>0</v>
      </c>
      <c r="S178" s="14">
        <f t="shared" si="118"/>
        <v>0</v>
      </c>
    </row>
    <row r="179" spans="1:19" ht="57" hidden="1" x14ac:dyDescent="0.25">
      <c r="A179" s="16">
        <v>4260423862265</v>
      </c>
      <c r="B179" s="17" t="s">
        <v>276</v>
      </c>
      <c r="C179" s="17" t="s">
        <v>60</v>
      </c>
      <c r="D179" s="17">
        <f>VLOOKUP(A179,STATISTIK!A$2:D$962,4,FALSE)</f>
        <v>0</v>
      </c>
      <c r="F179" s="12" t="s">
        <v>678</v>
      </c>
      <c r="G179" s="13">
        <v>10100</v>
      </c>
      <c r="H179" s="13" t="s">
        <v>735</v>
      </c>
      <c r="I179" s="13">
        <f t="shared" si="111"/>
        <v>0</v>
      </c>
      <c r="J179" s="14">
        <v>1</v>
      </c>
      <c r="K179" s="13">
        <f t="shared" si="125"/>
        <v>0</v>
      </c>
      <c r="L179" s="13"/>
      <c r="M179" s="14">
        <f t="shared" si="112"/>
        <v>0</v>
      </c>
      <c r="N179" s="14">
        <f t="shared" si="113"/>
        <v>0</v>
      </c>
      <c r="O179" s="14">
        <f t="shared" si="114"/>
        <v>0</v>
      </c>
      <c r="P179" s="14">
        <f t="shared" si="115"/>
        <v>0</v>
      </c>
      <c r="Q179" s="14">
        <f t="shared" si="116"/>
        <v>0</v>
      </c>
      <c r="R179" s="14">
        <f t="shared" si="117"/>
        <v>0</v>
      </c>
      <c r="S179" s="14">
        <f t="shared" si="118"/>
        <v>0</v>
      </c>
    </row>
    <row r="180" spans="1:19" ht="57" hidden="1" x14ac:dyDescent="0.25">
      <c r="A180" s="16">
        <v>4260423862296</v>
      </c>
      <c r="B180" s="17" t="s">
        <v>277</v>
      </c>
      <c r="C180" s="17" t="s">
        <v>60</v>
      </c>
      <c r="D180" s="17">
        <f>VLOOKUP(A180,STATISTIK!A$2:D$962,4,FALSE)</f>
        <v>0</v>
      </c>
      <c r="F180" s="12" t="s">
        <v>678</v>
      </c>
      <c r="G180" s="13">
        <v>10100</v>
      </c>
      <c r="H180" s="13" t="s">
        <v>735</v>
      </c>
      <c r="I180" s="13">
        <f t="shared" si="111"/>
        <v>0</v>
      </c>
      <c r="J180" s="14">
        <v>1</v>
      </c>
      <c r="K180" s="13">
        <f t="shared" si="125"/>
        <v>0</v>
      </c>
      <c r="L180" s="13"/>
      <c r="M180" s="14">
        <f t="shared" si="112"/>
        <v>0</v>
      </c>
      <c r="N180" s="14">
        <f t="shared" si="113"/>
        <v>0</v>
      </c>
      <c r="O180" s="14">
        <f t="shared" si="114"/>
        <v>0</v>
      </c>
      <c r="P180" s="14">
        <f t="shared" si="115"/>
        <v>0</v>
      </c>
      <c r="Q180" s="14">
        <f t="shared" si="116"/>
        <v>0</v>
      </c>
      <c r="R180" s="14">
        <f t="shared" si="117"/>
        <v>0</v>
      </c>
      <c r="S180" s="14">
        <f t="shared" si="118"/>
        <v>0</v>
      </c>
    </row>
    <row r="181" spans="1:19" ht="57" hidden="1" x14ac:dyDescent="0.25">
      <c r="A181" s="16">
        <v>4260423862302</v>
      </c>
      <c r="B181" s="17" t="s">
        <v>278</v>
      </c>
      <c r="C181" s="17" t="s">
        <v>60</v>
      </c>
      <c r="D181" s="17">
        <f>VLOOKUP(A181,STATISTIK!A$2:D$962,4,FALSE)</f>
        <v>0</v>
      </c>
      <c r="F181" s="12" t="s">
        <v>678</v>
      </c>
      <c r="G181" s="13">
        <v>10100</v>
      </c>
      <c r="H181" s="13" t="s">
        <v>735</v>
      </c>
      <c r="I181" s="13">
        <f t="shared" si="111"/>
        <v>0</v>
      </c>
      <c r="J181" s="14">
        <v>1</v>
      </c>
      <c r="K181" s="13">
        <f t="shared" si="125"/>
        <v>0</v>
      </c>
      <c r="L181" s="13"/>
      <c r="M181" s="14">
        <f t="shared" si="112"/>
        <v>0</v>
      </c>
      <c r="N181" s="14">
        <f t="shared" si="113"/>
        <v>0</v>
      </c>
      <c r="O181" s="14">
        <f t="shared" si="114"/>
        <v>0</v>
      </c>
      <c r="P181" s="14">
        <f t="shared" si="115"/>
        <v>0</v>
      </c>
      <c r="Q181" s="14">
        <f t="shared" si="116"/>
        <v>0</v>
      </c>
      <c r="R181" s="14">
        <f t="shared" si="117"/>
        <v>0</v>
      </c>
      <c r="S181" s="14">
        <f t="shared" si="118"/>
        <v>0</v>
      </c>
    </row>
    <row r="182" spans="1:19" ht="57" hidden="1" x14ac:dyDescent="0.25">
      <c r="A182" s="16">
        <v>4260423862319</v>
      </c>
      <c r="B182" s="17" t="s">
        <v>279</v>
      </c>
      <c r="C182" s="17" t="s">
        <v>60</v>
      </c>
      <c r="D182" s="17">
        <f>VLOOKUP(A182,STATISTIK!A$2:D$962,4,FALSE)</f>
        <v>0</v>
      </c>
      <c r="F182" s="12" t="s">
        <v>678</v>
      </c>
      <c r="G182" s="13">
        <v>10100</v>
      </c>
      <c r="H182" s="13" t="s">
        <v>735</v>
      </c>
      <c r="I182" s="13">
        <f t="shared" si="111"/>
        <v>0</v>
      </c>
      <c r="J182" s="14">
        <v>1</v>
      </c>
      <c r="K182" s="13">
        <f t="shared" si="125"/>
        <v>0</v>
      </c>
      <c r="L182" s="13"/>
      <c r="M182" s="14">
        <f t="shared" si="112"/>
        <v>0</v>
      </c>
      <c r="N182" s="14">
        <f t="shared" si="113"/>
        <v>0</v>
      </c>
      <c r="O182" s="14">
        <f t="shared" si="114"/>
        <v>0</v>
      </c>
      <c r="P182" s="14">
        <f t="shared" si="115"/>
        <v>0</v>
      </c>
      <c r="Q182" s="14">
        <f t="shared" si="116"/>
        <v>0</v>
      </c>
      <c r="R182" s="14">
        <f t="shared" si="117"/>
        <v>0</v>
      </c>
      <c r="S182" s="14">
        <f t="shared" si="118"/>
        <v>0</v>
      </c>
    </row>
    <row r="183" spans="1:19" ht="57" hidden="1" x14ac:dyDescent="0.25">
      <c r="A183" s="16">
        <v>4260423862326</v>
      </c>
      <c r="B183" s="17" t="s">
        <v>280</v>
      </c>
      <c r="C183" s="17" t="s">
        <v>60</v>
      </c>
      <c r="D183" s="17">
        <f>VLOOKUP(A183,STATISTIK!A$2:D$962,4,FALSE)</f>
        <v>0</v>
      </c>
      <c r="F183" s="12" t="s">
        <v>678</v>
      </c>
      <c r="G183" s="13">
        <v>10100</v>
      </c>
      <c r="H183" s="13" t="s">
        <v>735</v>
      </c>
      <c r="I183" s="13">
        <f t="shared" si="111"/>
        <v>0</v>
      </c>
      <c r="J183" s="14">
        <v>1</v>
      </c>
      <c r="K183" s="13">
        <f t="shared" si="125"/>
        <v>0</v>
      </c>
      <c r="L183" s="13"/>
      <c r="M183" s="14">
        <f t="shared" si="112"/>
        <v>0</v>
      </c>
      <c r="N183" s="14">
        <f t="shared" si="113"/>
        <v>0</v>
      </c>
      <c r="O183" s="14">
        <f t="shared" si="114"/>
        <v>0</v>
      </c>
      <c r="P183" s="14">
        <f t="shared" si="115"/>
        <v>0</v>
      </c>
      <c r="Q183" s="14">
        <f t="shared" si="116"/>
        <v>0</v>
      </c>
      <c r="R183" s="14">
        <f t="shared" si="117"/>
        <v>0</v>
      </c>
      <c r="S183" s="14">
        <f t="shared" si="118"/>
        <v>0</v>
      </c>
    </row>
    <row r="184" spans="1:19" ht="57" hidden="1" x14ac:dyDescent="0.25">
      <c r="A184" s="16">
        <v>4260423862333</v>
      </c>
      <c r="B184" s="17" t="s">
        <v>281</v>
      </c>
      <c r="C184" s="17" t="s">
        <v>60</v>
      </c>
      <c r="D184" s="17">
        <f>VLOOKUP(A184,STATISTIK!A$2:D$962,4,FALSE)</f>
        <v>0</v>
      </c>
      <c r="F184" s="12" t="s">
        <v>678</v>
      </c>
      <c r="G184" s="13">
        <v>10100</v>
      </c>
      <c r="H184" s="13" t="s">
        <v>735</v>
      </c>
      <c r="I184" s="13">
        <f t="shared" si="111"/>
        <v>0</v>
      </c>
      <c r="J184" s="14">
        <v>1</v>
      </c>
      <c r="K184" s="13">
        <f t="shared" si="125"/>
        <v>0</v>
      </c>
      <c r="L184" s="13"/>
      <c r="M184" s="14">
        <f t="shared" si="112"/>
        <v>0</v>
      </c>
      <c r="N184" s="14">
        <f t="shared" si="113"/>
        <v>0</v>
      </c>
      <c r="O184" s="14">
        <f t="shared" si="114"/>
        <v>0</v>
      </c>
      <c r="P184" s="14">
        <f t="shared" si="115"/>
        <v>0</v>
      </c>
      <c r="Q184" s="14">
        <f t="shared" si="116"/>
        <v>0</v>
      </c>
      <c r="R184" s="14">
        <f t="shared" si="117"/>
        <v>0</v>
      </c>
      <c r="S184" s="14">
        <f t="shared" si="118"/>
        <v>0</v>
      </c>
    </row>
    <row r="185" spans="1:19" ht="57" x14ac:dyDescent="0.25">
      <c r="A185" s="16">
        <v>4260423862340</v>
      </c>
      <c r="B185" s="17" t="s">
        <v>282</v>
      </c>
      <c r="C185" s="17" t="s">
        <v>60</v>
      </c>
      <c r="D185" s="17">
        <f>VLOOKUP(A185,STATISTIK!A$2:D$962,4,FALSE)</f>
        <v>52</v>
      </c>
      <c r="F185" s="12" t="s">
        <v>681</v>
      </c>
      <c r="G185" s="13">
        <v>10100</v>
      </c>
      <c r="H185" s="13" t="s">
        <v>123</v>
      </c>
      <c r="I185" s="13">
        <f t="shared" si="111"/>
        <v>26</v>
      </c>
      <c r="J185" s="40">
        <v>1</v>
      </c>
      <c r="K185" s="13">
        <f t="shared" si="125"/>
        <v>26</v>
      </c>
      <c r="L185" s="20">
        <v>1.1000000000000001</v>
      </c>
      <c r="M185" s="14">
        <f t="shared" si="112"/>
        <v>52</v>
      </c>
      <c r="N185" s="14">
        <f t="shared" ref="N185" si="132">I185*L185</f>
        <v>28.6</v>
      </c>
      <c r="O185" s="14">
        <f t="shared" ref="O185" si="133">N185*L185</f>
        <v>31.460000000000004</v>
      </c>
      <c r="P185" s="14">
        <f t="shared" ref="P185" si="134">O185*L185</f>
        <v>34.606000000000009</v>
      </c>
      <c r="Q185" s="14">
        <f t="shared" ref="Q185" si="135">P185*L185</f>
        <v>38.066600000000015</v>
      </c>
      <c r="R185" s="14">
        <f t="shared" ref="R185" si="136">Q185*L185</f>
        <v>41.873260000000023</v>
      </c>
      <c r="S185" s="14">
        <f t="shared" ref="S185" si="137">R185*L185</f>
        <v>46.060586000000029</v>
      </c>
    </row>
    <row r="186" spans="1:19" ht="57" hidden="1" x14ac:dyDescent="0.25">
      <c r="A186" s="16">
        <v>4260423862357</v>
      </c>
      <c r="B186" s="17" t="s">
        <v>283</v>
      </c>
      <c r="C186" s="17" t="s">
        <v>60</v>
      </c>
      <c r="D186" s="17">
        <f>VLOOKUP(A186,STATISTIK!A$2:D$962,4,FALSE)</f>
        <v>0</v>
      </c>
      <c r="F186" s="12" t="s">
        <v>678</v>
      </c>
      <c r="G186" s="13">
        <v>10100</v>
      </c>
      <c r="H186" s="13" t="s">
        <v>735</v>
      </c>
      <c r="I186" s="13">
        <f t="shared" si="111"/>
        <v>0</v>
      </c>
      <c r="J186" s="14">
        <v>1</v>
      </c>
      <c r="K186" s="13">
        <f t="shared" si="125"/>
        <v>0</v>
      </c>
      <c r="L186" s="13"/>
      <c r="M186" s="14">
        <f t="shared" si="112"/>
        <v>0</v>
      </c>
      <c r="N186" s="14">
        <f t="shared" si="113"/>
        <v>0</v>
      </c>
      <c r="O186" s="14">
        <f t="shared" si="114"/>
        <v>0</v>
      </c>
      <c r="P186" s="14">
        <f t="shared" si="115"/>
        <v>0</v>
      </c>
      <c r="Q186" s="14">
        <f t="shared" si="116"/>
        <v>0</v>
      </c>
      <c r="R186" s="14">
        <f t="shared" si="117"/>
        <v>0</v>
      </c>
      <c r="S186" s="14">
        <f t="shared" si="118"/>
        <v>0</v>
      </c>
    </row>
    <row r="187" spans="1:19" ht="57" hidden="1" x14ac:dyDescent="0.25">
      <c r="A187" s="16">
        <v>4260423862364</v>
      </c>
      <c r="B187" s="17" t="s">
        <v>284</v>
      </c>
      <c r="C187" s="17" t="s">
        <v>60</v>
      </c>
      <c r="D187" s="17">
        <f>VLOOKUP(A187,STATISTIK!A$2:D$962,4,FALSE)</f>
        <v>0</v>
      </c>
      <c r="F187" s="12" t="s">
        <v>678</v>
      </c>
      <c r="G187" s="13">
        <v>10100</v>
      </c>
      <c r="H187" s="13" t="s">
        <v>735</v>
      </c>
      <c r="I187" s="13">
        <f t="shared" si="111"/>
        <v>0</v>
      </c>
      <c r="J187" s="14">
        <v>1</v>
      </c>
      <c r="K187" s="13">
        <f t="shared" si="125"/>
        <v>0</v>
      </c>
      <c r="L187" s="13"/>
      <c r="M187" s="14">
        <f t="shared" si="112"/>
        <v>0</v>
      </c>
      <c r="N187" s="14">
        <f t="shared" si="113"/>
        <v>0</v>
      </c>
      <c r="O187" s="14">
        <f t="shared" si="114"/>
        <v>0</v>
      </c>
      <c r="P187" s="14">
        <f t="shared" si="115"/>
        <v>0</v>
      </c>
      <c r="Q187" s="14">
        <f t="shared" si="116"/>
        <v>0</v>
      </c>
      <c r="R187" s="14">
        <f t="shared" si="117"/>
        <v>0</v>
      </c>
      <c r="S187" s="14">
        <f t="shared" si="118"/>
        <v>0</v>
      </c>
    </row>
    <row r="188" spans="1:19" ht="57" hidden="1" x14ac:dyDescent="0.25">
      <c r="A188" s="16">
        <v>4260423862371</v>
      </c>
      <c r="B188" s="17" t="s">
        <v>285</v>
      </c>
      <c r="C188" s="17" t="s">
        <v>60</v>
      </c>
      <c r="D188" s="17">
        <f>VLOOKUP(A188,STATISTIK!A$2:D$962,4,FALSE)</f>
        <v>1</v>
      </c>
      <c r="F188" s="12" t="s">
        <v>678</v>
      </c>
      <c r="G188" s="13">
        <v>10100</v>
      </c>
      <c r="H188" s="13" t="s">
        <v>735</v>
      </c>
      <c r="I188" s="13">
        <f t="shared" si="111"/>
        <v>0.5</v>
      </c>
      <c r="J188" s="14">
        <v>1</v>
      </c>
      <c r="K188" s="13">
        <f t="shared" si="125"/>
        <v>0.5</v>
      </c>
      <c r="L188" s="13"/>
      <c r="M188" s="14">
        <f t="shared" si="112"/>
        <v>1</v>
      </c>
      <c r="N188" s="14">
        <f t="shared" si="113"/>
        <v>0.55000000000000004</v>
      </c>
      <c r="O188" s="14">
        <f t="shared" si="114"/>
        <v>0.60500000000000009</v>
      </c>
      <c r="P188" s="14">
        <f t="shared" si="115"/>
        <v>0.6655000000000002</v>
      </c>
      <c r="Q188" s="14">
        <f t="shared" si="116"/>
        <v>0.73205000000000031</v>
      </c>
      <c r="R188" s="14">
        <f t="shared" si="117"/>
        <v>0.80525500000000039</v>
      </c>
      <c r="S188" s="14">
        <f t="shared" si="118"/>
        <v>0.88578050000000053</v>
      </c>
    </row>
    <row r="189" spans="1:19" ht="57" hidden="1" x14ac:dyDescent="0.25">
      <c r="A189" s="16">
        <v>4260423862388</v>
      </c>
      <c r="B189" s="17" t="s">
        <v>286</v>
      </c>
      <c r="C189" s="17" t="s">
        <v>60</v>
      </c>
      <c r="D189" s="17">
        <f>VLOOKUP(A189,STATISTIK!A$2:D$962,4,FALSE)</f>
        <v>0</v>
      </c>
      <c r="F189" s="12" t="s">
        <v>678</v>
      </c>
      <c r="G189" s="13">
        <v>10100</v>
      </c>
      <c r="H189" s="13" t="s">
        <v>735</v>
      </c>
      <c r="I189" s="13">
        <f t="shared" si="111"/>
        <v>0</v>
      </c>
      <c r="J189" s="14">
        <v>1</v>
      </c>
      <c r="K189" s="13">
        <f t="shared" si="125"/>
        <v>0</v>
      </c>
      <c r="L189" s="13"/>
      <c r="M189" s="14">
        <f t="shared" si="112"/>
        <v>0</v>
      </c>
      <c r="N189" s="14">
        <f t="shared" si="113"/>
        <v>0</v>
      </c>
      <c r="O189" s="14">
        <f t="shared" si="114"/>
        <v>0</v>
      </c>
      <c r="P189" s="14">
        <f t="shared" si="115"/>
        <v>0</v>
      </c>
      <c r="Q189" s="14">
        <f t="shared" si="116"/>
        <v>0</v>
      </c>
      <c r="R189" s="14">
        <f t="shared" si="117"/>
        <v>0</v>
      </c>
      <c r="S189" s="14">
        <f t="shared" si="118"/>
        <v>0</v>
      </c>
    </row>
    <row r="190" spans="1:19" ht="57" hidden="1" x14ac:dyDescent="0.25">
      <c r="A190" s="16">
        <v>4260423862395</v>
      </c>
      <c r="B190" s="17" t="s">
        <v>287</v>
      </c>
      <c r="C190" s="17" t="s">
        <v>60</v>
      </c>
      <c r="D190" s="17">
        <f>VLOOKUP(A190,STATISTIK!A$2:D$962,4,FALSE)</f>
        <v>1</v>
      </c>
      <c r="F190" s="12" t="s">
        <v>678</v>
      </c>
      <c r="G190" s="13">
        <v>10100</v>
      </c>
      <c r="H190" s="13" t="s">
        <v>735</v>
      </c>
      <c r="I190" s="13">
        <f t="shared" si="111"/>
        <v>0.5</v>
      </c>
      <c r="J190" s="14">
        <v>1</v>
      </c>
      <c r="K190" s="13">
        <f t="shared" si="125"/>
        <v>0.5</v>
      </c>
      <c r="L190" s="13"/>
      <c r="M190" s="14">
        <f t="shared" si="112"/>
        <v>1</v>
      </c>
      <c r="N190" s="14">
        <f t="shared" si="113"/>
        <v>0.55000000000000004</v>
      </c>
      <c r="O190" s="14">
        <f t="shared" si="114"/>
        <v>0.60500000000000009</v>
      </c>
      <c r="P190" s="14">
        <f t="shared" si="115"/>
        <v>0.6655000000000002</v>
      </c>
      <c r="Q190" s="14">
        <f t="shared" si="116"/>
        <v>0.73205000000000031</v>
      </c>
      <c r="R190" s="14">
        <f t="shared" si="117"/>
        <v>0.80525500000000039</v>
      </c>
      <c r="S190" s="14">
        <f t="shared" si="118"/>
        <v>0.88578050000000053</v>
      </c>
    </row>
    <row r="191" spans="1:19" ht="57" hidden="1" x14ac:dyDescent="0.25">
      <c r="A191" s="16">
        <v>4260423862401</v>
      </c>
      <c r="B191" s="17" t="s">
        <v>288</v>
      </c>
      <c r="C191" s="17" t="s">
        <v>60</v>
      </c>
      <c r="D191" s="17">
        <f>VLOOKUP(A191,STATISTIK!A$2:D$962,4,FALSE)</f>
        <v>0</v>
      </c>
      <c r="F191" s="12" t="s">
        <v>678</v>
      </c>
      <c r="G191" s="13">
        <v>10100</v>
      </c>
      <c r="H191" s="13" t="s">
        <v>735</v>
      </c>
      <c r="I191" s="13">
        <f t="shared" si="111"/>
        <v>0</v>
      </c>
      <c r="J191" s="14">
        <v>1</v>
      </c>
      <c r="K191" s="13">
        <f t="shared" si="125"/>
        <v>0</v>
      </c>
      <c r="L191" s="13"/>
      <c r="M191" s="14">
        <f t="shared" si="112"/>
        <v>0</v>
      </c>
      <c r="N191" s="14">
        <f t="shared" si="113"/>
        <v>0</v>
      </c>
      <c r="O191" s="14">
        <f t="shared" si="114"/>
        <v>0</v>
      </c>
      <c r="P191" s="14">
        <f t="shared" si="115"/>
        <v>0</v>
      </c>
      <c r="Q191" s="14">
        <f t="shared" si="116"/>
        <v>0</v>
      </c>
      <c r="R191" s="14">
        <f t="shared" si="117"/>
        <v>0</v>
      </c>
      <c r="S191" s="14">
        <f t="shared" si="118"/>
        <v>0</v>
      </c>
    </row>
    <row r="192" spans="1:19" ht="57" hidden="1" x14ac:dyDescent="0.25">
      <c r="A192" s="16">
        <v>4260423862418</v>
      </c>
      <c r="B192" s="17" t="s">
        <v>289</v>
      </c>
      <c r="C192" s="17" t="s">
        <v>60</v>
      </c>
      <c r="D192" s="17">
        <f>VLOOKUP(A192,STATISTIK!A$2:D$962,4,FALSE)</f>
        <v>0</v>
      </c>
      <c r="F192" s="12" t="s">
        <v>678</v>
      </c>
      <c r="G192" s="13">
        <v>10100</v>
      </c>
      <c r="H192" s="13" t="s">
        <v>735</v>
      </c>
      <c r="I192" s="13">
        <f t="shared" si="111"/>
        <v>0</v>
      </c>
      <c r="J192" s="14">
        <v>1</v>
      </c>
      <c r="K192" s="13">
        <f t="shared" si="125"/>
        <v>0</v>
      </c>
      <c r="L192" s="13"/>
      <c r="M192" s="14">
        <f t="shared" si="112"/>
        <v>0</v>
      </c>
      <c r="N192" s="14">
        <f t="shared" si="113"/>
        <v>0</v>
      </c>
      <c r="O192" s="14">
        <f t="shared" si="114"/>
        <v>0</v>
      </c>
      <c r="P192" s="14">
        <f t="shared" si="115"/>
        <v>0</v>
      </c>
      <c r="Q192" s="14">
        <f t="shared" si="116"/>
        <v>0</v>
      </c>
      <c r="R192" s="14">
        <f t="shared" si="117"/>
        <v>0</v>
      </c>
      <c r="S192" s="14">
        <f t="shared" si="118"/>
        <v>0</v>
      </c>
    </row>
    <row r="193" spans="1:19" ht="57" hidden="1" x14ac:dyDescent="0.25">
      <c r="A193" s="16">
        <v>4260423862425</v>
      </c>
      <c r="B193" s="17" t="s">
        <v>290</v>
      </c>
      <c r="C193" s="17" t="s">
        <v>60</v>
      </c>
      <c r="D193" s="17">
        <f>VLOOKUP(A193,STATISTIK!A$2:D$962,4,FALSE)</f>
        <v>1</v>
      </c>
      <c r="F193" s="12" t="s">
        <v>678</v>
      </c>
      <c r="G193" s="13">
        <v>10100</v>
      </c>
      <c r="H193" s="13" t="s">
        <v>735</v>
      </c>
      <c r="I193" s="13">
        <f t="shared" si="111"/>
        <v>0.5</v>
      </c>
      <c r="J193" s="14">
        <v>1</v>
      </c>
      <c r="K193" s="13">
        <f t="shared" si="125"/>
        <v>0.5</v>
      </c>
      <c r="L193" s="13"/>
      <c r="M193" s="14">
        <f t="shared" si="112"/>
        <v>1</v>
      </c>
      <c r="N193" s="14">
        <f t="shared" si="113"/>
        <v>0.55000000000000004</v>
      </c>
      <c r="O193" s="14">
        <f t="shared" si="114"/>
        <v>0.60500000000000009</v>
      </c>
      <c r="P193" s="14">
        <f t="shared" si="115"/>
        <v>0.6655000000000002</v>
      </c>
      <c r="Q193" s="14">
        <f t="shared" si="116"/>
        <v>0.73205000000000031</v>
      </c>
      <c r="R193" s="14">
        <f t="shared" si="117"/>
        <v>0.80525500000000039</v>
      </c>
      <c r="S193" s="14">
        <f t="shared" si="118"/>
        <v>0.88578050000000053</v>
      </c>
    </row>
    <row r="194" spans="1:19" ht="57" hidden="1" x14ac:dyDescent="0.25">
      <c r="A194" s="16">
        <v>4260423862432</v>
      </c>
      <c r="B194" s="17" t="s">
        <v>291</v>
      </c>
      <c r="C194" s="17" t="s">
        <v>60</v>
      </c>
      <c r="D194" s="17">
        <f>VLOOKUP(A194,STATISTIK!A$2:D$962,4,FALSE)</f>
        <v>0</v>
      </c>
      <c r="F194" s="12" t="s">
        <v>678</v>
      </c>
      <c r="G194" s="13">
        <v>10100</v>
      </c>
      <c r="H194" s="13" t="s">
        <v>735</v>
      </c>
      <c r="I194" s="13">
        <f t="shared" si="111"/>
        <v>0</v>
      </c>
      <c r="J194" s="14">
        <v>1</v>
      </c>
      <c r="K194" s="13">
        <f t="shared" si="125"/>
        <v>0</v>
      </c>
      <c r="L194" s="13"/>
      <c r="M194" s="14">
        <f t="shared" si="112"/>
        <v>0</v>
      </c>
      <c r="N194" s="14">
        <f t="shared" si="113"/>
        <v>0</v>
      </c>
      <c r="O194" s="14">
        <f t="shared" si="114"/>
        <v>0</v>
      </c>
      <c r="P194" s="14">
        <f t="shared" si="115"/>
        <v>0</v>
      </c>
      <c r="Q194" s="14">
        <f t="shared" si="116"/>
        <v>0</v>
      </c>
      <c r="R194" s="14">
        <f t="shared" si="117"/>
        <v>0</v>
      </c>
      <c r="S194" s="14">
        <f t="shared" si="118"/>
        <v>0</v>
      </c>
    </row>
    <row r="195" spans="1:19" ht="57" hidden="1" x14ac:dyDescent="0.25">
      <c r="A195" s="16">
        <v>4260423862449</v>
      </c>
      <c r="B195" s="17" t="s">
        <v>292</v>
      </c>
      <c r="C195" s="17" t="s">
        <v>60</v>
      </c>
      <c r="D195" s="17">
        <f>VLOOKUP(A195,STATISTIK!A$2:D$962,4,FALSE)</f>
        <v>0</v>
      </c>
      <c r="F195" s="12" t="s">
        <v>678</v>
      </c>
      <c r="G195" s="13">
        <v>10100</v>
      </c>
      <c r="H195" s="13" t="s">
        <v>735</v>
      </c>
      <c r="I195" s="13">
        <f t="shared" ref="I195:I258" si="138">D195/2</f>
        <v>0</v>
      </c>
      <c r="J195" s="14">
        <v>1</v>
      </c>
      <c r="K195" s="13">
        <f t="shared" si="125"/>
        <v>0</v>
      </c>
      <c r="L195" s="13"/>
      <c r="M195" s="14">
        <f t="shared" si="112"/>
        <v>0</v>
      </c>
      <c r="N195" s="14">
        <f t="shared" si="113"/>
        <v>0</v>
      </c>
      <c r="O195" s="14">
        <f t="shared" si="114"/>
        <v>0</v>
      </c>
      <c r="P195" s="14">
        <f t="shared" si="115"/>
        <v>0</v>
      </c>
      <c r="Q195" s="14">
        <f t="shared" si="116"/>
        <v>0</v>
      </c>
      <c r="R195" s="14">
        <f t="shared" si="117"/>
        <v>0</v>
      </c>
      <c r="S195" s="14">
        <f t="shared" si="118"/>
        <v>0</v>
      </c>
    </row>
    <row r="196" spans="1:19" ht="57" hidden="1" x14ac:dyDescent="0.25">
      <c r="A196" s="16">
        <v>4260423862456</v>
      </c>
      <c r="B196" s="17" t="s">
        <v>293</v>
      </c>
      <c r="C196" s="17" t="s">
        <v>60</v>
      </c>
      <c r="D196" s="17">
        <f>VLOOKUP(A196,STATISTIK!A$2:D$962,4,FALSE)</f>
        <v>0</v>
      </c>
      <c r="F196" s="12" t="s">
        <v>678</v>
      </c>
      <c r="G196" s="13">
        <v>10100</v>
      </c>
      <c r="H196" s="13" t="s">
        <v>735</v>
      </c>
      <c r="I196" s="13">
        <f t="shared" si="138"/>
        <v>0</v>
      </c>
      <c r="J196" s="14">
        <v>1</v>
      </c>
      <c r="K196" s="13">
        <f t="shared" si="125"/>
        <v>0</v>
      </c>
      <c r="L196" s="13"/>
      <c r="M196" s="14">
        <f t="shared" ref="M196:M259" si="139">I196+K196</f>
        <v>0</v>
      </c>
      <c r="N196" s="14">
        <f t="shared" ref="N196:N259" si="140">I196*1.1</f>
        <v>0</v>
      </c>
      <c r="O196" s="14">
        <f t="shared" ref="O196:O259" si="141">N196*1.1</f>
        <v>0</v>
      </c>
      <c r="P196" s="14">
        <f t="shared" ref="P196:P259" si="142">O196*1.1</f>
        <v>0</v>
      </c>
      <c r="Q196" s="14">
        <f t="shared" ref="Q196:Q259" si="143">P196*1.1</f>
        <v>0</v>
      </c>
      <c r="R196" s="14">
        <f t="shared" ref="R196:R259" si="144">Q196*1.1</f>
        <v>0</v>
      </c>
      <c r="S196" s="14">
        <f t="shared" ref="S196:S259" si="145">R196*1.1</f>
        <v>0</v>
      </c>
    </row>
    <row r="197" spans="1:19" ht="57" hidden="1" x14ac:dyDescent="0.25">
      <c r="A197" s="16">
        <v>4260423862463</v>
      </c>
      <c r="B197" s="17" t="s">
        <v>294</v>
      </c>
      <c r="C197" s="17" t="s">
        <v>60</v>
      </c>
      <c r="D197" s="17">
        <f>VLOOKUP(A197,STATISTIK!A$2:D$962,4,FALSE)</f>
        <v>1</v>
      </c>
      <c r="F197" s="12" t="s">
        <v>678</v>
      </c>
      <c r="G197" s="13">
        <v>10100</v>
      </c>
      <c r="H197" s="13" t="s">
        <v>735</v>
      </c>
      <c r="I197" s="13">
        <f t="shared" si="138"/>
        <v>0.5</v>
      </c>
      <c r="J197" s="14">
        <v>1</v>
      </c>
      <c r="K197" s="13">
        <f t="shared" si="125"/>
        <v>0.5</v>
      </c>
      <c r="L197" s="13"/>
      <c r="M197" s="14">
        <f t="shared" si="139"/>
        <v>1</v>
      </c>
      <c r="N197" s="14">
        <f t="shared" si="140"/>
        <v>0.55000000000000004</v>
      </c>
      <c r="O197" s="14">
        <f t="shared" si="141"/>
        <v>0.60500000000000009</v>
      </c>
      <c r="P197" s="14">
        <f t="shared" si="142"/>
        <v>0.6655000000000002</v>
      </c>
      <c r="Q197" s="14">
        <f t="shared" si="143"/>
        <v>0.73205000000000031</v>
      </c>
      <c r="R197" s="14">
        <f t="shared" si="144"/>
        <v>0.80525500000000039</v>
      </c>
      <c r="S197" s="14">
        <f t="shared" si="145"/>
        <v>0.88578050000000053</v>
      </c>
    </row>
    <row r="198" spans="1:19" ht="57" x14ac:dyDescent="0.25">
      <c r="A198" s="16">
        <v>4260423862470</v>
      </c>
      <c r="B198" s="17" t="s">
        <v>295</v>
      </c>
      <c r="C198" s="17" t="s">
        <v>60</v>
      </c>
      <c r="D198" s="17">
        <f>VLOOKUP(A198,STATISTIK!A$2:D$962,4,FALSE)</f>
        <v>5</v>
      </c>
      <c r="F198" s="12" t="s">
        <v>681</v>
      </c>
      <c r="G198" s="13">
        <v>10100</v>
      </c>
      <c r="H198" s="13" t="s">
        <v>126</v>
      </c>
      <c r="I198" s="13">
        <f t="shared" si="138"/>
        <v>2.5</v>
      </c>
      <c r="J198" s="40">
        <v>1</v>
      </c>
      <c r="K198" s="13">
        <f t="shared" si="125"/>
        <v>2.5</v>
      </c>
      <c r="L198" s="20">
        <v>1.1000000000000001</v>
      </c>
      <c r="M198" s="14">
        <f t="shared" si="139"/>
        <v>5</v>
      </c>
      <c r="N198" s="14">
        <f t="shared" ref="N198:N204" si="146">I198*L198</f>
        <v>2.75</v>
      </c>
      <c r="O198" s="14">
        <f t="shared" ref="O198:O204" si="147">N198*L198</f>
        <v>3.0250000000000004</v>
      </c>
      <c r="P198" s="14">
        <f t="shared" ref="P198:P204" si="148">O198*L198</f>
        <v>3.3275000000000006</v>
      </c>
      <c r="Q198" s="14">
        <f t="shared" ref="Q198:Q204" si="149">P198*L198</f>
        <v>3.6602500000000009</v>
      </c>
      <c r="R198" s="14">
        <f t="shared" ref="R198:R204" si="150">Q198*L198</f>
        <v>4.0262750000000009</v>
      </c>
      <c r="S198" s="14">
        <f t="shared" ref="S198:S204" si="151">R198*L198</f>
        <v>4.4289025000000013</v>
      </c>
    </row>
    <row r="199" spans="1:19" ht="57" x14ac:dyDescent="0.25">
      <c r="A199" s="16">
        <v>4260423862487</v>
      </c>
      <c r="B199" s="17" t="s">
        <v>296</v>
      </c>
      <c r="C199" s="17" t="s">
        <v>60</v>
      </c>
      <c r="D199" s="17">
        <f>VLOOKUP(A199,STATISTIK!A$2:D$962,4,FALSE)</f>
        <v>17</v>
      </c>
      <c r="F199" s="12" t="s">
        <v>681</v>
      </c>
      <c r="G199" s="13">
        <v>10100</v>
      </c>
      <c r="H199" s="13" t="s">
        <v>708</v>
      </c>
      <c r="I199" s="13">
        <f t="shared" si="138"/>
        <v>8.5</v>
      </c>
      <c r="J199" s="40">
        <v>1</v>
      </c>
      <c r="K199" s="13">
        <f t="shared" si="125"/>
        <v>8.5</v>
      </c>
      <c r="L199" s="20">
        <v>1.1000000000000001</v>
      </c>
      <c r="M199" s="14">
        <f t="shared" si="139"/>
        <v>17</v>
      </c>
      <c r="N199" s="14">
        <f t="shared" si="146"/>
        <v>9.3500000000000014</v>
      </c>
      <c r="O199" s="14">
        <f t="shared" si="147"/>
        <v>10.285000000000002</v>
      </c>
      <c r="P199" s="14">
        <f t="shared" si="148"/>
        <v>11.313500000000003</v>
      </c>
      <c r="Q199" s="14">
        <f t="shared" si="149"/>
        <v>12.444850000000004</v>
      </c>
      <c r="R199" s="14">
        <f t="shared" si="150"/>
        <v>13.689335000000005</v>
      </c>
      <c r="S199" s="14">
        <f t="shared" si="151"/>
        <v>15.058268500000008</v>
      </c>
    </row>
    <row r="200" spans="1:19" ht="57" x14ac:dyDescent="0.25">
      <c r="A200" s="16">
        <v>4260423862494</v>
      </c>
      <c r="B200" s="17" t="s">
        <v>297</v>
      </c>
      <c r="C200" s="17" t="s">
        <v>60</v>
      </c>
      <c r="D200" s="17">
        <f>VLOOKUP(A200,STATISTIK!A$2:D$962,4,FALSE)</f>
        <v>1</v>
      </c>
      <c r="F200" s="12" t="s">
        <v>681</v>
      </c>
      <c r="G200" s="13">
        <v>10100</v>
      </c>
      <c r="H200" s="13" t="s">
        <v>118</v>
      </c>
      <c r="I200" s="13">
        <f t="shared" si="138"/>
        <v>0.5</v>
      </c>
      <c r="J200" s="40">
        <v>1</v>
      </c>
      <c r="K200" s="13">
        <f t="shared" si="125"/>
        <v>0.5</v>
      </c>
      <c r="L200" s="20">
        <v>1.1000000000000001</v>
      </c>
      <c r="M200" s="14">
        <f t="shared" si="139"/>
        <v>1</v>
      </c>
      <c r="N200" s="14">
        <f t="shared" si="146"/>
        <v>0.55000000000000004</v>
      </c>
      <c r="O200" s="14">
        <f t="shared" si="147"/>
        <v>0.60500000000000009</v>
      </c>
      <c r="P200" s="14">
        <f t="shared" si="148"/>
        <v>0.6655000000000002</v>
      </c>
      <c r="Q200" s="14">
        <f t="shared" si="149"/>
        <v>0.73205000000000031</v>
      </c>
      <c r="R200" s="14">
        <f t="shared" si="150"/>
        <v>0.80525500000000039</v>
      </c>
      <c r="S200" s="14">
        <f t="shared" si="151"/>
        <v>0.88578050000000053</v>
      </c>
    </row>
    <row r="201" spans="1:19" ht="57" x14ac:dyDescent="0.25">
      <c r="A201" s="16">
        <v>4260423862500</v>
      </c>
      <c r="B201" s="17" t="s">
        <v>298</v>
      </c>
      <c r="C201" s="17" t="s">
        <v>60</v>
      </c>
      <c r="D201" s="17">
        <f>VLOOKUP(A201,STATISTIK!A$2:D$962,4,FALSE)</f>
        <v>1</v>
      </c>
      <c r="F201" s="12" t="s">
        <v>681</v>
      </c>
      <c r="G201" s="13">
        <v>10100</v>
      </c>
      <c r="H201" s="13" t="s">
        <v>121</v>
      </c>
      <c r="I201" s="13">
        <f t="shared" si="138"/>
        <v>0.5</v>
      </c>
      <c r="J201" s="40">
        <v>1</v>
      </c>
      <c r="K201" s="13">
        <f t="shared" si="125"/>
        <v>0.5</v>
      </c>
      <c r="L201" s="20">
        <v>1.1000000000000001</v>
      </c>
      <c r="M201" s="14">
        <f t="shared" si="139"/>
        <v>1</v>
      </c>
      <c r="N201" s="14">
        <f t="shared" si="146"/>
        <v>0.55000000000000004</v>
      </c>
      <c r="O201" s="14">
        <f t="shared" si="147"/>
        <v>0.60500000000000009</v>
      </c>
      <c r="P201" s="14">
        <f t="shared" si="148"/>
        <v>0.6655000000000002</v>
      </c>
      <c r="Q201" s="14">
        <f t="shared" si="149"/>
        <v>0.73205000000000031</v>
      </c>
      <c r="R201" s="14">
        <f t="shared" si="150"/>
        <v>0.80525500000000039</v>
      </c>
      <c r="S201" s="14">
        <f t="shared" si="151"/>
        <v>0.88578050000000053</v>
      </c>
    </row>
    <row r="202" spans="1:19" ht="57" x14ac:dyDescent="0.25">
      <c r="A202" s="16">
        <v>4260423862517</v>
      </c>
      <c r="B202" s="17" t="s">
        <v>299</v>
      </c>
      <c r="C202" s="17" t="s">
        <v>60</v>
      </c>
      <c r="D202" s="17">
        <f>VLOOKUP(A202,STATISTIK!A$2:D$962,4,FALSE)</f>
        <v>3</v>
      </c>
      <c r="F202" s="12" t="s">
        <v>681</v>
      </c>
      <c r="G202" s="13">
        <v>10100</v>
      </c>
      <c r="H202" s="13" t="s">
        <v>113</v>
      </c>
      <c r="I202" s="13">
        <f t="shared" si="138"/>
        <v>1.5</v>
      </c>
      <c r="J202" s="40">
        <v>1</v>
      </c>
      <c r="K202" s="13">
        <f t="shared" si="125"/>
        <v>1.5</v>
      </c>
      <c r="L202" s="20">
        <v>1.1000000000000001</v>
      </c>
      <c r="M202" s="14">
        <f t="shared" si="139"/>
        <v>3</v>
      </c>
      <c r="N202" s="14">
        <f t="shared" si="146"/>
        <v>1.6500000000000001</v>
      </c>
      <c r="O202" s="14">
        <f t="shared" si="147"/>
        <v>1.8150000000000004</v>
      </c>
      <c r="P202" s="14">
        <f t="shared" si="148"/>
        <v>1.9965000000000006</v>
      </c>
      <c r="Q202" s="14">
        <f t="shared" si="149"/>
        <v>2.1961500000000007</v>
      </c>
      <c r="R202" s="14">
        <f t="shared" si="150"/>
        <v>2.4157650000000008</v>
      </c>
      <c r="S202" s="14">
        <f t="shared" si="151"/>
        <v>2.6573415000000011</v>
      </c>
    </row>
    <row r="203" spans="1:19" ht="57" x14ac:dyDescent="0.25">
      <c r="A203" s="16">
        <v>4260423862524</v>
      </c>
      <c r="B203" s="17" t="s">
        <v>300</v>
      </c>
      <c r="C203" s="17" t="s">
        <v>60</v>
      </c>
      <c r="D203" s="17">
        <f>VLOOKUP(A203,STATISTIK!A$2:D$962,4,FALSE)</f>
        <v>1</v>
      </c>
      <c r="F203" s="12" t="s">
        <v>681</v>
      </c>
      <c r="G203" s="13">
        <v>10100</v>
      </c>
      <c r="H203" s="13" t="s">
        <v>109</v>
      </c>
      <c r="I203" s="13">
        <f t="shared" si="138"/>
        <v>0.5</v>
      </c>
      <c r="J203" s="40">
        <v>1</v>
      </c>
      <c r="K203" s="13">
        <f t="shared" si="125"/>
        <v>0.5</v>
      </c>
      <c r="L203" s="20">
        <v>1.1000000000000001</v>
      </c>
      <c r="M203" s="14">
        <f t="shared" si="139"/>
        <v>1</v>
      </c>
      <c r="N203" s="14">
        <f t="shared" si="146"/>
        <v>0.55000000000000004</v>
      </c>
      <c r="O203" s="14">
        <f t="shared" si="147"/>
        <v>0.60500000000000009</v>
      </c>
      <c r="P203" s="14">
        <f t="shared" si="148"/>
        <v>0.6655000000000002</v>
      </c>
      <c r="Q203" s="14">
        <f t="shared" si="149"/>
        <v>0.73205000000000031</v>
      </c>
      <c r="R203" s="14">
        <f t="shared" si="150"/>
        <v>0.80525500000000039</v>
      </c>
      <c r="S203" s="14">
        <f t="shared" si="151"/>
        <v>0.88578050000000053</v>
      </c>
    </row>
    <row r="204" spans="1:19" ht="57" x14ac:dyDescent="0.25">
      <c r="A204" s="16">
        <v>4260423862531</v>
      </c>
      <c r="B204" s="17" t="s">
        <v>301</v>
      </c>
      <c r="C204" s="17" t="s">
        <v>60</v>
      </c>
      <c r="D204" s="17">
        <f>VLOOKUP(A204,STATISTIK!A$2:D$962,4,FALSE)</f>
        <v>8</v>
      </c>
      <c r="F204" s="12" t="s">
        <v>681</v>
      </c>
      <c r="G204" s="13">
        <v>10100</v>
      </c>
      <c r="H204" s="13" t="s">
        <v>124</v>
      </c>
      <c r="I204" s="13">
        <f t="shared" si="138"/>
        <v>4</v>
      </c>
      <c r="J204" s="40">
        <v>1</v>
      </c>
      <c r="K204" s="13">
        <f t="shared" si="125"/>
        <v>4</v>
      </c>
      <c r="L204" s="20">
        <v>1.1000000000000001</v>
      </c>
      <c r="M204" s="14">
        <f t="shared" si="139"/>
        <v>8</v>
      </c>
      <c r="N204" s="14">
        <f t="shared" si="146"/>
        <v>4.4000000000000004</v>
      </c>
      <c r="O204" s="14">
        <f t="shared" si="147"/>
        <v>4.8400000000000007</v>
      </c>
      <c r="P204" s="14">
        <f t="shared" si="148"/>
        <v>5.3240000000000016</v>
      </c>
      <c r="Q204" s="14">
        <f t="shared" si="149"/>
        <v>5.8564000000000025</v>
      </c>
      <c r="R204" s="14">
        <f t="shared" si="150"/>
        <v>6.4420400000000031</v>
      </c>
      <c r="S204" s="14">
        <f t="shared" si="151"/>
        <v>7.0862440000000042</v>
      </c>
    </row>
    <row r="205" spans="1:19" ht="57" hidden="1" x14ac:dyDescent="0.25">
      <c r="A205" s="16">
        <v>4260423862548</v>
      </c>
      <c r="B205" s="17" t="s">
        <v>302</v>
      </c>
      <c r="C205" s="17" t="s">
        <v>60</v>
      </c>
      <c r="D205" s="17">
        <f>VLOOKUP(A205,STATISTIK!A$2:D$962,4,FALSE)</f>
        <v>0</v>
      </c>
      <c r="F205" s="12" t="s">
        <v>678</v>
      </c>
      <c r="G205" s="13">
        <v>10100</v>
      </c>
      <c r="H205" s="13" t="s">
        <v>736</v>
      </c>
      <c r="I205" s="13">
        <f t="shared" si="138"/>
        <v>0</v>
      </c>
      <c r="J205" s="14">
        <v>1</v>
      </c>
      <c r="K205" s="13">
        <f t="shared" si="125"/>
        <v>0</v>
      </c>
      <c r="L205" s="20">
        <v>1.1000000000000001</v>
      </c>
      <c r="M205" s="14">
        <f t="shared" si="139"/>
        <v>0</v>
      </c>
      <c r="N205" s="14">
        <f t="shared" ref="N205:N214" si="152">I205*L205</f>
        <v>0</v>
      </c>
      <c r="O205" s="14">
        <f t="shared" ref="O205:O214" si="153">N205*L205</f>
        <v>0</v>
      </c>
      <c r="P205" s="14">
        <f t="shared" ref="P205:P214" si="154">O205*L205</f>
        <v>0</v>
      </c>
      <c r="Q205" s="14">
        <f t="shared" ref="Q205:Q214" si="155">P205*L205</f>
        <v>0</v>
      </c>
      <c r="R205" s="14">
        <f t="shared" ref="R205:R214" si="156">Q205*L205</f>
        <v>0</v>
      </c>
      <c r="S205" s="14">
        <f t="shared" ref="S205:S214" si="157">R205*L205</f>
        <v>0</v>
      </c>
    </row>
    <row r="206" spans="1:19" ht="57" x14ac:dyDescent="0.25">
      <c r="A206" s="16">
        <v>4260423862555</v>
      </c>
      <c r="B206" s="17" t="s">
        <v>303</v>
      </c>
      <c r="C206" s="17" t="s">
        <v>60</v>
      </c>
      <c r="D206" s="17">
        <f>VLOOKUP(A206,STATISTIK!A$2:D$962,4,FALSE)</f>
        <v>0</v>
      </c>
      <c r="F206" s="12" t="s">
        <v>681</v>
      </c>
      <c r="G206" s="13">
        <v>10100</v>
      </c>
      <c r="H206" s="13" t="s">
        <v>127</v>
      </c>
      <c r="I206" s="13">
        <f t="shared" si="138"/>
        <v>0</v>
      </c>
      <c r="J206" s="40">
        <v>1</v>
      </c>
      <c r="K206" s="13">
        <f t="shared" si="125"/>
        <v>0</v>
      </c>
      <c r="L206" s="20">
        <v>1.1000000000000001</v>
      </c>
      <c r="M206" s="14">
        <f t="shared" si="139"/>
        <v>0</v>
      </c>
      <c r="N206" s="14">
        <f t="shared" si="152"/>
        <v>0</v>
      </c>
      <c r="O206" s="14">
        <f t="shared" si="153"/>
        <v>0</v>
      </c>
      <c r="P206" s="14">
        <f t="shared" si="154"/>
        <v>0</v>
      </c>
      <c r="Q206" s="14">
        <f t="shared" si="155"/>
        <v>0</v>
      </c>
      <c r="R206" s="14">
        <f t="shared" si="156"/>
        <v>0</v>
      </c>
      <c r="S206" s="14">
        <f t="shared" si="157"/>
        <v>0</v>
      </c>
    </row>
    <row r="207" spans="1:19" ht="57" x14ac:dyDescent="0.25">
      <c r="A207" s="16">
        <v>4260423862562</v>
      </c>
      <c r="B207" s="17" t="s">
        <v>304</v>
      </c>
      <c r="C207" s="17" t="s">
        <v>60</v>
      </c>
      <c r="D207" s="17">
        <f>VLOOKUP(A207,STATISTIK!A$2:D$962,4,FALSE)</f>
        <v>0</v>
      </c>
      <c r="F207" s="12" t="s">
        <v>681</v>
      </c>
      <c r="G207" s="13">
        <v>10100</v>
      </c>
      <c r="H207" s="13" t="s">
        <v>115</v>
      </c>
      <c r="I207" s="13">
        <f t="shared" si="138"/>
        <v>0</v>
      </c>
      <c r="J207" s="40">
        <v>1</v>
      </c>
      <c r="K207" s="13">
        <f t="shared" si="125"/>
        <v>0</v>
      </c>
      <c r="L207" s="20">
        <v>1.1000000000000001</v>
      </c>
      <c r="M207" s="14">
        <f t="shared" si="139"/>
        <v>0</v>
      </c>
      <c r="N207" s="14">
        <f t="shared" si="152"/>
        <v>0</v>
      </c>
      <c r="O207" s="14">
        <f t="shared" si="153"/>
        <v>0</v>
      </c>
      <c r="P207" s="14">
        <f t="shared" si="154"/>
        <v>0</v>
      </c>
      <c r="Q207" s="14">
        <f t="shared" si="155"/>
        <v>0</v>
      </c>
      <c r="R207" s="14">
        <f t="shared" si="156"/>
        <v>0</v>
      </c>
      <c r="S207" s="14">
        <f t="shared" si="157"/>
        <v>0</v>
      </c>
    </row>
    <row r="208" spans="1:19" ht="57" x14ac:dyDescent="0.25">
      <c r="A208" s="16">
        <v>4260423862579</v>
      </c>
      <c r="B208" s="17" t="s">
        <v>305</v>
      </c>
      <c r="C208" s="17" t="s">
        <v>60</v>
      </c>
      <c r="D208" s="17">
        <f>VLOOKUP(A208,STATISTIK!A$2:D$962,4,FALSE)</f>
        <v>6</v>
      </c>
      <c r="F208" s="12" t="s">
        <v>681</v>
      </c>
      <c r="G208" s="13">
        <v>10100</v>
      </c>
      <c r="H208" s="13" t="s">
        <v>709</v>
      </c>
      <c r="I208" s="13">
        <f t="shared" si="138"/>
        <v>3</v>
      </c>
      <c r="J208" s="40">
        <v>1</v>
      </c>
      <c r="K208" s="13">
        <f t="shared" si="125"/>
        <v>3</v>
      </c>
      <c r="L208" s="20">
        <v>1.1000000000000001</v>
      </c>
      <c r="M208" s="14">
        <f t="shared" si="139"/>
        <v>6</v>
      </c>
      <c r="N208" s="14">
        <f t="shared" si="152"/>
        <v>3.3000000000000003</v>
      </c>
      <c r="O208" s="14">
        <f t="shared" si="153"/>
        <v>3.6300000000000008</v>
      </c>
      <c r="P208" s="14">
        <f t="shared" si="154"/>
        <v>3.9930000000000012</v>
      </c>
      <c r="Q208" s="14">
        <f t="shared" si="155"/>
        <v>4.3923000000000014</v>
      </c>
      <c r="R208" s="14">
        <f t="shared" si="156"/>
        <v>4.8315300000000017</v>
      </c>
      <c r="S208" s="14">
        <f t="shared" si="157"/>
        <v>5.3146830000000023</v>
      </c>
    </row>
    <row r="209" spans="1:19" ht="57" x14ac:dyDescent="0.25">
      <c r="A209" s="16">
        <v>4260423862586</v>
      </c>
      <c r="B209" s="17" t="s">
        <v>306</v>
      </c>
      <c r="C209" s="17" t="s">
        <v>60</v>
      </c>
      <c r="D209" s="17">
        <f>VLOOKUP(A209,STATISTIK!A$2:D$962,4,FALSE)</f>
        <v>0</v>
      </c>
      <c r="F209" s="12" t="s">
        <v>681</v>
      </c>
      <c r="G209" s="13">
        <v>10100</v>
      </c>
      <c r="H209" s="13" t="s">
        <v>122</v>
      </c>
      <c r="I209" s="13">
        <f t="shared" si="138"/>
        <v>0</v>
      </c>
      <c r="J209" s="40">
        <v>1</v>
      </c>
      <c r="K209" s="13">
        <f t="shared" si="125"/>
        <v>0</v>
      </c>
      <c r="L209" s="20">
        <v>1.1000000000000001</v>
      </c>
      <c r="M209" s="14">
        <f t="shared" si="139"/>
        <v>0</v>
      </c>
      <c r="N209" s="14">
        <f t="shared" si="152"/>
        <v>0</v>
      </c>
      <c r="O209" s="14">
        <f t="shared" si="153"/>
        <v>0</v>
      </c>
      <c r="P209" s="14">
        <f t="shared" si="154"/>
        <v>0</v>
      </c>
      <c r="Q209" s="14">
        <f t="shared" si="155"/>
        <v>0</v>
      </c>
      <c r="R209" s="14">
        <f t="shared" si="156"/>
        <v>0</v>
      </c>
      <c r="S209" s="14">
        <f t="shared" si="157"/>
        <v>0</v>
      </c>
    </row>
    <row r="210" spans="1:19" ht="57" x14ac:dyDescent="0.25">
      <c r="A210" s="16">
        <v>4260423862593</v>
      </c>
      <c r="B210" s="17" t="s">
        <v>307</v>
      </c>
      <c r="C210" s="17" t="s">
        <v>60</v>
      </c>
      <c r="D210" s="17">
        <f>VLOOKUP(A210,STATISTIK!A$2:D$962,4,FALSE)</f>
        <v>0</v>
      </c>
      <c r="F210" s="12" t="s">
        <v>681</v>
      </c>
      <c r="G210" s="13">
        <v>10100</v>
      </c>
      <c r="H210" s="13" t="s">
        <v>119</v>
      </c>
      <c r="I210" s="13">
        <f t="shared" si="138"/>
        <v>0</v>
      </c>
      <c r="J210" s="40">
        <v>1</v>
      </c>
      <c r="K210" s="13">
        <f t="shared" si="125"/>
        <v>0</v>
      </c>
      <c r="L210" s="20">
        <v>1.1000000000000001</v>
      </c>
      <c r="M210" s="14">
        <f t="shared" si="139"/>
        <v>0</v>
      </c>
      <c r="N210" s="14">
        <f t="shared" si="152"/>
        <v>0</v>
      </c>
      <c r="O210" s="14">
        <f t="shared" si="153"/>
        <v>0</v>
      </c>
      <c r="P210" s="14">
        <f t="shared" si="154"/>
        <v>0</v>
      </c>
      <c r="Q210" s="14">
        <f t="shared" si="155"/>
        <v>0</v>
      </c>
      <c r="R210" s="14">
        <f t="shared" si="156"/>
        <v>0</v>
      </c>
      <c r="S210" s="14">
        <f t="shared" si="157"/>
        <v>0</v>
      </c>
    </row>
    <row r="211" spans="1:19" ht="57" x14ac:dyDescent="0.25">
      <c r="A211" s="16">
        <v>4260423862609</v>
      </c>
      <c r="B211" s="17" t="s">
        <v>308</v>
      </c>
      <c r="C211" s="17" t="s">
        <v>60</v>
      </c>
      <c r="D211" s="17">
        <f>VLOOKUP(A211,STATISTIK!A$2:D$962,4,FALSE)</f>
        <v>3</v>
      </c>
      <c r="F211" s="12" t="s">
        <v>681</v>
      </c>
      <c r="G211" s="13">
        <v>10100</v>
      </c>
      <c r="H211" s="13" t="s">
        <v>114</v>
      </c>
      <c r="I211" s="13">
        <f t="shared" si="138"/>
        <v>1.5</v>
      </c>
      <c r="J211" s="40">
        <v>1</v>
      </c>
      <c r="K211" s="13">
        <f t="shared" si="125"/>
        <v>1.5</v>
      </c>
      <c r="L211" s="20">
        <v>1.1000000000000001</v>
      </c>
      <c r="M211" s="14">
        <f t="shared" si="139"/>
        <v>3</v>
      </c>
      <c r="N211" s="14">
        <f t="shared" si="152"/>
        <v>1.6500000000000001</v>
      </c>
      <c r="O211" s="14">
        <f t="shared" si="153"/>
        <v>1.8150000000000004</v>
      </c>
      <c r="P211" s="14">
        <f t="shared" si="154"/>
        <v>1.9965000000000006</v>
      </c>
      <c r="Q211" s="14">
        <f t="shared" si="155"/>
        <v>2.1961500000000007</v>
      </c>
      <c r="R211" s="14">
        <f t="shared" si="156"/>
        <v>2.4157650000000008</v>
      </c>
      <c r="S211" s="14">
        <f t="shared" si="157"/>
        <v>2.6573415000000011</v>
      </c>
    </row>
    <row r="212" spans="1:19" ht="57" x14ac:dyDescent="0.25">
      <c r="A212" s="16">
        <v>4260423862616</v>
      </c>
      <c r="B212" s="17" t="s">
        <v>309</v>
      </c>
      <c r="C212" s="17" t="s">
        <v>60</v>
      </c>
      <c r="D212" s="17">
        <f>VLOOKUP(A212,STATISTIK!A$2:D$962,4,FALSE)</f>
        <v>0</v>
      </c>
      <c r="F212" s="12" t="s">
        <v>681</v>
      </c>
      <c r="G212" s="13">
        <v>10100</v>
      </c>
      <c r="H212" s="13" t="s">
        <v>110</v>
      </c>
      <c r="I212" s="13">
        <f t="shared" si="138"/>
        <v>0</v>
      </c>
      <c r="J212" s="40">
        <v>1</v>
      </c>
      <c r="K212" s="13">
        <f t="shared" si="125"/>
        <v>0</v>
      </c>
      <c r="L212" s="20">
        <v>1.1000000000000001</v>
      </c>
      <c r="M212" s="14">
        <f t="shared" si="139"/>
        <v>0</v>
      </c>
      <c r="N212" s="14">
        <f t="shared" si="152"/>
        <v>0</v>
      </c>
      <c r="O212" s="14">
        <f t="shared" si="153"/>
        <v>0</v>
      </c>
      <c r="P212" s="14">
        <f t="shared" si="154"/>
        <v>0</v>
      </c>
      <c r="Q212" s="14">
        <f t="shared" si="155"/>
        <v>0</v>
      </c>
      <c r="R212" s="14">
        <f t="shared" si="156"/>
        <v>0</v>
      </c>
      <c r="S212" s="14">
        <f t="shared" si="157"/>
        <v>0</v>
      </c>
    </row>
    <row r="213" spans="1:19" ht="57" x14ac:dyDescent="0.25">
      <c r="A213" s="16">
        <v>4260423862623</v>
      </c>
      <c r="B213" s="17" t="s">
        <v>310</v>
      </c>
      <c r="C213" s="17" t="s">
        <v>60</v>
      </c>
      <c r="D213" s="17">
        <f>VLOOKUP(A213,STATISTIK!A$2:D$962,4,FALSE)</f>
        <v>0</v>
      </c>
      <c r="F213" s="12" t="s">
        <v>681</v>
      </c>
      <c r="G213" s="13">
        <v>10100</v>
      </c>
      <c r="H213" s="13" t="s">
        <v>116</v>
      </c>
      <c r="I213" s="13">
        <f t="shared" si="138"/>
        <v>0</v>
      </c>
      <c r="J213" s="40">
        <v>1</v>
      </c>
      <c r="K213" s="13">
        <f t="shared" si="125"/>
        <v>0</v>
      </c>
      <c r="L213" s="20">
        <v>1.1000000000000001</v>
      </c>
      <c r="M213" s="14">
        <f t="shared" si="139"/>
        <v>0</v>
      </c>
      <c r="N213" s="14">
        <f t="shared" si="152"/>
        <v>0</v>
      </c>
      <c r="O213" s="14">
        <f t="shared" si="153"/>
        <v>0</v>
      </c>
      <c r="P213" s="14">
        <f t="shared" si="154"/>
        <v>0</v>
      </c>
      <c r="Q213" s="14">
        <f t="shared" si="155"/>
        <v>0</v>
      </c>
      <c r="R213" s="14">
        <f t="shared" si="156"/>
        <v>0</v>
      </c>
      <c r="S213" s="14">
        <f t="shared" si="157"/>
        <v>0</v>
      </c>
    </row>
    <row r="214" spans="1:19" ht="57" x14ac:dyDescent="0.25">
      <c r="A214" s="16">
        <v>4260423862630</v>
      </c>
      <c r="B214" s="17" t="s">
        <v>311</v>
      </c>
      <c r="C214" s="17" t="s">
        <v>60</v>
      </c>
      <c r="D214" s="17">
        <f>VLOOKUP(A214,STATISTIK!A$2:D$962,4,FALSE)</f>
        <v>8</v>
      </c>
      <c r="F214" s="12" t="s">
        <v>681</v>
      </c>
      <c r="G214" s="13">
        <v>10100</v>
      </c>
      <c r="H214" s="13" t="s">
        <v>125</v>
      </c>
      <c r="I214" s="13">
        <f t="shared" si="138"/>
        <v>4</v>
      </c>
      <c r="J214" s="40">
        <v>1</v>
      </c>
      <c r="K214" s="13">
        <f t="shared" si="125"/>
        <v>4</v>
      </c>
      <c r="L214" s="20">
        <v>1.1000000000000001</v>
      </c>
      <c r="M214" s="14">
        <f t="shared" si="139"/>
        <v>8</v>
      </c>
      <c r="N214" s="14">
        <f t="shared" si="152"/>
        <v>4.4000000000000004</v>
      </c>
      <c r="O214" s="14">
        <f t="shared" si="153"/>
        <v>4.8400000000000007</v>
      </c>
      <c r="P214" s="14">
        <f t="shared" si="154"/>
        <v>5.3240000000000016</v>
      </c>
      <c r="Q214" s="14">
        <f t="shared" si="155"/>
        <v>5.8564000000000025</v>
      </c>
      <c r="R214" s="14">
        <f t="shared" si="156"/>
        <v>6.4420400000000031</v>
      </c>
      <c r="S214" s="14">
        <f t="shared" si="157"/>
        <v>7.0862440000000042</v>
      </c>
    </row>
    <row r="215" spans="1:19" ht="57" hidden="1" x14ac:dyDescent="0.25">
      <c r="A215" s="16">
        <v>4260423862647</v>
      </c>
      <c r="B215" s="17" t="s">
        <v>312</v>
      </c>
      <c r="C215" s="17" t="s">
        <v>60</v>
      </c>
      <c r="D215" s="17">
        <f>VLOOKUP(A215,STATISTIK!A$2:D$962,4,FALSE)</f>
        <v>0</v>
      </c>
      <c r="F215" s="12" t="s">
        <v>678</v>
      </c>
      <c r="G215" s="13">
        <v>10100</v>
      </c>
      <c r="H215" s="13" t="s">
        <v>737</v>
      </c>
      <c r="I215" s="13">
        <f t="shared" si="138"/>
        <v>0</v>
      </c>
      <c r="J215" s="14">
        <v>1</v>
      </c>
      <c r="K215" s="13">
        <f t="shared" si="125"/>
        <v>0</v>
      </c>
      <c r="L215" s="13"/>
      <c r="M215" s="14">
        <f t="shared" si="139"/>
        <v>0</v>
      </c>
      <c r="N215" s="14">
        <f t="shared" si="140"/>
        <v>0</v>
      </c>
      <c r="O215" s="14">
        <f t="shared" si="141"/>
        <v>0</v>
      </c>
      <c r="P215" s="14">
        <f t="shared" si="142"/>
        <v>0</v>
      </c>
      <c r="Q215" s="14">
        <f t="shared" si="143"/>
        <v>0</v>
      </c>
      <c r="R215" s="14">
        <f t="shared" si="144"/>
        <v>0</v>
      </c>
      <c r="S215" s="14">
        <f t="shared" si="145"/>
        <v>0</v>
      </c>
    </row>
    <row r="216" spans="1:19" ht="57" x14ac:dyDescent="0.25">
      <c r="A216" s="16">
        <v>4260423862654</v>
      </c>
      <c r="B216" s="17" t="s">
        <v>313</v>
      </c>
      <c r="C216" s="17" t="s">
        <v>60</v>
      </c>
      <c r="D216" s="17">
        <f>VLOOKUP(A216,STATISTIK!A$2:D$962,4,FALSE)</f>
        <v>0</v>
      </c>
      <c r="F216" s="12" t="s">
        <v>681</v>
      </c>
      <c r="G216" s="13">
        <v>10100</v>
      </c>
      <c r="H216" s="13" t="s">
        <v>128</v>
      </c>
      <c r="I216" s="13">
        <f t="shared" si="138"/>
        <v>0</v>
      </c>
      <c r="J216" s="40">
        <v>1</v>
      </c>
      <c r="K216" s="13">
        <f t="shared" si="125"/>
        <v>0</v>
      </c>
      <c r="L216" s="20">
        <v>1.1000000000000001</v>
      </c>
      <c r="M216" s="14">
        <f t="shared" si="139"/>
        <v>0</v>
      </c>
      <c r="N216" s="14">
        <f t="shared" ref="N216:N219" si="158">I216*L216</f>
        <v>0</v>
      </c>
      <c r="O216" s="14">
        <f t="shared" ref="O216:O219" si="159">N216*L216</f>
        <v>0</v>
      </c>
      <c r="P216" s="14">
        <f t="shared" ref="P216:P219" si="160">O216*L216</f>
        <v>0</v>
      </c>
      <c r="Q216" s="14">
        <f t="shared" ref="Q216:Q219" si="161">P216*L216</f>
        <v>0</v>
      </c>
      <c r="R216" s="14">
        <f t="shared" ref="R216:R219" si="162">Q216*L216</f>
        <v>0</v>
      </c>
      <c r="S216" s="14">
        <f t="shared" ref="S216:S219" si="163">R216*L216</f>
        <v>0</v>
      </c>
    </row>
    <row r="217" spans="1:19" ht="42.75" x14ac:dyDescent="0.25">
      <c r="A217" s="16">
        <v>4260423862661</v>
      </c>
      <c r="B217" s="17" t="s">
        <v>314</v>
      </c>
      <c r="C217" s="17" t="s">
        <v>60</v>
      </c>
      <c r="D217" s="17">
        <f>VLOOKUP(A217,STATISTIK!A$2:D$962,4,FALSE)</f>
        <v>7</v>
      </c>
      <c r="F217" s="12" t="s">
        <v>681</v>
      </c>
      <c r="G217" s="13">
        <v>10300</v>
      </c>
      <c r="H217" s="13" t="s">
        <v>710</v>
      </c>
      <c r="I217" s="13">
        <f t="shared" si="138"/>
        <v>3.5</v>
      </c>
      <c r="J217" s="40">
        <v>1</v>
      </c>
      <c r="K217" s="13">
        <f t="shared" si="125"/>
        <v>3.5</v>
      </c>
      <c r="L217" s="20">
        <v>1.1000000000000001</v>
      </c>
      <c r="M217" s="14">
        <f t="shared" si="139"/>
        <v>7</v>
      </c>
      <c r="N217" s="14">
        <f t="shared" si="158"/>
        <v>3.8500000000000005</v>
      </c>
      <c r="O217" s="14">
        <f t="shared" si="159"/>
        <v>4.2350000000000012</v>
      </c>
      <c r="P217" s="14">
        <f t="shared" si="160"/>
        <v>4.6585000000000019</v>
      </c>
      <c r="Q217" s="14">
        <f t="shared" si="161"/>
        <v>5.1243500000000024</v>
      </c>
      <c r="R217" s="14">
        <f t="shared" si="162"/>
        <v>5.6367850000000033</v>
      </c>
      <c r="S217" s="14">
        <f t="shared" si="163"/>
        <v>6.2004635000000041</v>
      </c>
    </row>
    <row r="218" spans="1:19" ht="28.5" x14ac:dyDescent="0.25">
      <c r="A218" s="16">
        <v>4260423862678</v>
      </c>
      <c r="B218" s="17" t="s">
        <v>315</v>
      </c>
      <c r="C218" s="17" t="s">
        <v>60</v>
      </c>
      <c r="D218" s="17">
        <f>VLOOKUP(A218,STATISTIK!A$2:D$962,4,FALSE)</f>
        <v>3</v>
      </c>
      <c r="F218" s="12" t="s">
        <v>681</v>
      </c>
      <c r="G218" s="13">
        <v>10300</v>
      </c>
      <c r="H218" s="13" t="s">
        <v>711</v>
      </c>
      <c r="I218" s="13">
        <f t="shared" si="138"/>
        <v>1.5</v>
      </c>
      <c r="J218" s="40">
        <v>1</v>
      </c>
      <c r="K218" s="13">
        <f t="shared" ref="K218:K281" si="164">J218*I218</f>
        <v>1.5</v>
      </c>
      <c r="L218" s="20">
        <v>1.1000000000000001</v>
      </c>
      <c r="M218" s="14">
        <f t="shared" si="139"/>
        <v>3</v>
      </c>
      <c r="N218" s="14">
        <f t="shared" si="158"/>
        <v>1.6500000000000001</v>
      </c>
      <c r="O218" s="14">
        <f t="shared" si="159"/>
        <v>1.8150000000000004</v>
      </c>
      <c r="P218" s="14">
        <f t="shared" si="160"/>
        <v>1.9965000000000006</v>
      </c>
      <c r="Q218" s="14">
        <f t="shared" si="161"/>
        <v>2.1961500000000007</v>
      </c>
      <c r="R218" s="14">
        <f t="shared" si="162"/>
        <v>2.4157650000000008</v>
      </c>
      <c r="S218" s="14">
        <f t="shared" si="163"/>
        <v>2.6573415000000011</v>
      </c>
    </row>
    <row r="219" spans="1:19" ht="42.75" x14ac:dyDescent="0.25">
      <c r="A219" s="16">
        <v>4260423862685</v>
      </c>
      <c r="B219" s="17" t="s">
        <v>316</v>
      </c>
      <c r="C219" s="17" t="s">
        <v>60</v>
      </c>
      <c r="D219" s="17">
        <f>VLOOKUP(A219,STATISTIK!A$2:D$962,4,FALSE)</f>
        <v>2</v>
      </c>
      <c r="F219" s="12" t="s">
        <v>681</v>
      </c>
      <c r="G219" s="13">
        <v>10200</v>
      </c>
      <c r="H219" s="13" t="s">
        <v>785</v>
      </c>
      <c r="I219" s="13">
        <f t="shared" si="138"/>
        <v>1</v>
      </c>
      <c r="J219" s="40">
        <v>1</v>
      </c>
      <c r="K219" s="13">
        <f t="shared" si="164"/>
        <v>1</v>
      </c>
      <c r="L219" s="20">
        <v>1.1000000000000001</v>
      </c>
      <c r="M219" s="14">
        <f t="shared" si="139"/>
        <v>2</v>
      </c>
      <c r="N219" s="14">
        <f t="shared" si="158"/>
        <v>1.1000000000000001</v>
      </c>
      <c r="O219" s="14">
        <f t="shared" si="159"/>
        <v>1.2100000000000002</v>
      </c>
      <c r="P219" s="14">
        <f t="shared" si="160"/>
        <v>1.3310000000000004</v>
      </c>
      <c r="Q219" s="14">
        <f t="shared" si="161"/>
        <v>1.4641000000000006</v>
      </c>
      <c r="R219" s="14">
        <f t="shared" si="162"/>
        <v>1.6105100000000008</v>
      </c>
      <c r="S219" s="14">
        <f t="shared" si="163"/>
        <v>1.7715610000000011</v>
      </c>
    </row>
    <row r="220" spans="1:19" hidden="1" x14ac:dyDescent="0.25">
      <c r="A220" s="16">
        <v>4260423862692</v>
      </c>
      <c r="B220" s="17"/>
      <c r="C220" s="17" t="s">
        <v>60</v>
      </c>
      <c r="D220" s="17">
        <f>VLOOKUP(A220,STATISTIK!A$2:D$962,4,FALSE)</f>
        <v>0</v>
      </c>
      <c r="F220" s="12" t="s">
        <v>678</v>
      </c>
      <c r="G220" s="13">
        <v>10200</v>
      </c>
      <c r="H220" s="13"/>
      <c r="I220" s="13">
        <f t="shared" si="138"/>
        <v>0</v>
      </c>
      <c r="J220" s="14">
        <v>1</v>
      </c>
      <c r="K220" s="13">
        <f t="shared" si="164"/>
        <v>0</v>
      </c>
      <c r="L220" s="13"/>
      <c r="M220" s="14">
        <f t="shared" si="139"/>
        <v>0</v>
      </c>
      <c r="N220" s="14">
        <f t="shared" si="140"/>
        <v>0</v>
      </c>
      <c r="O220" s="14">
        <f t="shared" si="141"/>
        <v>0</v>
      </c>
      <c r="P220" s="14">
        <f t="shared" si="142"/>
        <v>0</v>
      </c>
      <c r="Q220" s="14">
        <f t="shared" si="143"/>
        <v>0</v>
      </c>
      <c r="R220" s="14">
        <f t="shared" si="144"/>
        <v>0</v>
      </c>
      <c r="S220" s="14">
        <f t="shared" si="145"/>
        <v>0</v>
      </c>
    </row>
    <row r="221" spans="1:19" ht="57" x14ac:dyDescent="0.25">
      <c r="A221" s="16">
        <v>4260423862708</v>
      </c>
      <c r="B221" s="17" t="s">
        <v>317</v>
      </c>
      <c r="C221" s="17" t="s">
        <v>60</v>
      </c>
      <c r="D221" s="17">
        <f>VLOOKUP(A221,STATISTIK!A$2:D$962,4,FALSE)</f>
        <v>237</v>
      </c>
      <c r="F221" s="12" t="s">
        <v>681</v>
      </c>
      <c r="G221" s="13">
        <v>10100</v>
      </c>
      <c r="H221" s="13" t="s">
        <v>154</v>
      </c>
      <c r="I221" s="13">
        <f t="shared" si="138"/>
        <v>118.5</v>
      </c>
      <c r="J221" s="40">
        <v>1</v>
      </c>
      <c r="K221" s="13">
        <f t="shared" si="164"/>
        <v>118.5</v>
      </c>
      <c r="L221" s="20">
        <v>1.1000000000000001</v>
      </c>
      <c r="M221" s="14">
        <f t="shared" si="139"/>
        <v>237</v>
      </c>
      <c r="N221" s="14">
        <f t="shared" ref="N221:N222" si="165">I221*L221</f>
        <v>130.35000000000002</v>
      </c>
      <c r="O221" s="14">
        <f t="shared" ref="O221:O222" si="166">N221*L221</f>
        <v>143.38500000000005</v>
      </c>
      <c r="P221" s="14">
        <f t="shared" ref="P221:P222" si="167">O221*L221</f>
        <v>157.72350000000006</v>
      </c>
      <c r="Q221" s="14">
        <f t="shared" ref="Q221:Q222" si="168">P221*L221</f>
        <v>173.49585000000008</v>
      </c>
      <c r="R221" s="14">
        <f t="shared" ref="R221:R222" si="169">Q221*L221</f>
        <v>190.84543500000009</v>
      </c>
      <c r="S221" s="14">
        <f t="shared" ref="S221:S222" si="170">R221*L221</f>
        <v>209.92997850000012</v>
      </c>
    </row>
    <row r="222" spans="1:19" ht="57" x14ac:dyDescent="0.25">
      <c r="A222" s="16">
        <v>4260423862715</v>
      </c>
      <c r="B222" s="17" t="s">
        <v>318</v>
      </c>
      <c r="C222" s="17" t="s">
        <v>60</v>
      </c>
      <c r="D222" s="17">
        <f>VLOOKUP(A222,STATISTIK!A$2:D$962,4,FALSE)</f>
        <v>33</v>
      </c>
      <c r="F222" s="12" t="s">
        <v>681</v>
      </c>
      <c r="G222" s="13">
        <v>10100</v>
      </c>
      <c r="H222" s="13" t="s">
        <v>712</v>
      </c>
      <c r="I222" s="13">
        <f t="shared" si="138"/>
        <v>16.5</v>
      </c>
      <c r="J222" s="40">
        <v>1</v>
      </c>
      <c r="K222" s="13">
        <f t="shared" si="164"/>
        <v>16.5</v>
      </c>
      <c r="L222" s="20">
        <v>1.1000000000000001</v>
      </c>
      <c r="M222" s="14">
        <f t="shared" si="139"/>
        <v>33</v>
      </c>
      <c r="N222" s="14">
        <f t="shared" si="165"/>
        <v>18.150000000000002</v>
      </c>
      <c r="O222" s="14">
        <f t="shared" si="166"/>
        <v>19.965000000000003</v>
      </c>
      <c r="P222" s="14">
        <f t="shared" si="167"/>
        <v>21.961500000000004</v>
      </c>
      <c r="Q222" s="14">
        <f t="shared" si="168"/>
        <v>24.157650000000007</v>
      </c>
      <c r="R222" s="14">
        <f t="shared" si="169"/>
        <v>26.573415000000011</v>
      </c>
      <c r="S222" s="14">
        <f t="shared" si="170"/>
        <v>29.230756500000016</v>
      </c>
    </row>
    <row r="223" spans="1:19" s="23" customFormat="1" ht="57" hidden="1" x14ac:dyDescent="0.25">
      <c r="A223" s="21">
        <v>4260423862722</v>
      </c>
      <c r="B223" s="22" t="s">
        <v>319</v>
      </c>
      <c r="C223" s="22" t="s">
        <v>747</v>
      </c>
      <c r="D223" s="22" t="e">
        <f>VLOOKUP(A223,STATISTIK!A$2:D$962,4,FALSE)</f>
        <v>#N/A</v>
      </c>
      <c r="F223" s="24" t="s">
        <v>678</v>
      </c>
      <c r="G223" s="25">
        <v>10100</v>
      </c>
      <c r="H223" s="25"/>
      <c r="I223" s="25" t="e">
        <f t="shared" si="138"/>
        <v>#N/A</v>
      </c>
      <c r="J223" s="26">
        <v>1</v>
      </c>
      <c r="K223" s="25" t="e">
        <f t="shared" si="164"/>
        <v>#N/A</v>
      </c>
      <c r="L223" s="27">
        <v>1.1000000000000001</v>
      </c>
      <c r="M223" s="26" t="e">
        <f t="shared" si="139"/>
        <v>#N/A</v>
      </c>
      <c r="N223" s="26" t="e">
        <f t="shared" ref="N223" si="171">I223*L223</f>
        <v>#N/A</v>
      </c>
      <c r="O223" s="26" t="e">
        <f t="shared" ref="O223" si="172">N223*L223</f>
        <v>#N/A</v>
      </c>
      <c r="P223" s="26" t="e">
        <f t="shared" ref="P223" si="173">O223*L223</f>
        <v>#N/A</v>
      </c>
      <c r="Q223" s="26" t="e">
        <f t="shared" ref="Q223" si="174">P223*L223</f>
        <v>#N/A</v>
      </c>
      <c r="R223" s="26" t="e">
        <f t="shared" ref="R223" si="175">Q223*L223</f>
        <v>#N/A</v>
      </c>
      <c r="S223" s="26" t="e">
        <f t="shared" ref="S223" si="176">R223*L223</f>
        <v>#N/A</v>
      </c>
    </row>
    <row r="224" spans="1:19" ht="28.5" hidden="1" x14ac:dyDescent="0.25">
      <c r="A224" s="16">
        <v>4260423862739</v>
      </c>
      <c r="B224" s="17" t="s">
        <v>320</v>
      </c>
      <c r="C224" s="17" t="s">
        <v>60</v>
      </c>
      <c r="D224" s="17">
        <f>VLOOKUP(A224,STATISTIK!A$2:D$962,4,FALSE)</f>
        <v>0</v>
      </c>
      <c r="F224" s="12" t="s">
        <v>678</v>
      </c>
      <c r="G224" s="13">
        <v>10200</v>
      </c>
      <c r="H224" s="13" t="s">
        <v>734</v>
      </c>
      <c r="I224" s="13">
        <f t="shared" si="138"/>
        <v>0</v>
      </c>
      <c r="J224" s="14">
        <v>1</v>
      </c>
      <c r="K224" s="13">
        <f t="shared" si="164"/>
        <v>0</v>
      </c>
      <c r="L224" s="13"/>
      <c r="M224" s="14">
        <f t="shared" si="139"/>
        <v>0</v>
      </c>
      <c r="N224" s="14">
        <f t="shared" si="140"/>
        <v>0</v>
      </c>
      <c r="O224" s="14">
        <f t="shared" si="141"/>
        <v>0</v>
      </c>
      <c r="P224" s="14">
        <f t="shared" si="142"/>
        <v>0</v>
      </c>
      <c r="Q224" s="14">
        <f t="shared" si="143"/>
        <v>0</v>
      </c>
      <c r="R224" s="14">
        <f t="shared" si="144"/>
        <v>0</v>
      </c>
      <c r="S224" s="14">
        <f t="shared" si="145"/>
        <v>0</v>
      </c>
    </row>
    <row r="225" spans="1:19" ht="57" hidden="1" x14ac:dyDescent="0.25">
      <c r="A225" s="16">
        <v>4260423862746</v>
      </c>
      <c r="B225" s="17" t="s">
        <v>321</v>
      </c>
      <c r="C225" s="17" t="s">
        <v>60</v>
      </c>
      <c r="D225" s="17">
        <f>VLOOKUP(A225,STATISTIK!A$2:D$962,4,FALSE)</f>
        <v>0</v>
      </c>
      <c r="F225" s="12" t="s">
        <v>678</v>
      </c>
      <c r="G225" s="13">
        <v>10200</v>
      </c>
      <c r="H225" s="13" t="s">
        <v>734</v>
      </c>
      <c r="I225" s="13">
        <f t="shared" si="138"/>
        <v>0</v>
      </c>
      <c r="J225" s="14">
        <v>1</v>
      </c>
      <c r="K225" s="13">
        <f t="shared" si="164"/>
        <v>0</v>
      </c>
      <c r="L225" s="13"/>
      <c r="M225" s="14">
        <f t="shared" si="139"/>
        <v>0</v>
      </c>
      <c r="N225" s="14">
        <f t="shared" si="140"/>
        <v>0</v>
      </c>
      <c r="O225" s="14">
        <f t="shared" si="141"/>
        <v>0</v>
      </c>
      <c r="P225" s="14">
        <f t="shared" si="142"/>
        <v>0</v>
      </c>
      <c r="Q225" s="14">
        <f t="shared" si="143"/>
        <v>0</v>
      </c>
      <c r="R225" s="14">
        <f t="shared" si="144"/>
        <v>0</v>
      </c>
      <c r="S225" s="14">
        <f t="shared" si="145"/>
        <v>0</v>
      </c>
    </row>
    <row r="226" spans="1:19" ht="57" hidden="1" x14ac:dyDescent="0.25">
      <c r="A226" s="16">
        <v>4260423862753</v>
      </c>
      <c r="B226" s="17" t="s">
        <v>322</v>
      </c>
      <c r="C226" s="17" t="s">
        <v>60</v>
      </c>
      <c r="D226" s="17">
        <f>VLOOKUP(A226,STATISTIK!A$2:D$962,4,FALSE)</f>
        <v>1</v>
      </c>
      <c r="F226" s="12" t="s">
        <v>678</v>
      </c>
      <c r="G226" s="13">
        <v>10200</v>
      </c>
      <c r="H226" s="13" t="s">
        <v>734</v>
      </c>
      <c r="I226" s="13">
        <f t="shared" si="138"/>
        <v>0.5</v>
      </c>
      <c r="J226" s="14">
        <v>1</v>
      </c>
      <c r="K226" s="13">
        <f t="shared" si="164"/>
        <v>0.5</v>
      </c>
      <c r="L226" s="13"/>
      <c r="M226" s="14">
        <f t="shared" si="139"/>
        <v>1</v>
      </c>
      <c r="N226" s="14">
        <f t="shared" si="140"/>
        <v>0.55000000000000004</v>
      </c>
      <c r="O226" s="14">
        <f t="shared" si="141"/>
        <v>0.60500000000000009</v>
      </c>
      <c r="P226" s="14">
        <f t="shared" si="142"/>
        <v>0.6655000000000002</v>
      </c>
      <c r="Q226" s="14">
        <f t="shared" si="143"/>
        <v>0.73205000000000031</v>
      </c>
      <c r="R226" s="14">
        <f t="shared" si="144"/>
        <v>0.80525500000000039</v>
      </c>
      <c r="S226" s="14">
        <f t="shared" si="145"/>
        <v>0.88578050000000053</v>
      </c>
    </row>
    <row r="227" spans="1:19" ht="57" hidden="1" x14ac:dyDescent="0.25">
      <c r="A227" s="16">
        <v>4260423862760</v>
      </c>
      <c r="B227" s="17" t="s">
        <v>323</v>
      </c>
      <c r="C227" s="17" t="s">
        <v>60</v>
      </c>
      <c r="D227" s="17">
        <f>VLOOKUP(A227,STATISTIK!A$2:D$962,4,FALSE)</f>
        <v>0</v>
      </c>
      <c r="F227" s="12" t="s">
        <v>678</v>
      </c>
      <c r="G227" s="13">
        <v>10200</v>
      </c>
      <c r="H227" s="13" t="s">
        <v>734</v>
      </c>
      <c r="I227" s="13">
        <f t="shared" si="138"/>
        <v>0</v>
      </c>
      <c r="J227" s="14">
        <v>1</v>
      </c>
      <c r="K227" s="13">
        <f t="shared" si="164"/>
        <v>0</v>
      </c>
      <c r="L227" s="13"/>
      <c r="M227" s="14">
        <f t="shared" si="139"/>
        <v>0</v>
      </c>
      <c r="N227" s="14">
        <f t="shared" si="140"/>
        <v>0</v>
      </c>
      <c r="O227" s="14">
        <f t="shared" si="141"/>
        <v>0</v>
      </c>
      <c r="P227" s="14">
        <f t="shared" si="142"/>
        <v>0</v>
      </c>
      <c r="Q227" s="14">
        <f t="shared" si="143"/>
        <v>0</v>
      </c>
      <c r="R227" s="14">
        <f t="shared" si="144"/>
        <v>0</v>
      </c>
      <c r="S227" s="14">
        <f t="shared" si="145"/>
        <v>0</v>
      </c>
    </row>
    <row r="228" spans="1:19" ht="57" hidden="1" x14ac:dyDescent="0.25">
      <c r="A228" s="16">
        <v>4260423862777</v>
      </c>
      <c r="B228" s="17" t="s">
        <v>324</v>
      </c>
      <c r="C228" s="17" t="s">
        <v>60</v>
      </c>
      <c r="D228" s="17">
        <f>VLOOKUP(A228,STATISTIK!A$2:D$962,4,FALSE)</f>
        <v>2</v>
      </c>
      <c r="F228" s="12" t="s">
        <v>678</v>
      </c>
      <c r="G228" s="13">
        <v>10200</v>
      </c>
      <c r="H228" s="13" t="s">
        <v>734</v>
      </c>
      <c r="I228" s="13">
        <f t="shared" si="138"/>
        <v>1</v>
      </c>
      <c r="J228" s="14">
        <v>1</v>
      </c>
      <c r="K228" s="13">
        <f t="shared" si="164"/>
        <v>1</v>
      </c>
      <c r="L228" s="13"/>
      <c r="M228" s="14">
        <f t="shared" si="139"/>
        <v>2</v>
      </c>
      <c r="N228" s="14">
        <f t="shared" si="140"/>
        <v>1.1000000000000001</v>
      </c>
      <c r="O228" s="14">
        <f t="shared" si="141"/>
        <v>1.2100000000000002</v>
      </c>
      <c r="P228" s="14">
        <f t="shared" si="142"/>
        <v>1.3310000000000004</v>
      </c>
      <c r="Q228" s="14">
        <f t="shared" si="143"/>
        <v>1.4641000000000006</v>
      </c>
      <c r="R228" s="14">
        <f t="shared" si="144"/>
        <v>1.6105100000000008</v>
      </c>
      <c r="S228" s="14">
        <f t="shared" si="145"/>
        <v>1.7715610000000011</v>
      </c>
    </row>
    <row r="229" spans="1:19" ht="42.75" x14ac:dyDescent="0.25">
      <c r="A229" s="16">
        <v>4260423862784</v>
      </c>
      <c r="B229" s="17" t="s">
        <v>325</v>
      </c>
      <c r="C229" s="17" t="s">
        <v>60</v>
      </c>
      <c r="D229" s="17">
        <f>VLOOKUP(A229,STATISTIK!A$2:D$962,4,FALSE)</f>
        <v>3</v>
      </c>
      <c r="F229" s="12" t="s">
        <v>681</v>
      </c>
      <c r="G229" s="13">
        <v>10300</v>
      </c>
      <c r="H229" s="13" t="s">
        <v>137</v>
      </c>
      <c r="I229" s="13">
        <f t="shared" si="138"/>
        <v>1.5</v>
      </c>
      <c r="J229" s="40">
        <v>1</v>
      </c>
      <c r="K229" s="13">
        <f t="shared" si="164"/>
        <v>1.5</v>
      </c>
      <c r="L229" s="20">
        <v>1.1000000000000001</v>
      </c>
      <c r="M229" s="14">
        <f t="shared" si="139"/>
        <v>3</v>
      </c>
      <c r="N229" s="14">
        <f t="shared" ref="N229:N257" si="177">I229*L229</f>
        <v>1.6500000000000001</v>
      </c>
      <c r="O229" s="14">
        <f t="shared" ref="O229:O257" si="178">N229*L229</f>
        <v>1.8150000000000004</v>
      </c>
      <c r="P229" s="14">
        <f t="shared" ref="P229:P257" si="179">O229*L229</f>
        <v>1.9965000000000006</v>
      </c>
      <c r="Q229" s="14">
        <f t="shared" ref="Q229:Q257" si="180">P229*L229</f>
        <v>2.1961500000000007</v>
      </c>
      <c r="R229" s="14">
        <f t="shared" ref="R229:R257" si="181">Q229*L229</f>
        <v>2.4157650000000008</v>
      </c>
      <c r="S229" s="14">
        <f t="shared" ref="S229:S257" si="182">R229*L229</f>
        <v>2.6573415000000011</v>
      </c>
    </row>
    <row r="230" spans="1:19" ht="42.75" x14ac:dyDescent="0.25">
      <c r="A230" s="16">
        <v>4260423862791</v>
      </c>
      <c r="B230" s="17" t="s">
        <v>326</v>
      </c>
      <c r="C230" s="17" t="s">
        <v>60</v>
      </c>
      <c r="D230" s="17">
        <f>VLOOKUP(A230,STATISTIK!A$2:D$962,4,FALSE)</f>
        <v>0</v>
      </c>
      <c r="F230" s="12" t="s">
        <v>681</v>
      </c>
      <c r="G230" s="13">
        <v>10300</v>
      </c>
      <c r="H230" s="13" t="s">
        <v>135</v>
      </c>
      <c r="I230" s="13">
        <f t="shared" si="138"/>
        <v>0</v>
      </c>
      <c r="J230" s="40">
        <v>1</v>
      </c>
      <c r="K230" s="13">
        <f t="shared" si="164"/>
        <v>0</v>
      </c>
      <c r="L230" s="20">
        <v>1.1000000000000001</v>
      </c>
      <c r="M230" s="14">
        <f t="shared" si="139"/>
        <v>0</v>
      </c>
      <c r="N230" s="14">
        <f t="shared" si="177"/>
        <v>0</v>
      </c>
      <c r="O230" s="14">
        <f t="shared" si="178"/>
        <v>0</v>
      </c>
      <c r="P230" s="14">
        <f t="shared" si="179"/>
        <v>0</v>
      </c>
      <c r="Q230" s="14">
        <f t="shared" si="180"/>
        <v>0</v>
      </c>
      <c r="R230" s="14">
        <f t="shared" si="181"/>
        <v>0</v>
      </c>
      <c r="S230" s="14">
        <f t="shared" si="182"/>
        <v>0</v>
      </c>
    </row>
    <row r="231" spans="1:19" ht="42.75" x14ac:dyDescent="0.25">
      <c r="A231" s="16">
        <v>4260423862807</v>
      </c>
      <c r="B231" s="17" t="s">
        <v>327</v>
      </c>
      <c r="C231" s="17" t="s">
        <v>60</v>
      </c>
      <c r="D231" s="17">
        <f>VLOOKUP(A231,STATISTIK!A$2:D$962,4,FALSE)</f>
        <v>0</v>
      </c>
      <c r="F231" s="12" t="s">
        <v>681</v>
      </c>
      <c r="G231" s="13">
        <v>10300</v>
      </c>
      <c r="H231" s="13" t="s">
        <v>138</v>
      </c>
      <c r="I231" s="13">
        <f t="shared" si="138"/>
        <v>0</v>
      </c>
      <c r="J231" s="40">
        <v>1</v>
      </c>
      <c r="K231" s="13">
        <f t="shared" si="164"/>
        <v>0</v>
      </c>
      <c r="L231" s="20">
        <v>1.1000000000000001</v>
      </c>
      <c r="M231" s="14">
        <f t="shared" si="139"/>
        <v>0</v>
      </c>
      <c r="N231" s="14">
        <f t="shared" si="177"/>
        <v>0</v>
      </c>
      <c r="O231" s="14">
        <f t="shared" si="178"/>
        <v>0</v>
      </c>
      <c r="P231" s="14">
        <f t="shared" si="179"/>
        <v>0</v>
      </c>
      <c r="Q231" s="14">
        <f t="shared" si="180"/>
        <v>0</v>
      </c>
      <c r="R231" s="14">
        <f t="shared" si="181"/>
        <v>0</v>
      </c>
      <c r="S231" s="14">
        <f t="shared" si="182"/>
        <v>0</v>
      </c>
    </row>
    <row r="232" spans="1:19" ht="42.75" x14ac:dyDescent="0.25">
      <c r="A232" s="16">
        <v>4260423862814</v>
      </c>
      <c r="B232" s="17" t="s">
        <v>328</v>
      </c>
      <c r="C232" s="17" t="s">
        <v>60</v>
      </c>
      <c r="D232" s="17">
        <f>VLOOKUP(A232,STATISTIK!A$2:D$962,4,FALSE)</f>
        <v>0</v>
      </c>
      <c r="F232" s="12" t="s">
        <v>681</v>
      </c>
      <c r="G232" s="13">
        <v>10300</v>
      </c>
      <c r="H232" s="13" t="s">
        <v>136</v>
      </c>
      <c r="I232" s="13">
        <f t="shared" si="138"/>
        <v>0</v>
      </c>
      <c r="J232" s="40">
        <v>1</v>
      </c>
      <c r="K232" s="13">
        <f t="shared" si="164"/>
        <v>0</v>
      </c>
      <c r="L232" s="20">
        <v>1.1000000000000001</v>
      </c>
      <c r="M232" s="14">
        <f t="shared" si="139"/>
        <v>0</v>
      </c>
      <c r="N232" s="14">
        <f t="shared" si="177"/>
        <v>0</v>
      </c>
      <c r="O232" s="14">
        <f t="shared" si="178"/>
        <v>0</v>
      </c>
      <c r="P232" s="14">
        <f t="shared" si="179"/>
        <v>0</v>
      </c>
      <c r="Q232" s="14">
        <f t="shared" si="180"/>
        <v>0</v>
      </c>
      <c r="R232" s="14">
        <f t="shared" si="181"/>
        <v>0</v>
      </c>
      <c r="S232" s="14">
        <f t="shared" si="182"/>
        <v>0</v>
      </c>
    </row>
    <row r="233" spans="1:19" ht="28.5" x14ac:dyDescent="0.25">
      <c r="A233" s="16">
        <v>4260423862821</v>
      </c>
      <c r="B233" s="17" t="s">
        <v>329</v>
      </c>
      <c r="C233" s="17" t="s">
        <v>60</v>
      </c>
      <c r="D233" s="17">
        <f>VLOOKUP(A233,STATISTIK!A$2:D$962,4,FALSE)</f>
        <v>91</v>
      </c>
      <c r="F233" s="12" t="s">
        <v>681</v>
      </c>
      <c r="G233" s="13">
        <v>10300</v>
      </c>
      <c r="H233" s="13" t="s">
        <v>141</v>
      </c>
      <c r="I233" s="13">
        <f t="shared" si="138"/>
        <v>45.5</v>
      </c>
      <c r="J233" s="40">
        <v>1</v>
      </c>
      <c r="K233" s="13">
        <f t="shared" si="164"/>
        <v>45.5</v>
      </c>
      <c r="L233" s="20">
        <v>1.1000000000000001</v>
      </c>
      <c r="M233" s="14">
        <f t="shared" si="139"/>
        <v>91</v>
      </c>
      <c r="N233" s="14">
        <f t="shared" si="177"/>
        <v>50.050000000000004</v>
      </c>
      <c r="O233" s="14">
        <f t="shared" si="178"/>
        <v>55.055000000000007</v>
      </c>
      <c r="P233" s="14">
        <f t="shared" si="179"/>
        <v>60.560500000000012</v>
      </c>
      <c r="Q233" s="14">
        <f t="shared" si="180"/>
        <v>66.616550000000018</v>
      </c>
      <c r="R233" s="14">
        <f t="shared" si="181"/>
        <v>73.278205000000028</v>
      </c>
      <c r="S233" s="14">
        <f t="shared" si="182"/>
        <v>80.606025500000044</v>
      </c>
    </row>
    <row r="234" spans="1:19" ht="42.75" x14ac:dyDescent="0.25">
      <c r="A234" s="16">
        <v>4260423862838</v>
      </c>
      <c r="B234" s="17" t="s">
        <v>330</v>
      </c>
      <c r="C234" s="17" t="s">
        <v>60</v>
      </c>
      <c r="D234" s="17">
        <f>VLOOKUP(A234,STATISTIK!A$2:D$962,4,FALSE)</f>
        <v>7</v>
      </c>
      <c r="F234" s="12" t="s">
        <v>681</v>
      </c>
      <c r="G234" s="13">
        <v>10300</v>
      </c>
      <c r="H234" s="13" t="s">
        <v>783</v>
      </c>
      <c r="I234" s="13">
        <f t="shared" si="138"/>
        <v>3.5</v>
      </c>
      <c r="J234" s="40">
        <v>1</v>
      </c>
      <c r="K234" s="13">
        <f t="shared" si="164"/>
        <v>3.5</v>
      </c>
      <c r="L234" s="20">
        <v>1.1000000000000001</v>
      </c>
      <c r="M234" s="14">
        <f t="shared" si="139"/>
        <v>7</v>
      </c>
      <c r="N234" s="14">
        <f t="shared" si="177"/>
        <v>3.8500000000000005</v>
      </c>
      <c r="O234" s="14">
        <f t="shared" si="178"/>
        <v>4.2350000000000012</v>
      </c>
      <c r="P234" s="14">
        <f t="shared" si="179"/>
        <v>4.6585000000000019</v>
      </c>
      <c r="Q234" s="14">
        <f t="shared" si="180"/>
        <v>5.1243500000000024</v>
      </c>
      <c r="R234" s="14">
        <f t="shared" si="181"/>
        <v>5.6367850000000033</v>
      </c>
      <c r="S234" s="14">
        <f t="shared" si="182"/>
        <v>6.2004635000000041</v>
      </c>
    </row>
    <row r="235" spans="1:19" ht="28.5" x14ac:dyDescent="0.25">
      <c r="A235" s="16">
        <v>4260423862845</v>
      </c>
      <c r="B235" s="17" t="s">
        <v>331</v>
      </c>
      <c r="C235" s="17" t="s">
        <v>60</v>
      </c>
      <c r="D235" s="17">
        <f>VLOOKUP(A235,STATISTIK!A$2:D$962,4,FALSE)</f>
        <v>8</v>
      </c>
      <c r="F235" s="12" t="s">
        <v>681</v>
      </c>
      <c r="G235" s="13">
        <v>10300</v>
      </c>
      <c r="H235" s="13" t="s">
        <v>713</v>
      </c>
      <c r="I235" s="13">
        <f t="shared" si="138"/>
        <v>4</v>
      </c>
      <c r="J235" s="40">
        <v>1</v>
      </c>
      <c r="K235" s="13">
        <f t="shared" si="164"/>
        <v>4</v>
      </c>
      <c r="L235" s="20">
        <v>1.1000000000000001</v>
      </c>
      <c r="M235" s="14">
        <f t="shared" si="139"/>
        <v>8</v>
      </c>
      <c r="N235" s="14">
        <f t="shared" si="177"/>
        <v>4.4000000000000004</v>
      </c>
      <c r="O235" s="14">
        <f t="shared" si="178"/>
        <v>4.8400000000000007</v>
      </c>
      <c r="P235" s="14">
        <f t="shared" si="179"/>
        <v>5.3240000000000016</v>
      </c>
      <c r="Q235" s="14">
        <f t="shared" si="180"/>
        <v>5.8564000000000025</v>
      </c>
      <c r="R235" s="14">
        <f t="shared" si="181"/>
        <v>6.4420400000000031</v>
      </c>
      <c r="S235" s="14">
        <f t="shared" si="182"/>
        <v>7.0862440000000042</v>
      </c>
    </row>
    <row r="236" spans="1:19" ht="42.75" x14ac:dyDescent="0.25">
      <c r="A236" s="16">
        <v>4260423862852</v>
      </c>
      <c r="B236" s="17" t="s">
        <v>332</v>
      </c>
      <c r="C236" s="17" t="s">
        <v>60</v>
      </c>
      <c r="D236" s="17">
        <f>VLOOKUP(A236,STATISTIK!A$2:D$962,4,FALSE)</f>
        <v>38</v>
      </c>
      <c r="F236" s="12" t="s">
        <v>681</v>
      </c>
      <c r="G236" s="13">
        <v>10300</v>
      </c>
      <c r="H236" s="13" t="s">
        <v>132</v>
      </c>
      <c r="I236" s="13">
        <f t="shared" si="138"/>
        <v>19</v>
      </c>
      <c r="J236" s="40">
        <v>1</v>
      </c>
      <c r="K236" s="13">
        <f t="shared" si="164"/>
        <v>19</v>
      </c>
      <c r="L236" s="20">
        <v>1.1000000000000001</v>
      </c>
      <c r="M236" s="14">
        <f t="shared" si="139"/>
        <v>38</v>
      </c>
      <c r="N236" s="14">
        <f t="shared" si="177"/>
        <v>20.900000000000002</v>
      </c>
      <c r="O236" s="14">
        <f t="shared" si="178"/>
        <v>22.990000000000006</v>
      </c>
      <c r="P236" s="14">
        <f t="shared" si="179"/>
        <v>25.289000000000009</v>
      </c>
      <c r="Q236" s="14">
        <f t="shared" si="180"/>
        <v>27.817900000000012</v>
      </c>
      <c r="R236" s="14">
        <f t="shared" si="181"/>
        <v>30.599690000000017</v>
      </c>
      <c r="S236" s="14">
        <f t="shared" si="182"/>
        <v>33.659659000000019</v>
      </c>
    </row>
    <row r="237" spans="1:19" ht="42.75" x14ac:dyDescent="0.25">
      <c r="A237" s="16">
        <v>4260423862869</v>
      </c>
      <c r="B237" s="17" t="s">
        <v>333</v>
      </c>
      <c r="C237" s="17" t="s">
        <v>60</v>
      </c>
      <c r="D237" s="17">
        <f>VLOOKUP(A237,STATISTIK!A$2:D$962,4,FALSE)</f>
        <v>1</v>
      </c>
      <c r="F237" s="12" t="s">
        <v>681</v>
      </c>
      <c r="G237" s="13">
        <v>10300</v>
      </c>
      <c r="H237" s="13" t="s">
        <v>714</v>
      </c>
      <c r="I237" s="13">
        <f t="shared" si="138"/>
        <v>0.5</v>
      </c>
      <c r="J237" s="40">
        <v>1</v>
      </c>
      <c r="K237" s="13">
        <f t="shared" si="164"/>
        <v>0.5</v>
      </c>
      <c r="L237" s="20">
        <v>1.1000000000000001</v>
      </c>
      <c r="M237" s="14">
        <f t="shared" si="139"/>
        <v>1</v>
      </c>
      <c r="N237" s="14">
        <f t="shared" si="177"/>
        <v>0.55000000000000004</v>
      </c>
      <c r="O237" s="14">
        <f t="shared" si="178"/>
        <v>0.60500000000000009</v>
      </c>
      <c r="P237" s="14">
        <f t="shared" si="179"/>
        <v>0.6655000000000002</v>
      </c>
      <c r="Q237" s="14">
        <f t="shared" si="180"/>
        <v>0.73205000000000031</v>
      </c>
      <c r="R237" s="14">
        <f t="shared" si="181"/>
        <v>0.80525500000000039</v>
      </c>
      <c r="S237" s="14">
        <f t="shared" si="182"/>
        <v>0.88578050000000053</v>
      </c>
    </row>
    <row r="238" spans="1:19" ht="42.75" x14ac:dyDescent="0.25">
      <c r="A238" s="16">
        <v>4260423862876</v>
      </c>
      <c r="B238" s="17" t="s">
        <v>90</v>
      </c>
      <c r="C238" s="17" t="s">
        <v>60</v>
      </c>
      <c r="D238" s="17">
        <f>VLOOKUP(A238,STATISTIK!A$2:D$962,4,FALSE)</f>
        <v>0</v>
      </c>
      <c r="F238" s="12" t="s">
        <v>681</v>
      </c>
      <c r="G238" s="13">
        <v>10300</v>
      </c>
      <c r="H238" s="13" t="s">
        <v>87</v>
      </c>
      <c r="I238" s="13">
        <f t="shared" si="138"/>
        <v>0</v>
      </c>
      <c r="J238" s="40">
        <v>1</v>
      </c>
      <c r="K238" s="13">
        <f t="shared" si="164"/>
        <v>0</v>
      </c>
      <c r="L238" s="20">
        <v>1.1000000000000001</v>
      </c>
      <c r="M238" s="14">
        <f t="shared" si="139"/>
        <v>0</v>
      </c>
      <c r="N238" s="14">
        <f t="shared" si="177"/>
        <v>0</v>
      </c>
      <c r="O238" s="14">
        <f t="shared" si="178"/>
        <v>0</v>
      </c>
      <c r="P238" s="14">
        <f t="shared" si="179"/>
        <v>0</v>
      </c>
      <c r="Q238" s="14">
        <f t="shared" si="180"/>
        <v>0</v>
      </c>
      <c r="R238" s="14">
        <f t="shared" si="181"/>
        <v>0</v>
      </c>
      <c r="S238" s="14">
        <f t="shared" si="182"/>
        <v>0</v>
      </c>
    </row>
    <row r="239" spans="1:19" ht="57" x14ac:dyDescent="0.25">
      <c r="A239" s="16">
        <v>4260423862883</v>
      </c>
      <c r="B239" s="17" t="s">
        <v>334</v>
      </c>
      <c r="C239" s="17" t="s">
        <v>60</v>
      </c>
      <c r="D239" s="17">
        <f>VLOOKUP(A239,STATISTIK!A$2:D$962,4,FALSE)</f>
        <v>8</v>
      </c>
      <c r="F239" s="12" t="s">
        <v>681</v>
      </c>
      <c r="G239" s="13">
        <v>10300</v>
      </c>
      <c r="H239" s="13" t="s">
        <v>715</v>
      </c>
      <c r="I239" s="13">
        <f t="shared" si="138"/>
        <v>4</v>
      </c>
      <c r="J239" s="40">
        <v>1</v>
      </c>
      <c r="K239" s="13">
        <f t="shared" si="164"/>
        <v>4</v>
      </c>
      <c r="L239" s="20">
        <v>1.1000000000000001</v>
      </c>
      <c r="M239" s="14">
        <f t="shared" si="139"/>
        <v>8</v>
      </c>
      <c r="N239" s="14">
        <f t="shared" si="177"/>
        <v>4.4000000000000004</v>
      </c>
      <c r="O239" s="14">
        <f t="shared" si="178"/>
        <v>4.8400000000000007</v>
      </c>
      <c r="P239" s="14">
        <f t="shared" si="179"/>
        <v>5.3240000000000016</v>
      </c>
      <c r="Q239" s="14">
        <f t="shared" si="180"/>
        <v>5.8564000000000025</v>
      </c>
      <c r="R239" s="14">
        <f t="shared" si="181"/>
        <v>6.4420400000000031</v>
      </c>
      <c r="S239" s="14">
        <f t="shared" si="182"/>
        <v>7.0862440000000042</v>
      </c>
    </row>
    <row r="240" spans="1:19" ht="57" x14ac:dyDescent="0.25">
      <c r="A240" s="16">
        <v>4260423862890</v>
      </c>
      <c r="B240" s="17" t="s">
        <v>91</v>
      </c>
      <c r="C240" s="17" t="s">
        <v>60</v>
      </c>
      <c r="D240" s="17">
        <f>VLOOKUP(A240,STATISTIK!A$2:D$962,4,FALSE)</f>
        <v>0</v>
      </c>
      <c r="F240" s="12" t="s">
        <v>681</v>
      </c>
      <c r="G240" s="13">
        <v>10300</v>
      </c>
      <c r="H240" s="13" t="s">
        <v>88</v>
      </c>
      <c r="I240" s="13">
        <f t="shared" si="138"/>
        <v>0</v>
      </c>
      <c r="J240" s="40">
        <v>1</v>
      </c>
      <c r="K240" s="13">
        <f t="shared" si="164"/>
        <v>0</v>
      </c>
      <c r="L240" s="20">
        <v>1.1000000000000001</v>
      </c>
      <c r="M240" s="14">
        <f t="shared" si="139"/>
        <v>0</v>
      </c>
      <c r="N240" s="14">
        <f t="shared" si="177"/>
        <v>0</v>
      </c>
      <c r="O240" s="14">
        <f t="shared" si="178"/>
        <v>0</v>
      </c>
      <c r="P240" s="14">
        <f t="shared" si="179"/>
        <v>0</v>
      </c>
      <c r="Q240" s="14">
        <f t="shared" si="180"/>
        <v>0</v>
      </c>
      <c r="R240" s="14">
        <f t="shared" si="181"/>
        <v>0</v>
      </c>
      <c r="S240" s="14">
        <f t="shared" si="182"/>
        <v>0</v>
      </c>
    </row>
    <row r="241" spans="1:19" ht="57" x14ac:dyDescent="0.25">
      <c r="A241" s="16">
        <v>4260423862906</v>
      </c>
      <c r="B241" s="17" t="s">
        <v>335</v>
      </c>
      <c r="C241" s="17" t="s">
        <v>60</v>
      </c>
      <c r="D241" s="17">
        <f>VLOOKUP(A241,STATISTIK!A$2:D$962,4,FALSE)</f>
        <v>4</v>
      </c>
      <c r="F241" s="12" t="s">
        <v>681</v>
      </c>
      <c r="G241" s="13">
        <v>10300</v>
      </c>
      <c r="H241" s="13" t="s">
        <v>716</v>
      </c>
      <c r="I241" s="13">
        <f t="shared" si="138"/>
        <v>2</v>
      </c>
      <c r="J241" s="40">
        <v>1</v>
      </c>
      <c r="K241" s="13">
        <f t="shared" si="164"/>
        <v>2</v>
      </c>
      <c r="L241" s="20">
        <v>1.1000000000000001</v>
      </c>
      <c r="M241" s="14">
        <f t="shared" si="139"/>
        <v>4</v>
      </c>
      <c r="N241" s="14">
        <f t="shared" si="177"/>
        <v>2.2000000000000002</v>
      </c>
      <c r="O241" s="14">
        <f t="shared" si="178"/>
        <v>2.4200000000000004</v>
      </c>
      <c r="P241" s="14">
        <f t="shared" si="179"/>
        <v>2.6620000000000008</v>
      </c>
      <c r="Q241" s="14">
        <f t="shared" si="180"/>
        <v>2.9282000000000012</v>
      </c>
      <c r="R241" s="14">
        <f t="shared" si="181"/>
        <v>3.2210200000000015</v>
      </c>
      <c r="S241" s="14">
        <f t="shared" si="182"/>
        <v>3.5431220000000021</v>
      </c>
    </row>
    <row r="242" spans="1:19" ht="42.75" x14ac:dyDescent="0.25">
      <c r="A242" s="16">
        <v>4260423862913</v>
      </c>
      <c r="B242" s="17" t="s">
        <v>92</v>
      </c>
      <c r="C242" s="17" t="s">
        <v>60</v>
      </c>
      <c r="D242" s="17">
        <f>VLOOKUP(A242,STATISTIK!A$2:D$962,4,FALSE)</f>
        <v>0</v>
      </c>
      <c r="F242" s="12" t="s">
        <v>681</v>
      </c>
      <c r="G242" s="13">
        <v>10300</v>
      </c>
      <c r="H242" s="13" t="s">
        <v>89</v>
      </c>
      <c r="I242" s="13">
        <f t="shared" si="138"/>
        <v>0</v>
      </c>
      <c r="J242" s="40">
        <v>1</v>
      </c>
      <c r="K242" s="13">
        <f t="shared" si="164"/>
        <v>0</v>
      </c>
      <c r="L242" s="20">
        <v>1.1000000000000001</v>
      </c>
      <c r="M242" s="14">
        <f t="shared" si="139"/>
        <v>0</v>
      </c>
      <c r="N242" s="14">
        <f t="shared" si="177"/>
        <v>0</v>
      </c>
      <c r="O242" s="14">
        <f t="shared" si="178"/>
        <v>0</v>
      </c>
      <c r="P242" s="14">
        <f t="shared" si="179"/>
        <v>0</v>
      </c>
      <c r="Q242" s="14">
        <f t="shared" si="180"/>
        <v>0</v>
      </c>
      <c r="R242" s="14">
        <f t="shared" si="181"/>
        <v>0</v>
      </c>
      <c r="S242" s="14">
        <f t="shared" si="182"/>
        <v>0</v>
      </c>
    </row>
    <row r="243" spans="1:19" ht="42.75" x14ac:dyDescent="0.25">
      <c r="A243" s="16">
        <v>4260423862920</v>
      </c>
      <c r="B243" s="17" t="s">
        <v>336</v>
      </c>
      <c r="C243" s="17" t="s">
        <v>60</v>
      </c>
      <c r="D243" s="17">
        <f>VLOOKUP(A243,STATISTIK!A$2:D$962,4,FALSE)</f>
        <v>1</v>
      </c>
      <c r="F243" s="12" t="s">
        <v>681</v>
      </c>
      <c r="G243" s="13">
        <v>10300</v>
      </c>
      <c r="H243" s="13" t="s">
        <v>93</v>
      </c>
      <c r="I243" s="13">
        <f t="shared" si="138"/>
        <v>0.5</v>
      </c>
      <c r="J243" s="40">
        <v>1</v>
      </c>
      <c r="K243" s="13">
        <f t="shared" si="164"/>
        <v>0.5</v>
      </c>
      <c r="L243" s="20">
        <v>1.1000000000000001</v>
      </c>
      <c r="M243" s="14">
        <f t="shared" si="139"/>
        <v>1</v>
      </c>
      <c r="N243" s="14">
        <f t="shared" si="177"/>
        <v>0.55000000000000004</v>
      </c>
      <c r="O243" s="14">
        <f t="shared" si="178"/>
        <v>0.60500000000000009</v>
      </c>
      <c r="P243" s="14">
        <f t="shared" si="179"/>
        <v>0.6655000000000002</v>
      </c>
      <c r="Q243" s="14">
        <f t="shared" si="180"/>
        <v>0.73205000000000031</v>
      </c>
      <c r="R243" s="14">
        <f t="shared" si="181"/>
        <v>0.80525500000000039</v>
      </c>
      <c r="S243" s="14">
        <f t="shared" si="182"/>
        <v>0.88578050000000053</v>
      </c>
    </row>
    <row r="244" spans="1:19" ht="42.75" x14ac:dyDescent="0.25">
      <c r="A244" s="16">
        <v>4260423862937</v>
      </c>
      <c r="B244" s="17" t="s">
        <v>337</v>
      </c>
      <c r="C244" s="17" t="s">
        <v>60</v>
      </c>
      <c r="D244" s="17">
        <f>VLOOKUP(A244,STATISTIK!A$2:D$962,4,FALSE)</f>
        <v>2</v>
      </c>
      <c r="F244" s="12" t="s">
        <v>681</v>
      </c>
      <c r="G244" s="13">
        <v>10300</v>
      </c>
      <c r="H244" s="13" t="s">
        <v>96</v>
      </c>
      <c r="I244" s="13">
        <f t="shared" si="138"/>
        <v>1</v>
      </c>
      <c r="J244" s="40">
        <v>1</v>
      </c>
      <c r="K244" s="13">
        <f t="shared" si="164"/>
        <v>1</v>
      </c>
      <c r="L244" s="20">
        <v>1.1000000000000001</v>
      </c>
      <c r="M244" s="14">
        <f t="shared" si="139"/>
        <v>2</v>
      </c>
      <c r="N244" s="14">
        <f t="shared" si="177"/>
        <v>1.1000000000000001</v>
      </c>
      <c r="O244" s="14">
        <f t="shared" si="178"/>
        <v>1.2100000000000002</v>
      </c>
      <c r="P244" s="14">
        <f t="shared" si="179"/>
        <v>1.3310000000000004</v>
      </c>
      <c r="Q244" s="14">
        <f t="shared" si="180"/>
        <v>1.4641000000000006</v>
      </c>
      <c r="R244" s="14">
        <f t="shared" si="181"/>
        <v>1.6105100000000008</v>
      </c>
      <c r="S244" s="14">
        <f t="shared" si="182"/>
        <v>1.7715610000000011</v>
      </c>
    </row>
    <row r="245" spans="1:19" ht="42.75" x14ac:dyDescent="0.25">
      <c r="A245" s="16">
        <v>4260423862944</v>
      </c>
      <c r="B245" s="17" t="s">
        <v>338</v>
      </c>
      <c r="C245" s="17" t="s">
        <v>60</v>
      </c>
      <c r="D245" s="17">
        <f>VLOOKUP(A245,STATISTIK!A$2:D$962,4,FALSE)</f>
        <v>0</v>
      </c>
      <c r="F245" s="12" t="s">
        <v>681</v>
      </c>
      <c r="G245" s="13">
        <v>10300</v>
      </c>
      <c r="H245" s="13" t="s">
        <v>99</v>
      </c>
      <c r="I245" s="13">
        <f t="shared" si="138"/>
        <v>0</v>
      </c>
      <c r="J245" s="40">
        <v>1</v>
      </c>
      <c r="K245" s="13">
        <f t="shared" si="164"/>
        <v>0</v>
      </c>
      <c r="L245" s="20">
        <v>1.1000000000000001</v>
      </c>
      <c r="M245" s="14">
        <f t="shared" si="139"/>
        <v>0</v>
      </c>
      <c r="N245" s="14">
        <f t="shared" si="177"/>
        <v>0</v>
      </c>
      <c r="O245" s="14">
        <f t="shared" si="178"/>
        <v>0</v>
      </c>
      <c r="P245" s="14">
        <f t="shared" si="179"/>
        <v>0</v>
      </c>
      <c r="Q245" s="14">
        <f t="shared" si="180"/>
        <v>0</v>
      </c>
      <c r="R245" s="14">
        <f t="shared" si="181"/>
        <v>0</v>
      </c>
      <c r="S245" s="14">
        <f t="shared" si="182"/>
        <v>0</v>
      </c>
    </row>
    <row r="246" spans="1:19" ht="57" x14ac:dyDescent="0.25">
      <c r="A246" s="16">
        <v>4260423862951</v>
      </c>
      <c r="B246" s="17" t="s">
        <v>339</v>
      </c>
      <c r="C246" s="17" t="s">
        <v>60</v>
      </c>
      <c r="D246" s="17">
        <f>VLOOKUP(A246,STATISTIK!A$2:D$962,4,FALSE)</f>
        <v>0</v>
      </c>
      <c r="F246" s="12" t="s">
        <v>681</v>
      </c>
      <c r="G246" s="13">
        <v>10300</v>
      </c>
      <c r="H246" s="13" t="s">
        <v>94</v>
      </c>
      <c r="I246" s="13">
        <f t="shared" si="138"/>
        <v>0</v>
      </c>
      <c r="J246" s="40">
        <v>1</v>
      </c>
      <c r="K246" s="13">
        <f t="shared" si="164"/>
        <v>0</v>
      </c>
      <c r="L246" s="20">
        <v>1.1000000000000001</v>
      </c>
      <c r="M246" s="14">
        <f t="shared" si="139"/>
        <v>0</v>
      </c>
      <c r="N246" s="14">
        <f t="shared" si="177"/>
        <v>0</v>
      </c>
      <c r="O246" s="14">
        <f t="shared" si="178"/>
        <v>0</v>
      </c>
      <c r="P246" s="14">
        <f t="shared" si="179"/>
        <v>0</v>
      </c>
      <c r="Q246" s="14">
        <f t="shared" si="180"/>
        <v>0</v>
      </c>
      <c r="R246" s="14">
        <f t="shared" si="181"/>
        <v>0</v>
      </c>
      <c r="S246" s="14">
        <f t="shared" si="182"/>
        <v>0</v>
      </c>
    </row>
    <row r="247" spans="1:19" ht="57" x14ac:dyDescent="0.25">
      <c r="A247" s="16">
        <v>4260423862968</v>
      </c>
      <c r="B247" s="17" t="s">
        <v>340</v>
      </c>
      <c r="C247" s="17" t="s">
        <v>60</v>
      </c>
      <c r="D247" s="17">
        <f>VLOOKUP(A247,STATISTIK!A$2:D$962,4,FALSE)</f>
        <v>0</v>
      </c>
      <c r="F247" s="12" t="s">
        <v>681</v>
      </c>
      <c r="G247" s="13">
        <v>10300</v>
      </c>
      <c r="H247" s="13" t="s">
        <v>97</v>
      </c>
      <c r="I247" s="13">
        <f t="shared" si="138"/>
        <v>0</v>
      </c>
      <c r="J247" s="40">
        <v>1</v>
      </c>
      <c r="K247" s="13">
        <f t="shared" si="164"/>
        <v>0</v>
      </c>
      <c r="L247" s="20">
        <v>1.1000000000000001</v>
      </c>
      <c r="M247" s="14">
        <f t="shared" si="139"/>
        <v>0</v>
      </c>
      <c r="N247" s="14">
        <f t="shared" si="177"/>
        <v>0</v>
      </c>
      <c r="O247" s="14">
        <f t="shared" si="178"/>
        <v>0</v>
      </c>
      <c r="P247" s="14">
        <f t="shared" si="179"/>
        <v>0</v>
      </c>
      <c r="Q247" s="14">
        <f t="shared" si="180"/>
        <v>0</v>
      </c>
      <c r="R247" s="14">
        <f t="shared" si="181"/>
        <v>0</v>
      </c>
      <c r="S247" s="14">
        <f t="shared" si="182"/>
        <v>0</v>
      </c>
    </row>
    <row r="248" spans="1:19" ht="57" x14ac:dyDescent="0.25">
      <c r="A248" s="16">
        <v>4260423862975</v>
      </c>
      <c r="B248" s="17" t="s">
        <v>341</v>
      </c>
      <c r="C248" s="17" t="s">
        <v>60</v>
      </c>
      <c r="D248" s="17">
        <f>VLOOKUP(A248,STATISTIK!A$2:D$962,4,FALSE)</f>
        <v>0</v>
      </c>
      <c r="F248" s="12" t="s">
        <v>681</v>
      </c>
      <c r="G248" s="13">
        <v>10300</v>
      </c>
      <c r="H248" s="13" t="s">
        <v>100</v>
      </c>
      <c r="I248" s="13">
        <f t="shared" si="138"/>
        <v>0</v>
      </c>
      <c r="J248" s="40">
        <v>1</v>
      </c>
      <c r="K248" s="13">
        <f t="shared" si="164"/>
        <v>0</v>
      </c>
      <c r="L248" s="20">
        <v>1.1000000000000001</v>
      </c>
      <c r="M248" s="14">
        <f t="shared" si="139"/>
        <v>0</v>
      </c>
      <c r="N248" s="14">
        <f t="shared" si="177"/>
        <v>0</v>
      </c>
      <c r="O248" s="14">
        <f t="shared" si="178"/>
        <v>0</v>
      </c>
      <c r="P248" s="14">
        <f t="shared" si="179"/>
        <v>0</v>
      </c>
      <c r="Q248" s="14">
        <f t="shared" si="180"/>
        <v>0</v>
      </c>
      <c r="R248" s="14">
        <f t="shared" si="181"/>
        <v>0</v>
      </c>
      <c r="S248" s="14">
        <f t="shared" si="182"/>
        <v>0</v>
      </c>
    </row>
    <row r="249" spans="1:19" ht="57" x14ac:dyDescent="0.25">
      <c r="A249" s="16">
        <v>4260423862982</v>
      </c>
      <c r="B249" s="17" t="s">
        <v>342</v>
      </c>
      <c r="C249" s="17" t="s">
        <v>60</v>
      </c>
      <c r="D249" s="17">
        <f>VLOOKUP(A249,STATISTIK!A$2:D$962,4,FALSE)</f>
        <v>1</v>
      </c>
      <c r="F249" s="12" t="s">
        <v>681</v>
      </c>
      <c r="G249" s="13">
        <v>10300</v>
      </c>
      <c r="H249" s="13" t="s">
        <v>95</v>
      </c>
      <c r="I249" s="13">
        <f t="shared" si="138"/>
        <v>0.5</v>
      </c>
      <c r="J249" s="40">
        <v>1</v>
      </c>
      <c r="K249" s="13">
        <f t="shared" si="164"/>
        <v>0.5</v>
      </c>
      <c r="L249" s="20">
        <v>1.1000000000000001</v>
      </c>
      <c r="M249" s="14">
        <f t="shared" si="139"/>
        <v>1</v>
      </c>
      <c r="N249" s="14">
        <f t="shared" si="177"/>
        <v>0.55000000000000004</v>
      </c>
      <c r="O249" s="14">
        <f t="shared" si="178"/>
        <v>0.60500000000000009</v>
      </c>
      <c r="P249" s="14">
        <f t="shared" si="179"/>
        <v>0.6655000000000002</v>
      </c>
      <c r="Q249" s="14">
        <f t="shared" si="180"/>
        <v>0.73205000000000031</v>
      </c>
      <c r="R249" s="14">
        <f t="shared" si="181"/>
        <v>0.80525500000000039</v>
      </c>
      <c r="S249" s="14">
        <f t="shared" si="182"/>
        <v>0.88578050000000053</v>
      </c>
    </row>
    <row r="250" spans="1:19" ht="57" x14ac:dyDescent="0.25">
      <c r="A250" s="16">
        <v>4260423862999</v>
      </c>
      <c r="B250" s="17" t="s">
        <v>343</v>
      </c>
      <c r="C250" s="17" t="s">
        <v>60</v>
      </c>
      <c r="D250" s="17">
        <f>VLOOKUP(A250,STATISTIK!A$2:D$962,4,FALSE)</f>
        <v>0</v>
      </c>
      <c r="F250" s="12" t="s">
        <v>681</v>
      </c>
      <c r="G250" s="13">
        <v>10300</v>
      </c>
      <c r="H250" s="13" t="s">
        <v>98</v>
      </c>
      <c r="I250" s="13">
        <f t="shared" si="138"/>
        <v>0</v>
      </c>
      <c r="J250" s="40">
        <v>1</v>
      </c>
      <c r="K250" s="13">
        <f t="shared" si="164"/>
        <v>0</v>
      </c>
      <c r="L250" s="20">
        <v>1.1000000000000001</v>
      </c>
      <c r="M250" s="14">
        <f t="shared" si="139"/>
        <v>0</v>
      </c>
      <c r="N250" s="14">
        <f t="shared" si="177"/>
        <v>0</v>
      </c>
      <c r="O250" s="14">
        <f t="shared" si="178"/>
        <v>0</v>
      </c>
      <c r="P250" s="14">
        <f t="shared" si="179"/>
        <v>0</v>
      </c>
      <c r="Q250" s="14">
        <f t="shared" si="180"/>
        <v>0</v>
      </c>
      <c r="R250" s="14">
        <f t="shared" si="181"/>
        <v>0</v>
      </c>
      <c r="S250" s="14">
        <f t="shared" si="182"/>
        <v>0</v>
      </c>
    </row>
    <row r="251" spans="1:19" ht="57" x14ac:dyDescent="0.25">
      <c r="A251" s="16">
        <v>4260423863002</v>
      </c>
      <c r="B251" s="17" t="s">
        <v>344</v>
      </c>
      <c r="C251" s="17" t="s">
        <v>60</v>
      </c>
      <c r="D251" s="17">
        <f>VLOOKUP(A251,STATISTIK!A$2:D$962,4,FALSE)</f>
        <v>3</v>
      </c>
      <c r="F251" s="12" t="s">
        <v>681</v>
      </c>
      <c r="G251" s="13">
        <v>10300</v>
      </c>
      <c r="H251" s="13" t="s">
        <v>101</v>
      </c>
      <c r="I251" s="13">
        <f t="shared" si="138"/>
        <v>1.5</v>
      </c>
      <c r="J251" s="40">
        <v>1</v>
      </c>
      <c r="K251" s="13">
        <f t="shared" si="164"/>
        <v>1.5</v>
      </c>
      <c r="L251" s="20">
        <v>1.1000000000000001</v>
      </c>
      <c r="M251" s="14">
        <f t="shared" si="139"/>
        <v>3</v>
      </c>
      <c r="N251" s="14">
        <f t="shared" si="177"/>
        <v>1.6500000000000001</v>
      </c>
      <c r="O251" s="14">
        <f t="shared" si="178"/>
        <v>1.8150000000000004</v>
      </c>
      <c r="P251" s="14">
        <f t="shared" si="179"/>
        <v>1.9965000000000006</v>
      </c>
      <c r="Q251" s="14">
        <f t="shared" si="180"/>
        <v>2.1961500000000007</v>
      </c>
      <c r="R251" s="14">
        <f t="shared" si="181"/>
        <v>2.4157650000000008</v>
      </c>
      <c r="S251" s="14">
        <f t="shared" si="182"/>
        <v>2.6573415000000011</v>
      </c>
    </row>
    <row r="252" spans="1:19" ht="42.75" x14ac:dyDescent="0.25">
      <c r="A252" s="16">
        <v>4260423863019</v>
      </c>
      <c r="B252" s="17" t="s">
        <v>345</v>
      </c>
      <c r="C252" s="17" t="s">
        <v>60</v>
      </c>
      <c r="D252" s="17">
        <f>VLOOKUP(A252,STATISTIK!A$2:D$962,4,FALSE)</f>
        <v>1</v>
      </c>
      <c r="F252" s="12" t="s">
        <v>681</v>
      </c>
      <c r="G252" s="13">
        <v>10300</v>
      </c>
      <c r="H252" s="13" t="s">
        <v>105</v>
      </c>
      <c r="I252" s="13">
        <f t="shared" si="138"/>
        <v>0.5</v>
      </c>
      <c r="J252" s="40">
        <v>1</v>
      </c>
      <c r="K252" s="13">
        <f t="shared" si="164"/>
        <v>0.5</v>
      </c>
      <c r="L252" s="20">
        <v>1.1000000000000001</v>
      </c>
      <c r="M252" s="14">
        <f t="shared" si="139"/>
        <v>1</v>
      </c>
      <c r="N252" s="14">
        <f t="shared" si="177"/>
        <v>0.55000000000000004</v>
      </c>
      <c r="O252" s="14">
        <f t="shared" si="178"/>
        <v>0.60500000000000009</v>
      </c>
      <c r="P252" s="14">
        <f t="shared" si="179"/>
        <v>0.6655000000000002</v>
      </c>
      <c r="Q252" s="14">
        <f t="shared" si="180"/>
        <v>0.73205000000000031</v>
      </c>
      <c r="R252" s="14">
        <f t="shared" si="181"/>
        <v>0.80525500000000039</v>
      </c>
      <c r="S252" s="14">
        <f t="shared" si="182"/>
        <v>0.88578050000000053</v>
      </c>
    </row>
    <row r="253" spans="1:19" ht="42.75" x14ac:dyDescent="0.25">
      <c r="A253" s="16">
        <v>4260423863026</v>
      </c>
      <c r="B253" s="17" t="s">
        <v>346</v>
      </c>
      <c r="C253" s="17" t="s">
        <v>60</v>
      </c>
      <c r="D253" s="17">
        <f>VLOOKUP(A253,STATISTIK!A$2:D$962,4,FALSE)</f>
        <v>0</v>
      </c>
      <c r="F253" s="12" t="s">
        <v>681</v>
      </c>
      <c r="G253" s="13">
        <v>10300</v>
      </c>
      <c r="H253" s="13" t="s">
        <v>102</v>
      </c>
      <c r="I253" s="13">
        <f t="shared" si="138"/>
        <v>0</v>
      </c>
      <c r="J253" s="40">
        <v>1</v>
      </c>
      <c r="K253" s="13">
        <f t="shared" si="164"/>
        <v>0</v>
      </c>
      <c r="L253" s="20">
        <v>1.1000000000000001</v>
      </c>
      <c r="M253" s="14">
        <f t="shared" si="139"/>
        <v>0</v>
      </c>
      <c r="N253" s="14">
        <f t="shared" si="177"/>
        <v>0</v>
      </c>
      <c r="O253" s="14">
        <f t="shared" si="178"/>
        <v>0</v>
      </c>
      <c r="P253" s="14">
        <f t="shared" si="179"/>
        <v>0</v>
      </c>
      <c r="Q253" s="14">
        <f t="shared" si="180"/>
        <v>0</v>
      </c>
      <c r="R253" s="14">
        <f t="shared" si="181"/>
        <v>0</v>
      </c>
      <c r="S253" s="14">
        <f t="shared" si="182"/>
        <v>0</v>
      </c>
    </row>
    <row r="254" spans="1:19" ht="57" x14ac:dyDescent="0.25">
      <c r="A254" s="16">
        <v>4260423863033</v>
      </c>
      <c r="B254" s="17" t="s">
        <v>347</v>
      </c>
      <c r="C254" s="17" t="s">
        <v>60</v>
      </c>
      <c r="D254" s="17">
        <f>VLOOKUP(A254,STATISTIK!A$2:D$962,4,FALSE)</f>
        <v>0</v>
      </c>
      <c r="F254" s="12" t="s">
        <v>681</v>
      </c>
      <c r="G254" s="13">
        <v>10300</v>
      </c>
      <c r="H254" s="13" t="s">
        <v>106</v>
      </c>
      <c r="I254" s="13">
        <f t="shared" si="138"/>
        <v>0</v>
      </c>
      <c r="J254" s="40">
        <v>1</v>
      </c>
      <c r="K254" s="13">
        <f t="shared" si="164"/>
        <v>0</v>
      </c>
      <c r="L254" s="20">
        <v>1.1000000000000001</v>
      </c>
      <c r="M254" s="14">
        <f t="shared" si="139"/>
        <v>0</v>
      </c>
      <c r="N254" s="14">
        <f t="shared" si="177"/>
        <v>0</v>
      </c>
      <c r="O254" s="14">
        <f t="shared" si="178"/>
        <v>0</v>
      </c>
      <c r="P254" s="14">
        <f t="shared" si="179"/>
        <v>0</v>
      </c>
      <c r="Q254" s="14">
        <f t="shared" si="180"/>
        <v>0</v>
      </c>
      <c r="R254" s="14">
        <f t="shared" si="181"/>
        <v>0</v>
      </c>
      <c r="S254" s="14">
        <f t="shared" si="182"/>
        <v>0</v>
      </c>
    </row>
    <row r="255" spans="1:19" ht="57" x14ac:dyDescent="0.25">
      <c r="A255" s="16">
        <v>4260423863040</v>
      </c>
      <c r="B255" s="17" t="s">
        <v>348</v>
      </c>
      <c r="C255" s="17" t="s">
        <v>60</v>
      </c>
      <c r="D255" s="17">
        <f>VLOOKUP(A255,STATISTIK!A$2:D$962,4,FALSE)</f>
        <v>0</v>
      </c>
      <c r="F255" s="12" t="s">
        <v>681</v>
      </c>
      <c r="G255" s="13">
        <v>10300</v>
      </c>
      <c r="H255" s="13" t="s">
        <v>103</v>
      </c>
      <c r="I255" s="13">
        <f t="shared" si="138"/>
        <v>0</v>
      </c>
      <c r="J255" s="40">
        <v>1</v>
      </c>
      <c r="K255" s="13">
        <f t="shared" si="164"/>
        <v>0</v>
      </c>
      <c r="L255" s="20">
        <v>1.1000000000000001</v>
      </c>
      <c r="M255" s="14">
        <f t="shared" si="139"/>
        <v>0</v>
      </c>
      <c r="N255" s="14">
        <f t="shared" si="177"/>
        <v>0</v>
      </c>
      <c r="O255" s="14">
        <f t="shared" si="178"/>
        <v>0</v>
      </c>
      <c r="P255" s="14">
        <f t="shared" si="179"/>
        <v>0</v>
      </c>
      <c r="Q255" s="14">
        <f t="shared" si="180"/>
        <v>0</v>
      </c>
      <c r="R255" s="14">
        <f t="shared" si="181"/>
        <v>0</v>
      </c>
      <c r="S255" s="14">
        <f t="shared" si="182"/>
        <v>0</v>
      </c>
    </row>
    <row r="256" spans="1:19" ht="57" x14ac:dyDescent="0.25">
      <c r="A256" s="16">
        <v>4260423863057</v>
      </c>
      <c r="B256" s="17" t="s">
        <v>349</v>
      </c>
      <c r="C256" s="17" t="s">
        <v>60</v>
      </c>
      <c r="D256" s="17">
        <f>VLOOKUP(A256,STATISTIK!A$2:D$962,4,FALSE)</f>
        <v>3</v>
      </c>
      <c r="F256" s="12" t="s">
        <v>681</v>
      </c>
      <c r="G256" s="13">
        <v>10300</v>
      </c>
      <c r="H256" s="13" t="s">
        <v>107</v>
      </c>
      <c r="I256" s="13">
        <f t="shared" si="138"/>
        <v>1.5</v>
      </c>
      <c r="J256" s="40">
        <v>1</v>
      </c>
      <c r="K256" s="13">
        <f t="shared" si="164"/>
        <v>1.5</v>
      </c>
      <c r="L256" s="20">
        <v>1.1000000000000001</v>
      </c>
      <c r="M256" s="14">
        <f t="shared" si="139"/>
        <v>3</v>
      </c>
      <c r="N256" s="14">
        <f t="shared" si="177"/>
        <v>1.6500000000000001</v>
      </c>
      <c r="O256" s="14">
        <f t="shared" si="178"/>
        <v>1.8150000000000004</v>
      </c>
      <c r="P256" s="14">
        <f t="shared" si="179"/>
        <v>1.9965000000000006</v>
      </c>
      <c r="Q256" s="14">
        <f t="shared" si="180"/>
        <v>2.1961500000000007</v>
      </c>
      <c r="R256" s="14">
        <f t="shared" si="181"/>
        <v>2.4157650000000008</v>
      </c>
      <c r="S256" s="14">
        <f t="shared" si="182"/>
        <v>2.6573415000000011</v>
      </c>
    </row>
    <row r="257" spans="1:19" ht="57" x14ac:dyDescent="0.25">
      <c r="A257" s="16">
        <v>4260423863064</v>
      </c>
      <c r="B257" s="17" t="s">
        <v>350</v>
      </c>
      <c r="C257" s="17" t="s">
        <v>60</v>
      </c>
      <c r="D257" s="17">
        <f>VLOOKUP(A257,STATISTIK!A$2:D$962,4,FALSE)</f>
        <v>0</v>
      </c>
      <c r="F257" s="12" t="s">
        <v>681</v>
      </c>
      <c r="G257" s="13">
        <v>10300</v>
      </c>
      <c r="H257" s="13" t="s">
        <v>104</v>
      </c>
      <c r="I257" s="13">
        <f t="shared" si="138"/>
        <v>0</v>
      </c>
      <c r="J257" s="40">
        <v>1</v>
      </c>
      <c r="K257" s="13">
        <f t="shared" si="164"/>
        <v>0</v>
      </c>
      <c r="L257" s="20">
        <v>1.1000000000000001</v>
      </c>
      <c r="M257" s="14">
        <f t="shared" si="139"/>
        <v>0</v>
      </c>
      <c r="N257" s="14">
        <f t="shared" si="177"/>
        <v>0</v>
      </c>
      <c r="O257" s="14">
        <f t="shared" si="178"/>
        <v>0</v>
      </c>
      <c r="P257" s="14">
        <f t="shared" si="179"/>
        <v>0</v>
      </c>
      <c r="Q257" s="14">
        <f t="shared" si="180"/>
        <v>0</v>
      </c>
      <c r="R257" s="14">
        <f t="shared" si="181"/>
        <v>0</v>
      </c>
      <c r="S257" s="14">
        <f t="shared" si="182"/>
        <v>0</v>
      </c>
    </row>
    <row r="258" spans="1:19" ht="57" hidden="1" x14ac:dyDescent="0.25">
      <c r="A258" s="16">
        <v>4260423863071</v>
      </c>
      <c r="B258" s="17" t="s">
        <v>351</v>
      </c>
      <c r="C258" s="17" t="s">
        <v>60</v>
      </c>
      <c r="D258" s="17">
        <f>VLOOKUP(A258,STATISTIK!A$2:D$962,4,FALSE)</f>
        <v>0</v>
      </c>
      <c r="F258" s="12" t="s">
        <v>678</v>
      </c>
      <c r="G258" s="13">
        <v>10100</v>
      </c>
      <c r="H258" s="13" t="s">
        <v>736</v>
      </c>
      <c r="I258" s="13">
        <f t="shared" si="138"/>
        <v>0</v>
      </c>
      <c r="J258" s="14">
        <v>1</v>
      </c>
      <c r="K258" s="13">
        <f t="shared" si="164"/>
        <v>0</v>
      </c>
      <c r="L258" s="13"/>
      <c r="M258" s="14">
        <f t="shared" si="139"/>
        <v>0</v>
      </c>
      <c r="N258" s="14">
        <f t="shared" si="140"/>
        <v>0</v>
      </c>
      <c r="O258" s="14">
        <f t="shared" si="141"/>
        <v>0</v>
      </c>
      <c r="P258" s="14">
        <f t="shared" si="142"/>
        <v>0</v>
      </c>
      <c r="Q258" s="14">
        <f t="shared" si="143"/>
        <v>0</v>
      </c>
      <c r="R258" s="14">
        <f t="shared" si="144"/>
        <v>0</v>
      </c>
      <c r="S258" s="14">
        <f t="shared" si="145"/>
        <v>0</v>
      </c>
    </row>
    <row r="259" spans="1:19" ht="57" hidden="1" x14ac:dyDescent="0.25">
      <c r="A259" s="16">
        <v>4260423863088</v>
      </c>
      <c r="B259" s="17" t="s">
        <v>352</v>
      </c>
      <c r="C259" s="17" t="s">
        <v>60</v>
      </c>
      <c r="D259" s="17">
        <f>VLOOKUP(A259,STATISTIK!A$2:D$962,4,FALSE)</f>
        <v>0</v>
      </c>
      <c r="F259" s="12" t="s">
        <v>678</v>
      </c>
      <c r="G259" s="13">
        <v>10100</v>
      </c>
      <c r="H259" s="13" t="s">
        <v>736</v>
      </c>
      <c r="I259" s="13">
        <f t="shared" ref="I259:I322" si="183">D259/2</f>
        <v>0</v>
      </c>
      <c r="J259" s="14">
        <v>1</v>
      </c>
      <c r="K259" s="13">
        <f t="shared" si="164"/>
        <v>0</v>
      </c>
      <c r="L259" s="13"/>
      <c r="M259" s="14">
        <f t="shared" si="139"/>
        <v>0</v>
      </c>
      <c r="N259" s="14">
        <f t="shared" si="140"/>
        <v>0</v>
      </c>
      <c r="O259" s="14">
        <f t="shared" si="141"/>
        <v>0</v>
      </c>
      <c r="P259" s="14">
        <f t="shared" si="142"/>
        <v>0</v>
      </c>
      <c r="Q259" s="14">
        <f t="shared" si="143"/>
        <v>0</v>
      </c>
      <c r="R259" s="14">
        <f t="shared" si="144"/>
        <v>0</v>
      </c>
      <c r="S259" s="14">
        <f t="shared" si="145"/>
        <v>0</v>
      </c>
    </row>
    <row r="260" spans="1:19" ht="57" hidden="1" x14ac:dyDescent="0.25">
      <c r="A260" s="16">
        <v>4260423863095</v>
      </c>
      <c r="B260" s="17" t="s">
        <v>353</v>
      </c>
      <c r="C260" s="17" t="s">
        <v>60</v>
      </c>
      <c r="D260" s="17">
        <f>VLOOKUP(A260,STATISTIK!A$2:D$962,4,FALSE)</f>
        <v>0</v>
      </c>
      <c r="F260" s="12" t="s">
        <v>678</v>
      </c>
      <c r="G260" s="13">
        <v>10100</v>
      </c>
      <c r="H260" s="13" t="s">
        <v>736</v>
      </c>
      <c r="I260" s="13">
        <f t="shared" si="183"/>
        <v>0</v>
      </c>
      <c r="J260" s="14">
        <v>1</v>
      </c>
      <c r="K260" s="13">
        <f t="shared" si="164"/>
        <v>0</v>
      </c>
      <c r="L260" s="13"/>
      <c r="M260" s="14">
        <f t="shared" ref="M260:M323" si="184">I260+K260</f>
        <v>0</v>
      </c>
      <c r="N260" s="14">
        <f t="shared" ref="N260:N323" si="185">I260*1.1</f>
        <v>0</v>
      </c>
      <c r="O260" s="14">
        <f t="shared" ref="O260:O323" si="186">N260*1.1</f>
        <v>0</v>
      </c>
      <c r="P260" s="14">
        <f t="shared" ref="P260:P323" si="187">O260*1.1</f>
        <v>0</v>
      </c>
      <c r="Q260" s="14">
        <f t="shared" ref="Q260:Q323" si="188">P260*1.1</f>
        <v>0</v>
      </c>
      <c r="R260" s="14">
        <f t="shared" ref="R260:R323" si="189">Q260*1.1</f>
        <v>0</v>
      </c>
      <c r="S260" s="14">
        <f t="shared" ref="S260:S323" si="190">R260*1.1</f>
        <v>0</v>
      </c>
    </row>
    <row r="261" spans="1:19" ht="57" hidden="1" x14ac:dyDescent="0.25">
      <c r="A261" s="16">
        <v>4260423863101</v>
      </c>
      <c r="B261" s="17" t="s">
        <v>354</v>
      </c>
      <c r="C261" s="17" t="s">
        <v>60</v>
      </c>
      <c r="D261" s="17">
        <f>VLOOKUP(A261,STATISTIK!A$2:D$962,4,FALSE)</f>
        <v>0</v>
      </c>
      <c r="F261" s="12" t="s">
        <v>678</v>
      </c>
      <c r="G261" s="13">
        <v>10100</v>
      </c>
      <c r="H261" s="13" t="s">
        <v>736</v>
      </c>
      <c r="I261" s="13">
        <f t="shared" si="183"/>
        <v>0</v>
      </c>
      <c r="J261" s="14">
        <v>1</v>
      </c>
      <c r="K261" s="13">
        <f t="shared" si="164"/>
        <v>0</v>
      </c>
      <c r="L261" s="13"/>
      <c r="M261" s="14">
        <f t="shared" si="184"/>
        <v>0</v>
      </c>
      <c r="N261" s="14">
        <f t="shared" si="185"/>
        <v>0</v>
      </c>
      <c r="O261" s="14">
        <f t="shared" si="186"/>
        <v>0</v>
      </c>
      <c r="P261" s="14">
        <f t="shared" si="187"/>
        <v>0</v>
      </c>
      <c r="Q261" s="14">
        <f t="shared" si="188"/>
        <v>0</v>
      </c>
      <c r="R261" s="14">
        <f t="shared" si="189"/>
        <v>0</v>
      </c>
      <c r="S261" s="14">
        <f t="shared" si="190"/>
        <v>0</v>
      </c>
    </row>
    <row r="262" spans="1:19" ht="57" hidden="1" x14ac:dyDescent="0.25">
      <c r="A262" s="16">
        <v>4260423863118</v>
      </c>
      <c r="B262" s="17" t="s">
        <v>355</v>
      </c>
      <c r="C262" s="17" t="s">
        <v>60</v>
      </c>
      <c r="D262" s="17">
        <f>VLOOKUP(A262,STATISTIK!A$2:D$962,4,FALSE)</f>
        <v>0</v>
      </c>
      <c r="F262" s="12" t="s">
        <v>678</v>
      </c>
      <c r="G262" s="13">
        <v>10100</v>
      </c>
      <c r="H262" s="13" t="s">
        <v>736</v>
      </c>
      <c r="I262" s="13">
        <f t="shared" si="183"/>
        <v>0</v>
      </c>
      <c r="J262" s="14">
        <v>1</v>
      </c>
      <c r="K262" s="13">
        <f t="shared" si="164"/>
        <v>0</v>
      </c>
      <c r="L262" s="13"/>
      <c r="M262" s="14">
        <f t="shared" si="184"/>
        <v>0</v>
      </c>
      <c r="N262" s="14">
        <f t="shared" si="185"/>
        <v>0</v>
      </c>
      <c r="O262" s="14">
        <f t="shared" si="186"/>
        <v>0</v>
      </c>
      <c r="P262" s="14">
        <f t="shared" si="187"/>
        <v>0</v>
      </c>
      <c r="Q262" s="14">
        <f t="shared" si="188"/>
        <v>0</v>
      </c>
      <c r="R262" s="14">
        <f t="shared" si="189"/>
        <v>0</v>
      </c>
      <c r="S262" s="14">
        <f t="shared" si="190"/>
        <v>0</v>
      </c>
    </row>
    <row r="263" spans="1:19" ht="57" hidden="1" x14ac:dyDescent="0.25">
      <c r="A263" s="16">
        <v>4260423863125</v>
      </c>
      <c r="B263" s="17" t="s">
        <v>356</v>
      </c>
      <c r="C263" s="17" t="s">
        <v>60</v>
      </c>
      <c r="D263" s="17">
        <f>VLOOKUP(A263,STATISTIK!A$2:D$962,4,FALSE)</f>
        <v>0</v>
      </c>
      <c r="F263" s="12" t="s">
        <v>678</v>
      </c>
      <c r="G263" s="13">
        <v>10100</v>
      </c>
      <c r="H263" s="13" t="s">
        <v>736</v>
      </c>
      <c r="I263" s="13">
        <f t="shared" si="183"/>
        <v>0</v>
      </c>
      <c r="J263" s="14">
        <v>1</v>
      </c>
      <c r="K263" s="13">
        <f t="shared" si="164"/>
        <v>0</v>
      </c>
      <c r="L263" s="13"/>
      <c r="M263" s="14">
        <f t="shared" si="184"/>
        <v>0</v>
      </c>
      <c r="N263" s="14">
        <f t="shared" si="185"/>
        <v>0</v>
      </c>
      <c r="O263" s="14">
        <f t="shared" si="186"/>
        <v>0</v>
      </c>
      <c r="P263" s="14">
        <f t="shared" si="187"/>
        <v>0</v>
      </c>
      <c r="Q263" s="14">
        <f t="shared" si="188"/>
        <v>0</v>
      </c>
      <c r="R263" s="14">
        <f t="shared" si="189"/>
        <v>0</v>
      </c>
      <c r="S263" s="14">
        <f t="shared" si="190"/>
        <v>0</v>
      </c>
    </row>
    <row r="264" spans="1:19" ht="57" hidden="1" x14ac:dyDescent="0.25">
      <c r="A264" s="16">
        <v>4260423863132</v>
      </c>
      <c r="B264" s="17" t="s">
        <v>357</v>
      </c>
      <c r="C264" s="17" t="s">
        <v>60</v>
      </c>
      <c r="D264" s="17">
        <f>VLOOKUP(A264,STATISTIK!A$2:D$962,4,FALSE)</f>
        <v>0</v>
      </c>
      <c r="F264" s="12" t="s">
        <v>678</v>
      </c>
      <c r="G264" s="13">
        <v>10100</v>
      </c>
      <c r="H264" s="13" t="s">
        <v>736</v>
      </c>
      <c r="I264" s="13">
        <f t="shared" si="183"/>
        <v>0</v>
      </c>
      <c r="J264" s="14">
        <v>1</v>
      </c>
      <c r="K264" s="13">
        <f t="shared" si="164"/>
        <v>0</v>
      </c>
      <c r="L264" s="13"/>
      <c r="M264" s="14">
        <f t="shared" si="184"/>
        <v>0</v>
      </c>
      <c r="N264" s="14">
        <f t="shared" si="185"/>
        <v>0</v>
      </c>
      <c r="O264" s="14">
        <f t="shared" si="186"/>
        <v>0</v>
      </c>
      <c r="P264" s="14">
        <f t="shared" si="187"/>
        <v>0</v>
      </c>
      <c r="Q264" s="14">
        <f t="shared" si="188"/>
        <v>0</v>
      </c>
      <c r="R264" s="14">
        <f t="shared" si="189"/>
        <v>0</v>
      </c>
      <c r="S264" s="14">
        <f t="shared" si="190"/>
        <v>0</v>
      </c>
    </row>
    <row r="265" spans="1:19" ht="57" hidden="1" x14ac:dyDescent="0.25">
      <c r="A265" s="16">
        <v>4260423863149</v>
      </c>
      <c r="B265" s="17" t="s">
        <v>358</v>
      </c>
      <c r="C265" s="17" t="s">
        <v>60</v>
      </c>
      <c r="D265" s="17">
        <f>VLOOKUP(A265,STATISTIK!A$2:D$962,4,FALSE)</f>
        <v>0</v>
      </c>
      <c r="F265" s="12" t="s">
        <v>678</v>
      </c>
      <c r="G265" s="13">
        <v>10100</v>
      </c>
      <c r="H265" s="13" t="s">
        <v>736</v>
      </c>
      <c r="I265" s="13">
        <f t="shared" si="183"/>
        <v>0</v>
      </c>
      <c r="J265" s="14">
        <v>1</v>
      </c>
      <c r="K265" s="13">
        <f t="shared" si="164"/>
        <v>0</v>
      </c>
      <c r="L265" s="13"/>
      <c r="M265" s="14">
        <f t="shared" si="184"/>
        <v>0</v>
      </c>
      <c r="N265" s="14">
        <f t="shared" si="185"/>
        <v>0</v>
      </c>
      <c r="O265" s="14">
        <f t="shared" si="186"/>
        <v>0</v>
      </c>
      <c r="P265" s="14">
        <f t="shared" si="187"/>
        <v>0</v>
      </c>
      <c r="Q265" s="14">
        <f t="shared" si="188"/>
        <v>0</v>
      </c>
      <c r="R265" s="14">
        <f t="shared" si="189"/>
        <v>0</v>
      </c>
      <c r="S265" s="14">
        <f t="shared" si="190"/>
        <v>0</v>
      </c>
    </row>
    <row r="266" spans="1:19" ht="57" hidden="1" x14ac:dyDescent="0.25">
      <c r="A266" s="16">
        <v>4260423863156</v>
      </c>
      <c r="B266" s="17" t="s">
        <v>359</v>
      </c>
      <c r="C266" s="17" t="s">
        <v>60</v>
      </c>
      <c r="D266" s="17">
        <f>VLOOKUP(A266,STATISTIK!A$2:D$962,4,FALSE)</f>
        <v>0</v>
      </c>
      <c r="F266" s="12" t="s">
        <v>678</v>
      </c>
      <c r="G266" s="13">
        <v>10100</v>
      </c>
      <c r="H266" s="13" t="s">
        <v>736</v>
      </c>
      <c r="I266" s="13">
        <f t="shared" si="183"/>
        <v>0</v>
      </c>
      <c r="J266" s="14">
        <v>1</v>
      </c>
      <c r="K266" s="13">
        <f t="shared" si="164"/>
        <v>0</v>
      </c>
      <c r="L266" s="13"/>
      <c r="M266" s="14">
        <f t="shared" si="184"/>
        <v>0</v>
      </c>
      <c r="N266" s="14">
        <f t="shared" si="185"/>
        <v>0</v>
      </c>
      <c r="O266" s="14">
        <f t="shared" si="186"/>
        <v>0</v>
      </c>
      <c r="P266" s="14">
        <f t="shared" si="187"/>
        <v>0</v>
      </c>
      <c r="Q266" s="14">
        <f t="shared" si="188"/>
        <v>0</v>
      </c>
      <c r="R266" s="14">
        <f t="shared" si="189"/>
        <v>0</v>
      </c>
      <c r="S266" s="14">
        <f t="shared" si="190"/>
        <v>0</v>
      </c>
    </row>
    <row r="267" spans="1:19" ht="57" hidden="1" x14ac:dyDescent="0.25">
      <c r="A267" s="16">
        <v>4260423863163</v>
      </c>
      <c r="B267" s="17" t="s">
        <v>360</v>
      </c>
      <c r="C267" s="17" t="s">
        <v>60</v>
      </c>
      <c r="D267" s="17">
        <f>VLOOKUP(A267,STATISTIK!A$2:D$962,4,FALSE)</f>
        <v>0</v>
      </c>
      <c r="F267" s="12" t="s">
        <v>678</v>
      </c>
      <c r="G267" s="13">
        <v>10100</v>
      </c>
      <c r="H267" s="13" t="s">
        <v>736</v>
      </c>
      <c r="I267" s="13">
        <f t="shared" si="183"/>
        <v>0</v>
      </c>
      <c r="J267" s="14">
        <v>1</v>
      </c>
      <c r="K267" s="13">
        <f t="shared" si="164"/>
        <v>0</v>
      </c>
      <c r="L267" s="13"/>
      <c r="M267" s="14">
        <f t="shared" si="184"/>
        <v>0</v>
      </c>
      <c r="N267" s="14">
        <f t="shared" si="185"/>
        <v>0</v>
      </c>
      <c r="O267" s="14">
        <f t="shared" si="186"/>
        <v>0</v>
      </c>
      <c r="P267" s="14">
        <f t="shared" si="187"/>
        <v>0</v>
      </c>
      <c r="Q267" s="14">
        <f t="shared" si="188"/>
        <v>0</v>
      </c>
      <c r="R267" s="14">
        <f t="shared" si="189"/>
        <v>0</v>
      </c>
      <c r="S267" s="14">
        <f t="shared" si="190"/>
        <v>0</v>
      </c>
    </row>
    <row r="268" spans="1:19" ht="57" hidden="1" x14ac:dyDescent="0.25">
      <c r="A268" s="16">
        <v>4260423863170</v>
      </c>
      <c r="B268" s="17" t="s">
        <v>361</v>
      </c>
      <c r="C268" s="17" t="s">
        <v>60</v>
      </c>
      <c r="D268" s="17">
        <f>VLOOKUP(A268,STATISTIK!A$2:D$962,4,FALSE)</f>
        <v>0</v>
      </c>
      <c r="F268" s="12" t="s">
        <v>678</v>
      </c>
      <c r="G268" s="13">
        <v>10100</v>
      </c>
      <c r="H268" s="13" t="s">
        <v>736</v>
      </c>
      <c r="I268" s="13">
        <f t="shared" si="183"/>
        <v>0</v>
      </c>
      <c r="J268" s="14">
        <v>1</v>
      </c>
      <c r="K268" s="13">
        <f t="shared" si="164"/>
        <v>0</v>
      </c>
      <c r="L268" s="13"/>
      <c r="M268" s="14">
        <f t="shared" si="184"/>
        <v>0</v>
      </c>
      <c r="N268" s="14">
        <f t="shared" si="185"/>
        <v>0</v>
      </c>
      <c r="O268" s="14">
        <f t="shared" si="186"/>
        <v>0</v>
      </c>
      <c r="P268" s="14">
        <f t="shared" si="187"/>
        <v>0</v>
      </c>
      <c r="Q268" s="14">
        <f t="shared" si="188"/>
        <v>0</v>
      </c>
      <c r="R268" s="14">
        <f t="shared" si="189"/>
        <v>0</v>
      </c>
      <c r="S268" s="14">
        <f t="shared" si="190"/>
        <v>0</v>
      </c>
    </row>
    <row r="269" spans="1:19" ht="57" hidden="1" x14ac:dyDescent="0.25">
      <c r="A269" s="16">
        <v>4260423863187</v>
      </c>
      <c r="B269" s="17" t="s">
        <v>362</v>
      </c>
      <c r="C269" s="17" t="s">
        <v>60</v>
      </c>
      <c r="D269" s="17">
        <f>VLOOKUP(A269,STATISTIK!A$2:D$962,4,FALSE)</f>
        <v>0</v>
      </c>
      <c r="F269" s="12" t="s">
        <v>678</v>
      </c>
      <c r="G269" s="13">
        <v>10100</v>
      </c>
      <c r="H269" s="13" t="s">
        <v>736</v>
      </c>
      <c r="I269" s="13">
        <f t="shared" si="183"/>
        <v>0</v>
      </c>
      <c r="J269" s="14">
        <v>1</v>
      </c>
      <c r="K269" s="13">
        <f t="shared" si="164"/>
        <v>0</v>
      </c>
      <c r="L269" s="13"/>
      <c r="M269" s="14">
        <f t="shared" si="184"/>
        <v>0</v>
      </c>
      <c r="N269" s="14">
        <f t="shared" si="185"/>
        <v>0</v>
      </c>
      <c r="O269" s="14">
        <f t="shared" si="186"/>
        <v>0</v>
      </c>
      <c r="P269" s="14">
        <f t="shared" si="187"/>
        <v>0</v>
      </c>
      <c r="Q269" s="14">
        <f t="shared" si="188"/>
        <v>0</v>
      </c>
      <c r="R269" s="14">
        <f t="shared" si="189"/>
        <v>0</v>
      </c>
      <c r="S269" s="14">
        <f t="shared" si="190"/>
        <v>0</v>
      </c>
    </row>
    <row r="270" spans="1:19" ht="57" hidden="1" x14ac:dyDescent="0.25">
      <c r="A270" s="16">
        <v>4260423863194</v>
      </c>
      <c r="B270" s="17" t="s">
        <v>363</v>
      </c>
      <c r="C270" s="17" t="s">
        <v>60</v>
      </c>
      <c r="D270" s="17">
        <f>VLOOKUP(A270,STATISTIK!A$2:D$962,4,FALSE)</f>
        <v>0</v>
      </c>
      <c r="F270" s="12" t="s">
        <v>678</v>
      </c>
      <c r="G270" s="13">
        <v>10100</v>
      </c>
      <c r="H270" s="13" t="s">
        <v>736</v>
      </c>
      <c r="I270" s="13">
        <f t="shared" si="183"/>
        <v>0</v>
      </c>
      <c r="J270" s="14">
        <v>1</v>
      </c>
      <c r="K270" s="13">
        <f t="shared" si="164"/>
        <v>0</v>
      </c>
      <c r="L270" s="13"/>
      <c r="M270" s="14">
        <f t="shared" si="184"/>
        <v>0</v>
      </c>
      <c r="N270" s="14">
        <f t="shared" si="185"/>
        <v>0</v>
      </c>
      <c r="O270" s="14">
        <f t="shared" si="186"/>
        <v>0</v>
      </c>
      <c r="P270" s="14">
        <f t="shared" si="187"/>
        <v>0</v>
      </c>
      <c r="Q270" s="14">
        <f t="shared" si="188"/>
        <v>0</v>
      </c>
      <c r="R270" s="14">
        <f t="shared" si="189"/>
        <v>0</v>
      </c>
      <c r="S270" s="14">
        <f t="shared" si="190"/>
        <v>0</v>
      </c>
    </row>
    <row r="271" spans="1:19" ht="57" hidden="1" x14ac:dyDescent="0.25">
      <c r="A271" s="16">
        <v>4260423863200</v>
      </c>
      <c r="B271" s="17" t="s">
        <v>364</v>
      </c>
      <c r="C271" s="17" t="s">
        <v>60</v>
      </c>
      <c r="D271" s="17">
        <f>VLOOKUP(A271,STATISTIK!A$2:D$962,4,FALSE)</f>
        <v>0</v>
      </c>
      <c r="F271" s="12" t="s">
        <v>678</v>
      </c>
      <c r="G271" s="13">
        <v>10100</v>
      </c>
      <c r="H271" s="13" t="s">
        <v>736</v>
      </c>
      <c r="I271" s="13">
        <f t="shared" si="183"/>
        <v>0</v>
      </c>
      <c r="J271" s="14">
        <v>1</v>
      </c>
      <c r="K271" s="13">
        <f t="shared" si="164"/>
        <v>0</v>
      </c>
      <c r="L271" s="13"/>
      <c r="M271" s="14">
        <f t="shared" si="184"/>
        <v>0</v>
      </c>
      <c r="N271" s="14">
        <f t="shared" si="185"/>
        <v>0</v>
      </c>
      <c r="O271" s="14">
        <f t="shared" si="186"/>
        <v>0</v>
      </c>
      <c r="P271" s="14">
        <f t="shared" si="187"/>
        <v>0</v>
      </c>
      <c r="Q271" s="14">
        <f t="shared" si="188"/>
        <v>0</v>
      </c>
      <c r="R271" s="14">
        <f t="shared" si="189"/>
        <v>0</v>
      </c>
      <c r="S271" s="14">
        <f t="shared" si="190"/>
        <v>0</v>
      </c>
    </row>
    <row r="272" spans="1:19" ht="57" hidden="1" x14ac:dyDescent="0.25">
      <c r="A272" s="16">
        <v>4260423863217</v>
      </c>
      <c r="B272" s="17" t="s">
        <v>365</v>
      </c>
      <c r="C272" s="17" t="s">
        <v>60</v>
      </c>
      <c r="D272" s="17">
        <f>VLOOKUP(A272,STATISTIK!A$2:D$962,4,FALSE)</f>
        <v>0</v>
      </c>
      <c r="F272" s="12" t="s">
        <v>678</v>
      </c>
      <c r="G272" s="13">
        <v>10100</v>
      </c>
      <c r="H272" s="13" t="s">
        <v>736</v>
      </c>
      <c r="I272" s="13">
        <f t="shared" si="183"/>
        <v>0</v>
      </c>
      <c r="J272" s="14">
        <v>1</v>
      </c>
      <c r="K272" s="13">
        <f t="shared" si="164"/>
        <v>0</v>
      </c>
      <c r="L272" s="13"/>
      <c r="M272" s="14">
        <f t="shared" si="184"/>
        <v>0</v>
      </c>
      <c r="N272" s="14">
        <f t="shared" si="185"/>
        <v>0</v>
      </c>
      <c r="O272" s="14">
        <f t="shared" si="186"/>
        <v>0</v>
      </c>
      <c r="P272" s="14">
        <f t="shared" si="187"/>
        <v>0</v>
      </c>
      <c r="Q272" s="14">
        <f t="shared" si="188"/>
        <v>0</v>
      </c>
      <c r="R272" s="14">
        <f t="shared" si="189"/>
        <v>0</v>
      </c>
      <c r="S272" s="14">
        <f t="shared" si="190"/>
        <v>0</v>
      </c>
    </row>
    <row r="273" spans="1:19" ht="57" hidden="1" x14ac:dyDescent="0.25">
      <c r="A273" s="16">
        <v>4260423863224</v>
      </c>
      <c r="B273" s="17" t="s">
        <v>366</v>
      </c>
      <c r="C273" s="17" t="s">
        <v>60</v>
      </c>
      <c r="D273" s="17">
        <f>VLOOKUP(A273,STATISTIK!A$2:D$962,4,FALSE)</f>
        <v>0</v>
      </c>
      <c r="F273" s="12" t="s">
        <v>678</v>
      </c>
      <c r="G273" s="13">
        <v>10100</v>
      </c>
      <c r="H273" s="13" t="s">
        <v>736</v>
      </c>
      <c r="I273" s="13">
        <f t="shared" si="183"/>
        <v>0</v>
      </c>
      <c r="J273" s="14">
        <v>1</v>
      </c>
      <c r="K273" s="13">
        <f t="shared" si="164"/>
        <v>0</v>
      </c>
      <c r="L273" s="13"/>
      <c r="M273" s="14">
        <f t="shared" si="184"/>
        <v>0</v>
      </c>
      <c r="N273" s="14">
        <f t="shared" si="185"/>
        <v>0</v>
      </c>
      <c r="O273" s="14">
        <f t="shared" si="186"/>
        <v>0</v>
      </c>
      <c r="P273" s="14">
        <f t="shared" si="187"/>
        <v>0</v>
      </c>
      <c r="Q273" s="14">
        <f t="shared" si="188"/>
        <v>0</v>
      </c>
      <c r="R273" s="14">
        <f t="shared" si="189"/>
        <v>0</v>
      </c>
      <c r="S273" s="14">
        <f t="shared" si="190"/>
        <v>0</v>
      </c>
    </row>
    <row r="274" spans="1:19" ht="57" hidden="1" x14ac:dyDescent="0.25">
      <c r="A274" s="16">
        <v>4260423863231</v>
      </c>
      <c r="B274" s="17" t="s">
        <v>367</v>
      </c>
      <c r="C274" s="17" t="s">
        <v>60</v>
      </c>
      <c r="D274" s="17">
        <f>VLOOKUP(A274,STATISTIK!A$2:D$962,4,FALSE)</f>
        <v>0</v>
      </c>
      <c r="F274" s="12" t="s">
        <v>678</v>
      </c>
      <c r="G274" s="13">
        <v>10100</v>
      </c>
      <c r="H274" s="13" t="s">
        <v>736</v>
      </c>
      <c r="I274" s="13">
        <f t="shared" si="183"/>
        <v>0</v>
      </c>
      <c r="J274" s="14">
        <v>1</v>
      </c>
      <c r="K274" s="13">
        <f t="shared" si="164"/>
        <v>0</v>
      </c>
      <c r="L274" s="13"/>
      <c r="M274" s="14">
        <f t="shared" si="184"/>
        <v>0</v>
      </c>
      <c r="N274" s="14">
        <f t="shared" si="185"/>
        <v>0</v>
      </c>
      <c r="O274" s="14">
        <f t="shared" si="186"/>
        <v>0</v>
      </c>
      <c r="P274" s="14">
        <f t="shared" si="187"/>
        <v>0</v>
      </c>
      <c r="Q274" s="14">
        <f t="shared" si="188"/>
        <v>0</v>
      </c>
      <c r="R274" s="14">
        <f t="shared" si="189"/>
        <v>0</v>
      </c>
      <c r="S274" s="14">
        <f t="shared" si="190"/>
        <v>0</v>
      </c>
    </row>
    <row r="275" spans="1:19" ht="57" hidden="1" x14ac:dyDescent="0.25">
      <c r="A275" s="16">
        <v>4260423863248</v>
      </c>
      <c r="B275" s="17" t="s">
        <v>368</v>
      </c>
      <c r="C275" s="17" t="s">
        <v>60</v>
      </c>
      <c r="D275" s="17">
        <f>VLOOKUP(A275,STATISTIK!A$2:D$962,4,FALSE)</f>
        <v>0</v>
      </c>
      <c r="F275" s="12" t="s">
        <v>678</v>
      </c>
      <c r="G275" s="13">
        <v>10100</v>
      </c>
      <c r="H275" s="13" t="s">
        <v>736</v>
      </c>
      <c r="I275" s="13">
        <f t="shared" si="183"/>
        <v>0</v>
      </c>
      <c r="J275" s="14">
        <v>1</v>
      </c>
      <c r="K275" s="13">
        <f t="shared" si="164"/>
        <v>0</v>
      </c>
      <c r="L275" s="13"/>
      <c r="M275" s="14">
        <f t="shared" si="184"/>
        <v>0</v>
      </c>
      <c r="N275" s="14">
        <f t="shared" si="185"/>
        <v>0</v>
      </c>
      <c r="O275" s="14">
        <f t="shared" si="186"/>
        <v>0</v>
      </c>
      <c r="P275" s="14">
        <f t="shared" si="187"/>
        <v>0</v>
      </c>
      <c r="Q275" s="14">
        <f t="shared" si="188"/>
        <v>0</v>
      </c>
      <c r="R275" s="14">
        <f t="shared" si="189"/>
        <v>0</v>
      </c>
      <c r="S275" s="14">
        <f t="shared" si="190"/>
        <v>0</v>
      </c>
    </row>
    <row r="276" spans="1:19" ht="57" hidden="1" x14ac:dyDescent="0.25">
      <c r="A276" s="16">
        <v>4260423863255</v>
      </c>
      <c r="B276" s="17" t="s">
        <v>369</v>
      </c>
      <c r="C276" s="17" t="s">
        <v>60</v>
      </c>
      <c r="D276" s="17">
        <f>VLOOKUP(A276,STATISTIK!A$2:D$962,4,FALSE)</f>
        <v>0</v>
      </c>
      <c r="F276" s="12" t="s">
        <v>678</v>
      </c>
      <c r="G276" s="13">
        <v>10100</v>
      </c>
      <c r="H276" s="13" t="s">
        <v>736</v>
      </c>
      <c r="I276" s="13">
        <f t="shared" si="183"/>
        <v>0</v>
      </c>
      <c r="J276" s="14">
        <v>1</v>
      </c>
      <c r="K276" s="13">
        <f t="shared" si="164"/>
        <v>0</v>
      </c>
      <c r="L276" s="13"/>
      <c r="M276" s="14">
        <f t="shared" si="184"/>
        <v>0</v>
      </c>
      <c r="N276" s="14">
        <f t="shared" si="185"/>
        <v>0</v>
      </c>
      <c r="O276" s="14">
        <f t="shared" si="186"/>
        <v>0</v>
      </c>
      <c r="P276" s="14">
        <f t="shared" si="187"/>
        <v>0</v>
      </c>
      <c r="Q276" s="14">
        <f t="shared" si="188"/>
        <v>0</v>
      </c>
      <c r="R276" s="14">
        <f t="shared" si="189"/>
        <v>0</v>
      </c>
      <c r="S276" s="14">
        <f t="shared" si="190"/>
        <v>0</v>
      </c>
    </row>
    <row r="277" spans="1:19" ht="57" hidden="1" x14ac:dyDescent="0.25">
      <c r="A277" s="16">
        <v>4260423863262</v>
      </c>
      <c r="B277" s="17" t="s">
        <v>370</v>
      </c>
      <c r="C277" s="17" t="s">
        <v>60</v>
      </c>
      <c r="D277" s="17">
        <f>VLOOKUP(A277,STATISTIK!A$2:D$962,4,FALSE)</f>
        <v>0</v>
      </c>
      <c r="F277" s="12" t="s">
        <v>678</v>
      </c>
      <c r="G277" s="13">
        <v>10100</v>
      </c>
      <c r="H277" s="13" t="s">
        <v>736</v>
      </c>
      <c r="I277" s="13">
        <f t="shared" si="183"/>
        <v>0</v>
      </c>
      <c r="J277" s="14">
        <v>1</v>
      </c>
      <c r="K277" s="13">
        <f t="shared" si="164"/>
        <v>0</v>
      </c>
      <c r="L277" s="13"/>
      <c r="M277" s="14">
        <f t="shared" si="184"/>
        <v>0</v>
      </c>
      <c r="N277" s="14">
        <f t="shared" si="185"/>
        <v>0</v>
      </c>
      <c r="O277" s="14">
        <f t="shared" si="186"/>
        <v>0</v>
      </c>
      <c r="P277" s="14">
        <f t="shared" si="187"/>
        <v>0</v>
      </c>
      <c r="Q277" s="14">
        <f t="shared" si="188"/>
        <v>0</v>
      </c>
      <c r="R277" s="14">
        <f t="shared" si="189"/>
        <v>0</v>
      </c>
      <c r="S277" s="14">
        <f t="shared" si="190"/>
        <v>0</v>
      </c>
    </row>
    <row r="278" spans="1:19" ht="57" hidden="1" x14ac:dyDescent="0.25">
      <c r="A278" s="16">
        <v>4260423863279</v>
      </c>
      <c r="B278" s="17" t="s">
        <v>371</v>
      </c>
      <c r="C278" s="17" t="s">
        <v>60</v>
      </c>
      <c r="D278" s="17">
        <f>VLOOKUP(A278,STATISTIK!A$2:D$962,4,FALSE)</f>
        <v>0</v>
      </c>
      <c r="F278" s="12" t="s">
        <v>678</v>
      </c>
      <c r="G278" s="13">
        <v>10100</v>
      </c>
      <c r="H278" s="13" t="s">
        <v>736</v>
      </c>
      <c r="I278" s="13">
        <f t="shared" si="183"/>
        <v>0</v>
      </c>
      <c r="J278" s="14">
        <v>1</v>
      </c>
      <c r="K278" s="13">
        <f t="shared" si="164"/>
        <v>0</v>
      </c>
      <c r="L278" s="13"/>
      <c r="M278" s="14">
        <f t="shared" si="184"/>
        <v>0</v>
      </c>
      <c r="N278" s="14">
        <f t="shared" si="185"/>
        <v>0</v>
      </c>
      <c r="O278" s="14">
        <f t="shared" si="186"/>
        <v>0</v>
      </c>
      <c r="P278" s="14">
        <f t="shared" si="187"/>
        <v>0</v>
      </c>
      <c r="Q278" s="14">
        <f t="shared" si="188"/>
        <v>0</v>
      </c>
      <c r="R278" s="14">
        <f t="shared" si="189"/>
        <v>0</v>
      </c>
      <c r="S278" s="14">
        <f t="shared" si="190"/>
        <v>0</v>
      </c>
    </row>
    <row r="279" spans="1:19" ht="57" hidden="1" x14ac:dyDescent="0.25">
      <c r="A279" s="16">
        <v>4260423863286</v>
      </c>
      <c r="B279" s="17" t="s">
        <v>372</v>
      </c>
      <c r="C279" s="17" t="s">
        <v>60</v>
      </c>
      <c r="D279" s="17">
        <f>VLOOKUP(A279,STATISTIK!A$2:D$962,4,FALSE)</f>
        <v>0</v>
      </c>
      <c r="F279" s="12" t="s">
        <v>678</v>
      </c>
      <c r="G279" s="13">
        <v>10100</v>
      </c>
      <c r="H279" s="13" t="s">
        <v>736</v>
      </c>
      <c r="I279" s="13">
        <f t="shared" si="183"/>
        <v>0</v>
      </c>
      <c r="J279" s="14">
        <v>1</v>
      </c>
      <c r="K279" s="13">
        <f t="shared" si="164"/>
        <v>0</v>
      </c>
      <c r="L279" s="13"/>
      <c r="M279" s="14">
        <f t="shared" si="184"/>
        <v>0</v>
      </c>
      <c r="N279" s="14">
        <f t="shared" si="185"/>
        <v>0</v>
      </c>
      <c r="O279" s="14">
        <f t="shared" si="186"/>
        <v>0</v>
      </c>
      <c r="P279" s="14">
        <f t="shared" si="187"/>
        <v>0</v>
      </c>
      <c r="Q279" s="14">
        <f t="shared" si="188"/>
        <v>0</v>
      </c>
      <c r="R279" s="14">
        <f t="shared" si="189"/>
        <v>0</v>
      </c>
      <c r="S279" s="14">
        <f t="shared" si="190"/>
        <v>0</v>
      </c>
    </row>
    <row r="280" spans="1:19" ht="57" hidden="1" x14ac:dyDescent="0.25">
      <c r="A280" s="16">
        <v>4260423863293</v>
      </c>
      <c r="B280" s="17" t="s">
        <v>373</v>
      </c>
      <c r="C280" s="17" t="s">
        <v>60</v>
      </c>
      <c r="D280" s="17">
        <f>VLOOKUP(A280,STATISTIK!A$2:D$962,4,FALSE)</f>
        <v>0</v>
      </c>
      <c r="F280" s="12" t="s">
        <v>678</v>
      </c>
      <c r="G280" s="13">
        <v>10100</v>
      </c>
      <c r="H280" s="13" t="s">
        <v>736</v>
      </c>
      <c r="I280" s="13">
        <f t="shared" si="183"/>
        <v>0</v>
      </c>
      <c r="J280" s="14">
        <v>1</v>
      </c>
      <c r="K280" s="13">
        <f t="shared" si="164"/>
        <v>0</v>
      </c>
      <c r="L280" s="13"/>
      <c r="M280" s="14">
        <f t="shared" si="184"/>
        <v>0</v>
      </c>
      <c r="N280" s="14">
        <f t="shared" si="185"/>
        <v>0</v>
      </c>
      <c r="O280" s="14">
        <f t="shared" si="186"/>
        <v>0</v>
      </c>
      <c r="P280" s="14">
        <f t="shared" si="187"/>
        <v>0</v>
      </c>
      <c r="Q280" s="14">
        <f t="shared" si="188"/>
        <v>0</v>
      </c>
      <c r="R280" s="14">
        <f t="shared" si="189"/>
        <v>0</v>
      </c>
      <c r="S280" s="14">
        <f t="shared" si="190"/>
        <v>0</v>
      </c>
    </row>
    <row r="281" spans="1:19" ht="57" hidden="1" x14ac:dyDescent="0.25">
      <c r="A281" s="16">
        <v>4260423863309</v>
      </c>
      <c r="B281" s="17" t="s">
        <v>374</v>
      </c>
      <c r="C281" s="17" t="s">
        <v>60</v>
      </c>
      <c r="D281" s="17">
        <f>VLOOKUP(A281,STATISTIK!A$2:D$962,4,FALSE)</f>
        <v>0</v>
      </c>
      <c r="F281" s="12" t="s">
        <v>678</v>
      </c>
      <c r="G281" s="13">
        <v>10100</v>
      </c>
      <c r="H281" s="13" t="s">
        <v>736</v>
      </c>
      <c r="I281" s="13">
        <f t="shared" si="183"/>
        <v>0</v>
      </c>
      <c r="J281" s="14">
        <v>1</v>
      </c>
      <c r="K281" s="13">
        <f t="shared" si="164"/>
        <v>0</v>
      </c>
      <c r="L281" s="13"/>
      <c r="M281" s="14">
        <f t="shared" si="184"/>
        <v>0</v>
      </c>
      <c r="N281" s="14">
        <f t="shared" si="185"/>
        <v>0</v>
      </c>
      <c r="O281" s="14">
        <f t="shared" si="186"/>
        <v>0</v>
      </c>
      <c r="P281" s="14">
        <f t="shared" si="187"/>
        <v>0</v>
      </c>
      <c r="Q281" s="14">
        <f t="shared" si="188"/>
        <v>0</v>
      </c>
      <c r="R281" s="14">
        <f t="shared" si="189"/>
        <v>0</v>
      </c>
      <c r="S281" s="14">
        <f t="shared" si="190"/>
        <v>0</v>
      </c>
    </row>
    <row r="282" spans="1:19" ht="57" hidden="1" x14ac:dyDescent="0.25">
      <c r="A282" s="16">
        <v>4260423863316</v>
      </c>
      <c r="B282" s="17" t="s">
        <v>375</v>
      </c>
      <c r="C282" s="17" t="s">
        <v>60</v>
      </c>
      <c r="D282" s="17">
        <f>VLOOKUP(A282,STATISTIK!A$2:D$962,4,FALSE)</f>
        <v>0</v>
      </c>
      <c r="F282" s="12" t="s">
        <v>678</v>
      </c>
      <c r="G282" s="13">
        <v>10100</v>
      </c>
      <c r="H282" s="13" t="s">
        <v>736</v>
      </c>
      <c r="I282" s="13">
        <f t="shared" si="183"/>
        <v>0</v>
      </c>
      <c r="J282" s="14">
        <v>1</v>
      </c>
      <c r="K282" s="13">
        <f t="shared" ref="K282:K345" si="191">J282*I282</f>
        <v>0</v>
      </c>
      <c r="L282" s="13"/>
      <c r="M282" s="14">
        <f t="shared" si="184"/>
        <v>0</v>
      </c>
      <c r="N282" s="14">
        <f t="shared" si="185"/>
        <v>0</v>
      </c>
      <c r="O282" s="14">
        <f t="shared" si="186"/>
        <v>0</v>
      </c>
      <c r="P282" s="14">
        <f t="shared" si="187"/>
        <v>0</v>
      </c>
      <c r="Q282" s="14">
        <f t="shared" si="188"/>
        <v>0</v>
      </c>
      <c r="R282" s="14">
        <f t="shared" si="189"/>
        <v>0</v>
      </c>
      <c r="S282" s="14">
        <f t="shared" si="190"/>
        <v>0</v>
      </c>
    </row>
    <row r="283" spans="1:19" ht="57" hidden="1" x14ac:dyDescent="0.25">
      <c r="A283" s="16">
        <v>4260423863323</v>
      </c>
      <c r="B283" s="17" t="s">
        <v>376</v>
      </c>
      <c r="C283" s="17" t="s">
        <v>60</v>
      </c>
      <c r="D283" s="17">
        <f>VLOOKUP(A283,STATISTIK!A$2:D$962,4,FALSE)</f>
        <v>0</v>
      </c>
      <c r="F283" s="12" t="s">
        <v>678</v>
      </c>
      <c r="G283" s="13">
        <v>10100</v>
      </c>
      <c r="H283" s="13" t="s">
        <v>736</v>
      </c>
      <c r="I283" s="13">
        <f t="shared" si="183"/>
        <v>0</v>
      </c>
      <c r="J283" s="14">
        <v>1</v>
      </c>
      <c r="K283" s="13">
        <f t="shared" si="191"/>
        <v>0</v>
      </c>
      <c r="L283" s="13"/>
      <c r="M283" s="14">
        <f t="shared" si="184"/>
        <v>0</v>
      </c>
      <c r="N283" s="14">
        <f t="shared" si="185"/>
        <v>0</v>
      </c>
      <c r="O283" s="14">
        <f t="shared" si="186"/>
        <v>0</v>
      </c>
      <c r="P283" s="14">
        <f t="shared" si="187"/>
        <v>0</v>
      </c>
      <c r="Q283" s="14">
        <f t="shared" si="188"/>
        <v>0</v>
      </c>
      <c r="R283" s="14">
        <f t="shared" si="189"/>
        <v>0</v>
      </c>
      <c r="S283" s="14">
        <f t="shared" si="190"/>
        <v>0</v>
      </c>
    </row>
    <row r="284" spans="1:19" ht="57" hidden="1" x14ac:dyDescent="0.25">
      <c r="A284" s="16">
        <v>4260423863330</v>
      </c>
      <c r="B284" s="17" t="s">
        <v>377</v>
      </c>
      <c r="C284" s="17" t="s">
        <v>60</v>
      </c>
      <c r="D284" s="17">
        <f>VLOOKUP(A284,STATISTIK!A$2:D$962,4,FALSE)</f>
        <v>0</v>
      </c>
      <c r="F284" s="12" t="s">
        <v>678</v>
      </c>
      <c r="G284" s="13">
        <v>10100</v>
      </c>
      <c r="H284" s="13" t="s">
        <v>736</v>
      </c>
      <c r="I284" s="13">
        <f t="shared" si="183"/>
        <v>0</v>
      </c>
      <c r="J284" s="14">
        <v>1</v>
      </c>
      <c r="K284" s="13">
        <f t="shared" si="191"/>
        <v>0</v>
      </c>
      <c r="L284" s="13"/>
      <c r="M284" s="14">
        <f t="shared" si="184"/>
        <v>0</v>
      </c>
      <c r="N284" s="14">
        <f t="shared" si="185"/>
        <v>0</v>
      </c>
      <c r="O284" s="14">
        <f t="shared" si="186"/>
        <v>0</v>
      </c>
      <c r="P284" s="14">
        <f t="shared" si="187"/>
        <v>0</v>
      </c>
      <c r="Q284" s="14">
        <f t="shared" si="188"/>
        <v>0</v>
      </c>
      <c r="R284" s="14">
        <f t="shared" si="189"/>
        <v>0</v>
      </c>
      <c r="S284" s="14">
        <f t="shared" si="190"/>
        <v>0</v>
      </c>
    </row>
    <row r="285" spans="1:19" ht="57" hidden="1" x14ac:dyDescent="0.25">
      <c r="A285" s="16">
        <v>4260423863347</v>
      </c>
      <c r="B285" s="17" t="s">
        <v>378</v>
      </c>
      <c r="C285" s="17" t="s">
        <v>60</v>
      </c>
      <c r="D285" s="17">
        <f>VLOOKUP(A285,STATISTIK!A$2:D$962,4,FALSE)</f>
        <v>0</v>
      </c>
      <c r="F285" s="12" t="s">
        <v>678</v>
      </c>
      <c r="G285" s="13">
        <v>10100</v>
      </c>
      <c r="H285" s="13" t="s">
        <v>736</v>
      </c>
      <c r="I285" s="13">
        <f t="shared" si="183"/>
        <v>0</v>
      </c>
      <c r="J285" s="14">
        <v>1</v>
      </c>
      <c r="K285" s="13">
        <f t="shared" si="191"/>
        <v>0</v>
      </c>
      <c r="L285" s="13"/>
      <c r="M285" s="14">
        <f t="shared" si="184"/>
        <v>0</v>
      </c>
      <c r="N285" s="14">
        <f t="shared" si="185"/>
        <v>0</v>
      </c>
      <c r="O285" s="14">
        <f t="shared" si="186"/>
        <v>0</v>
      </c>
      <c r="P285" s="14">
        <f t="shared" si="187"/>
        <v>0</v>
      </c>
      <c r="Q285" s="14">
        <f t="shared" si="188"/>
        <v>0</v>
      </c>
      <c r="R285" s="14">
        <f t="shared" si="189"/>
        <v>0</v>
      </c>
      <c r="S285" s="14">
        <f t="shared" si="190"/>
        <v>0</v>
      </c>
    </row>
    <row r="286" spans="1:19" ht="57" hidden="1" x14ac:dyDescent="0.25">
      <c r="A286" s="16">
        <v>4260423863354</v>
      </c>
      <c r="B286" s="17" t="s">
        <v>379</v>
      </c>
      <c r="C286" s="17" t="s">
        <v>60</v>
      </c>
      <c r="D286" s="17">
        <f>VLOOKUP(A286,STATISTIK!A$2:D$962,4,FALSE)</f>
        <v>0</v>
      </c>
      <c r="F286" s="12" t="s">
        <v>678</v>
      </c>
      <c r="G286" s="13">
        <v>10100</v>
      </c>
      <c r="H286" s="13" t="s">
        <v>736</v>
      </c>
      <c r="I286" s="13">
        <f t="shared" si="183"/>
        <v>0</v>
      </c>
      <c r="J286" s="14">
        <v>1</v>
      </c>
      <c r="K286" s="13">
        <f t="shared" si="191"/>
        <v>0</v>
      </c>
      <c r="L286" s="13"/>
      <c r="M286" s="14">
        <f t="shared" si="184"/>
        <v>0</v>
      </c>
      <c r="N286" s="14">
        <f t="shared" si="185"/>
        <v>0</v>
      </c>
      <c r="O286" s="14">
        <f t="shared" si="186"/>
        <v>0</v>
      </c>
      <c r="P286" s="14">
        <f t="shared" si="187"/>
        <v>0</v>
      </c>
      <c r="Q286" s="14">
        <f t="shared" si="188"/>
        <v>0</v>
      </c>
      <c r="R286" s="14">
        <f t="shared" si="189"/>
        <v>0</v>
      </c>
      <c r="S286" s="14">
        <f t="shared" si="190"/>
        <v>0</v>
      </c>
    </row>
    <row r="287" spans="1:19" ht="57" hidden="1" x14ac:dyDescent="0.25">
      <c r="A287" s="16">
        <v>4260423863361</v>
      </c>
      <c r="B287" s="17" t="s">
        <v>380</v>
      </c>
      <c r="C287" s="17" t="s">
        <v>60</v>
      </c>
      <c r="D287" s="17">
        <f>VLOOKUP(A287,STATISTIK!A$2:D$962,4,FALSE)</f>
        <v>0</v>
      </c>
      <c r="F287" s="12" t="s">
        <v>678</v>
      </c>
      <c r="G287" s="13">
        <v>10100</v>
      </c>
      <c r="H287" s="13" t="s">
        <v>736</v>
      </c>
      <c r="I287" s="13">
        <f t="shared" si="183"/>
        <v>0</v>
      </c>
      <c r="J287" s="14">
        <v>1</v>
      </c>
      <c r="K287" s="13">
        <f t="shared" si="191"/>
        <v>0</v>
      </c>
      <c r="L287" s="13"/>
      <c r="M287" s="14">
        <f t="shared" si="184"/>
        <v>0</v>
      </c>
      <c r="N287" s="14">
        <f t="shared" si="185"/>
        <v>0</v>
      </c>
      <c r="O287" s="14">
        <f t="shared" si="186"/>
        <v>0</v>
      </c>
      <c r="P287" s="14">
        <f t="shared" si="187"/>
        <v>0</v>
      </c>
      <c r="Q287" s="14">
        <f t="shared" si="188"/>
        <v>0</v>
      </c>
      <c r="R287" s="14">
        <f t="shared" si="189"/>
        <v>0</v>
      </c>
      <c r="S287" s="14">
        <f t="shared" si="190"/>
        <v>0</v>
      </c>
    </row>
    <row r="288" spans="1:19" ht="57" hidden="1" x14ac:dyDescent="0.25">
      <c r="A288" s="16">
        <v>4260423863378</v>
      </c>
      <c r="B288" s="17" t="s">
        <v>381</v>
      </c>
      <c r="C288" s="17" t="s">
        <v>60</v>
      </c>
      <c r="D288" s="17">
        <f>VLOOKUP(A288,STATISTIK!A$2:D$962,4,FALSE)</f>
        <v>0</v>
      </c>
      <c r="F288" s="12" t="s">
        <v>678</v>
      </c>
      <c r="G288" s="13">
        <v>10100</v>
      </c>
      <c r="H288" s="13" t="s">
        <v>736</v>
      </c>
      <c r="I288" s="13">
        <f t="shared" si="183"/>
        <v>0</v>
      </c>
      <c r="J288" s="14">
        <v>1</v>
      </c>
      <c r="K288" s="13">
        <f t="shared" si="191"/>
        <v>0</v>
      </c>
      <c r="L288" s="13"/>
      <c r="M288" s="14">
        <f t="shared" si="184"/>
        <v>0</v>
      </c>
      <c r="N288" s="14">
        <f t="shared" si="185"/>
        <v>0</v>
      </c>
      <c r="O288" s="14">
        <f t="shared" si="186"/>
        <v>0</v>
      </c>
      <c r="P288" s="14">
        <f t="shared" si="187"/>
        <v>0</v>
      </c>
      <c r="Q288" s="14">
        <f t="shared" si="188"/>
        <v>0</v>
      </c>
      <c r="R288" s="14">
        <f t="shared" si="189"/>
        <v>0</v>
      </c>
      <c r="S288" s="14">
        <f t="shared" si="190"/>
        <v>0</v>
      </c>
    </row>
    <row r="289" spans="1:19" ht="57" hidden="1" x14ac:dyDescent="0.25">
      <c r="A289" s="16">
        <v>4260423863385</v>
      </c>
      <c r="B289" s="17" t="s">
        <v>382</v>
      </c>
      <c r="C289" s="17" t="s">
        <v>60</v>
      </c>
      <c r="D289" s="17">
        <f>VLOOKUP(A289,STATISTIK!A$2:D$962,4,FALSE)</f>
        <v>0</v>
      </c>
      <c r="F289" s="12" t="s">
        <v>678</v>
      </c>
      <c r="G289" s="13">
        <v>10100</v>
      </c>
      <c r="H289" s="13" t="s">
        <v>736</v>
      </c>
      <c r="I289" s="13">
        <f t="shared" si="183"/>
        <v>0</v>
      </c>
      <c r="J289" s="14">
        <v>1</v>
      </c>
      <c r="K289" s="13">
        <f t="shared" si="191"/>
        <v>0</v>
      </c>
      <c r="L289" s="13"/>
      <c r="M289" s="14">
        <f t="shared" si="184"/>
        <v>0</v>
      </c>
      <c r="N289" s="14">
        <f t="shared" si="185"/>
        <v>0</v>
      </c>
      <c r="O289" s="14">
        <f t="shared" si="186"/>
        <v>0</v>
      </c>
      <c r="P289" s="14">
        <f t="shared" si="187"/>
        <v>0</v>
      </c>
      <c r="Q289" s="14">
        <f t="shared" si="188"/>
        <v>0</v>
      </c>
      <c r="R289" s="14">
        <f t="shared" si="189"/>
        <v>0</v>
      </c>
      <c r="S289" s="14">
        <f t="shared" si="190"/>
        <v>0</v>
      </c>
    </row>
    <row r="290" spans="1:19" ht="57" hidden="1" x14ac:dyDescent="0.25">
      <c r="A290" s="16">
        <v>4260423863392</v>
      </c>
      <c r="B290" s="17" t="s">
        <v>383</v>
      </c>
      <c r="C290" s="17" t="s">
        <v>60</v>
      </c>
      <c r="D290" s="17">
        <f>VLOOKUP(A290,STATISTIK!A$2:D$962,4,FALSE)</f>
        <v>0</v>
      </c>
      <c r="F290" s="12" t="s">
        <v>678</v>
      </c>
      <c r="G290" s="13">
        <v>10100</v>
      </c>
      <c r="H290" s="13" t="s">
        <v>736</v>
      </c>
      <c r="I290" s="13">
        <f t="shared" si="183"/>
        <v>0</v>
      </c>
      <c r="J290" s="14">
        <v>1</v>
      </c>
      <c r="K290" s="13">
        <f t="shared" si="191"/>
        <v>0</v>
      </c>
      <c r="L290" s="13"/>
      <c r="M290" s="14">
        <f t="shared" si="184"/>
        <v>0</v>
      </c>
      <c r="N290" s="14">
        <f t="shared" si="185"/>
        <v>0</v>
      </c>
      <c r="O290" s="14">
        <f t="shared" si="186"/>
        <v>0</v>
      </c>
      <c r="P290" s="14">
        <f t="shared" si="187"/>
        <v>0</v>
      </c>
      <c r="Q290" s="14">
        <f t="shared" si="188"/>
        <v>0</v>
      </c>
      <c r="R290" s="14">
        <f t="shared" si="189"/>
        <v>0</v>
      </c>
      <c r="S290" s="14">
        <f t="shared" si="190"/>
        <v>0</v>
      </c>
    </row>
    <row r="291" spans="1:19" ht="57" hidden="1" x14ac:dyDescent="0.25">
      <c r="A291" s="16">
        <v>4260423863408</v>
      </c>
      <c r="B291" s="17" t="s">
        <v>384</v>
      </c>
      <c r="C291" s="17" t="s">
        <v>60</v>
      </c>
      <c r="D291" s="17">
        <f>VLOOKUP(A291,STATISTIK!A$2:D$962,4,FALSE)</f>
        <v>0</v>
      </c>
      <c r="F291" s="12" t="s">
        <v>678</v>
      </c>
      <c r="G291" s="13">
        <v>10100</v>
      </c>
      <c r="H291" s="13" t="s">
        <v>736</v>
      </c>
      <c r="I291" s="13">
        <f t="shared" si="183"/>
        <v>0</v>
      </c>
      <c r="J291" s="14">
        <v>1</v>
      </c>
      <c r="K291" s="13">
        <f t="shared" si="191"/>
        <v>0</v>
      </c>
      <c r="L291" s="13"/>
      <c r="M291" s="14">
        <f t="shared" si="184"/>
        <v>0</v>
      </c>
      <c r="N291" s="14">
        <f t="shared" si="185"/>
        <v>0</v>
      </c>
      <c r="O291" s="14">
        <f t="shared" si="186"/>
        <v>0</v>
      </c>
      <c r="P291" s="14">
        <f t="shared" si="187"/>
        <v>0</v>
      </c>
      <c r="Q291" s="14">
        <f t="shared" si="188"/>
        <v>0</v>
      </c>
      <c r="R291" s="14">
        <f t="shared" si="189"/>
        <v>0</v>
      </c>
      <c r="S291" s="14">
        <f t="shared" si="190"/>
        <v>0</v>
      </c>
    </row>
    <row r="292" spans="1:19" ht="57" hidden="1" x14ac:dyDescent="0.25">
      <c r="A292" s="16">
        <v>4260423863415</v>
      </c>
      <c r="B292" s="17" t="s">
        <v>385</v>
      </c>
      <c r="C292" s="17" t="s">
        <v>60</v>
      </c>
      <c r="D292" s="17">
        <f>VLOOKUP(A292,STATISTIK!A$2:D$962,4,FALSE)</f>
        <v>1</v>
      </c>
      <c r="F292" s="12" t="s">
        <v>678</v>
      </c>
      <c r="G292" s="13">
        <v>10100</v>
      </c>
      <c r="H292" s="13" t="s">
        <v>736</v>
      </c>
      <c r="I292" s="13">
        <f t="shared" si="183"/>
        <v>0.5</v>
      </c>
      <c r="J292" s="14">
        <v>1</v>
      </c>
      <c r="K292" s="13">
        <f t="shared" si="191"/>
        <v>0.5</v>
      </c>
      <c r="L292" s="13"/>
      <c r="M292" s="14">
        <f t="shared" si="184"/>
        <v>1</v>
      </c>
      <c r="N292" s="14">
        <f t="shared" si="185"/>
        <v>0.55000000000000004</v>
      </c>
      <c r="O292" s="14">
        <f t="shared" si="186"/>
        <v>0.60500000000000009</v>
      </c>
      <c r="P292" s="14">
        <f t="shared" si="187"/>
        <v>0.6655000000000002</v>
      </c>
      <c r="Q292" s="14">
        <f t="shared" si="188"/>
        <v>0.73205000000000031</v>
      </c>
      <c r="R292" s="14">
        <f t="shared" si="189"/>
        <v>0.80525500000000039</v>
      </c>
      <c r="S292" s="14">
        <f t="shared" si="190"/>
        <v>0.88578050000000053</v>
      </c>
    </row>
    <row r="293" spans="1:19" ht="57" hidden="1" x14ac:dyDescent="0.25">
      <c r="A293" s="16">
        <v>4260423863422</v>
      </c>
      <c r="B293" s="17" t="s">
        <v>386</v>
      </c>
      <c r="C293" s="17" t="s">
        <v>60</v>
      </c>
      <c r="D293" s="17">
        <f>VLOOKUP(A293,STATISTIK!A$2:D$962,4,FALSE)</f>
        <v>0</v>
      </c>
      <c r="F293" s="12" t="s">
        <v>678</v>
      </c>
      <c r="G293" s="13">
        <v>10100</v>
      </c>
      <c r="H293" s="13" t="s">
        <v>736</v>
      </c>
      <c r="I293" s="13">
        <f t="shared" si="183"/>
        <v>0</v>
      </c>
      <c r="J293" s="14">
        <v>1</v>
      </c>
      <c r="K293" s="13">
        <f t="shared" si="191"/>
        <v>0</v>
      </c>
      <c r="L293" s="13"/>
      <c r="M293" s="14">
        <f t="shared" si="184"/>
        <v>0</v>
      </c>
      <c r="N293" s="14">
        <f t="shared" si="185"/>
        <v>0</v>
      </c>
      <c r="O293" s="14">
        <f t="shared" si="186"/>
        <v>0</v>
      </c>
      <c r="P293" s="14">
        <f t="shared" si="187"/>
        <v>0</v>
      </c>
      <c r="Q293" s="14">
        <f t="shared" si="188"/>
        <v>0</v>
      </c>
      <c r="R293" s="14">
        <f t="shared" si="189"/>
        <v>0</v>
      </c>
      <c r="S293" s="14">
        <f t="shared" si="190"/>
        <v>0</v>
      </c>
    </row>
    <row r="294" spans="1:19" ht="57" hidden="1" x14ac:dyDescent="0.25">
      <c r="A294" s="16">
        <v>4260423863439</v>
      </c>
      <c r="B294" s="17" t="s">
        <v>387</v>
      </c>
      <c r="C294" s="17" t="s">
        <v>60</v>
      </c>
      <c r="D294" s="17">
        <f>VLOOKUP(A294,STATISTIK!A$2:D$962,4,FALSE)</f>
        <v>0</v>
      </c>
      <c r="F294" s="12" t="s">
        <v>678</v>
      </c>
      <c r="G294" s="13">
        <v>10100</v>
      </c>
      <c r="H294" s="13" t="s">
        <v>736</v>
      </c>
      <c r="I294" s="13">
        <f t="shared" si="183"/>
        <v>0</v>
      </c>
      <c r="J294" s="14">
        <v>1</v>
      </c>
      <c r="K294" s="13">
        <f t="shared" si="191"/>
        <v>0</v>
      </c>
      <c r="L294" s="13"/>
      <c r="M294" s="14">
        <f t="shared" si="184"/>
        <v>0</v>
      </c>
      <c r="N294" s="14">
        <f t="shared" si="185"/>
        <v>0</v>
      </c>
      <c r="O294" s="14">
        <f t="shared" si="186"/>
        <v>0</v>
      </c>
      <c r="P294" s="14">
        <f t="shared" si="187"/>
        <v>0</v>
      </c>
      <c r="Q294" s="14">
        <f t="shared" si="188"/>
        <v>0</v>
      </c>
      <c r="R294" s="14">
        <f t="shared" si="189"/>
        <v>0</v>
      </c>
      <c r="S294" s="14">
        <f t="shared" si="190"/>
        <v>0</v>
      </c>
    </row>
    <row r="295" spans="1:19" ht="57" hidden="1" x14ac:dyDescent="0.25">
      <c r="A295" s="16">
        <v>4260423863446</v>
      </c>
      <c r="B295" s="17" t="s">
        <v>388</v>
      </c>
      <c r="C295" s="17" t="s">
        <v>60</v>
      </c>
      <c r="D295" s="17">
        <f>VLOOKUP(A295,STATISTIK!A$2:D$962,4,FALSE)</f>
        <v>0</v>
      </c>
      <c r="F295" s="12" t="s">
        <v>678</v>
      </c>
      <c r="G295" s="13">
        <v>10100</v>
      </c>
      <c r="H295" s="13" t="s">
        <v>736</v>
      </c>
      <c r="I295" s="13">
        <f t="shared" si="183"/>
        <v>0</v>
      </c>
      <c r="J295" s="14">
        <v>1</v>
      </c>
      <c r="K295" s="13">
        <f t="shared" si="191"/>
        <v>0</v>
      </c>
      <c r="L295" s="13"/>
      <c r="M295" s="14">
        <f t="shared" si="184"/>
        <v>0</v>
      </c>
      <c r="N295" s="14">
        <f t="shared" si="185"/>
        <v>0</v>
      </c>
      <c r="O295" s="14">
        <f t="shared" si="186"/>
        <v>0</v>
      </c>
      <c r="P295" s="14">
        <f t="shared" si="187"/>
        <v>0</v>
      </c>
      <c r="Q295" s="14">
        <f t="shared" si="188"/>
        <v>0</v>
      </c>
      <c r="R295" s="14">
        <f t="shared" si="189"/>
        <v>0</v>
      </c>
      <c r="S295" s="14">
        <f t="shared" si="190"/>
        <v>0</v>
      </c>
    </row>
    <row r="296" spans="1:19" ht="57" hidden="1" x14ac:dyDescent="0.25">
      <c r="A296" s="16">
        <v>4260423863453</v>
      </c>
      <c r="B296" s="17" t="s">
        <v>389</v>
      </c>
      <c r="C296" s="17" t="s">
        <v>60</v>
      </c>
      <c r="D296" s="17">
        <f>VLOOKUP(A296,STATISTIK!A$2:D$962,4,FALSE)</f>
        <v>0</v>
      </c>
      <c r="F296" s="12" t="s">
        <v>678</v>
      </c>
      <c r="G296" s="13">
        <v>10100</v>
      </c>
      <c r="H296" s="13" t="s">
        <v>736</v>
      </c>
      <c r="I296" s="13">
        <f t="shared" si="183"/>
        <v>0</v>
      </c>
      <c r="J296" s="14">
        <v>1</v>
      </c>
      <c r="K296" s="13">
        <f t="shared" si="191"/>
        <v>0</v>
      </c>
      <c r="L296" s="13"/>
      <c r="M296" s="14">
        <f t="shared" si="184"/>
        <v>0</v>
      </c>
      <c r="N296" s="14">
        <f t="shared" si="185"/>
        <v>0</v>
      </c>
      <c r="O296" s="14">
        <f t="shared" si="186"/>
        <v>0</v>
      </c>
      <c r="P296" s="14">
        <f t="shared" si="187"/>
        <v>0</v>
      </c>
      <c r="Q296" s="14">
        <f t="shared" si="188"/>
        <v>0</v>
      </c>
      <c r="R296" s="14">
        <f t="shared" si="189"/>
        <v>0</v>
      </c>
      <c r="S296" s="14">
        <f t="shared" si="190"/>
        <v>0</v>
      </c>
    </row>
    <row r="297" spans="1:19" ht="57" hidden="1" x14ac:dyDescent="0.25">
      <c r="A297" s="16">
        <v>4260423863460</v>
      </c>
      <c r="B297" s="17" t="s">
        <v>390</v>
      </c>
      <c r="C297" s="17" t="s">
        <v>60</v>
      </c>
      <c r="D297" s="17">
        <f>VLOOKUP(A297,STATISTIK!A$2:D$962,4,FALSE)</f>
        <v>0</v>
      </c>
      <c r="F297" s="12" t="s">
        <v>678</v>
      </c>
      <c r="G297" s="13">
        <v>10100</v>
      </c>
      <c r="H297" s="13" t="s">
        <v>736</v>
      </c>
      <c r="I297" s="13">
        <f t="shared" si="183"/>
        <v>0</v>
      </c>
      <c r="J297" s="14">
        <v>1</v>
      </c>
      <c r="K297" s="13">
        <f t="shared" si="191"/>
        <v>0</v>
      </c>
      <c r="L297" s="13"/>
      <c r="M297" s="14">
        <f t="shared" si="184"/>
        <v>0</v>
      </c>
      <c r="N297" s="14">
        <f t="shared" si="185"/>
        <v>0</v>
      </c>
      <c r="O297" s="14">
        <f t="shared" si="186"/>
        <v>0</v>
      </c>
      <c r="P297" s="14">
        <f t="shared" si="187"/>
        <v>0</v>
      </c>
      <c r="Q297" s="14">
        <f t="shared" si="188"/>
        <v>0</v>
      </c>
      <c r="R297" s="14">
        <f t="shared" si="189"/>
        <v>0</v>
      </c>
      <c r="S297" s="14">
        <f t="shared" si="190"/>
        <v>0</v>
      </c>
    </row>
    <row r="298" spans="1:19" ht="57" hidden="1" x14ac:dyDescent="0.25">
      <c r="A298" s="16">
        <v>4260423863477</v>
      </c>
      <c r="B298" s="17" t="s">
        <v>391</v>
      </c>
      <c r="C298" s="17" t="s">
        <v>60</v>
      </c>
      <c r="D298" s="17">
        <f>VLOOKUP(A298,STATISTIK!A$2:D$962,4,FALSE)</f>
        <v>0</v>
      </c>
      <c r="F298" s="12" t="s">
        <v>678</v>
      </c>
      <c r="G298" s="13">
        <v>10100</v>
      </c>
      <c r="H298" s="13" t="s">
        <v>736</v>
      </c>
      <c r="I298" s="13">
        <f t="shared" si="183"/>
        <v>0</v>
      </c>
      <c r="J298" s="14">
        <v>1</v>
      </c>
      <c r="K298" s="13">
        <f t="shared" si="191"/>
        <v>0</v>
      </c>
      <c r="L298" s="13"/>
      <c r="M298" s="14">
        <f t="shared" si="184"/>
        <v>0</v>
      </c>
      <c r="N298" s="14">
        <f t="shared" si="185"/>
        <v>0</v>
      </c>
      <c r="O298" s="14">
        <f t="shared" si="186"/>
        <v>0</v>
      </c>
      <c r="P298" s="14">
        <f t="shared" si="187"/>
        <v>0</v>
      </c>
      <c r="Q298" s="14">
        <f t="shared" si="188"/>
        <v>0</v>
      </c>
      <c r="R298" s="14">
        <f t="shared" si="189"/>
        <v>0</v>
      </c>
      <c r="S298" s="14">
        <f t="shared" si="190"/>
        <v>0</v>
      </c>
    </row>
    <row r="299" spans="1:19" ht="57" hidden="1" x14ac:dyDescent="0.25">
      <c r="A299" s="16">
        <v>4260423863484</v>
      </c>
      <c r="B299" s="17" t="s">
        <v>392</v>
      </c>
      <c r="C299" s="17" t="s">
        <v>60</v>
      </c>
      <c r="D299" s="17">
        <f>VLOOKUP(A299,STATISTIK!A$2:D$962,4,FALSE)</f>
        <v>0</v>
      </c>
      <c r="F299" s="12" t="s">
        <v>678</v>
      </c>
      <c r="G299" s="13">
        <v>10100</v>
      </c>
      <c r="H299" s="13" t="s">
        <v>736</v>
      </c>
      <c r="I299" s="13">
        <f t="shared" si="183"/>
        <v>0</v>
      </c>
      <c r="J299" s="14">
        <v>1</v>
      </c>
      <c r="K299" s="13">
        <f t="shared" si="191"/>
        <v>0</v>
      </c>
      <c r="L299" s="13"/>
      <c r="M299" s="14">
        <f t="shared" si="184"/>
        <v>0</v>
      </c>
      <c r="N299" s="14">
        <f t="shared" si="185"/>
        <v>0</v>
      </c>
      <c r="O299" s="14">
        <f t="shared" si="186"/>
        <v>0</v>
      </c>
      <c r="P299" s="14">
        <f t="shared" si="187"/>
        <v>0</v>
      </c>
      <c r="Q299" s="14">
        <f t="shared" si="188"/>
        <v>0</v>
      </c>
      <c r="R299" s="14">
        <f t="shared" si="189"/>
        <v>0</v>
      </c>
      <c r="S299" s="14">
        <f t="shared" si="190"/>
        <v>0</v>
      </c>
    </row>
    <row r="300" spans="1:19" ht="57" hidden="1" x14ac:dyDescent="0.25">
      <c r="A300" s="16">
        <v>4260423863491</v>
      </c>
      <c r="B300" s="17" t="s">
        <v>393</v>
      </c>
      <c r="C300" s="17" t="s">
        <v>60</v>
      </c>
      <c r="D300" s="17">
        <f>VLOOKUP(A300,STATISTIK!A$2:D$962,4,FALSE)</f>
        <v>0</v>
      </c>
      <c r="F300" s="12" t="s">
        <v>678</v>
      </c>
      <c r="G300" s="13">
        <v>10100</v>
      </c>
      <c r="H300" s="13" t="s">
        <v>736</v>
      </c>
      <c r="I300" s="13">
        <f t="shared" si="183"/>
        <v>0</v>
      </c>
      <c r="J300" s="14">
        <v>1</v>
      </c>
      <c r="K300" s="13">
        <f t="shared" si="191"/>
        <v>0</v>
      </c>
      <c r="L300" s="13"/>
      <c r="M300" s="14">
        <f t="shared" si="184"/>
        <v>0</v>
      </c>
      <c r="N300" s="14">
        <f t="shared" si="185"/>
        <v>0</v>
      </c>
      <c r="O300" s="14">
        <f t="shared" si="186"/>
        <v>0</v>
      </c>
      <c r="P300" s="14">
        <f t="shared" si="187"/>
        <v>0</v>
      </c>
      <c r="Q300" s="14">
        <f t="shared" si="188"/>
        <v>0</v>
      </c>
      <c r="R300" s="14">
        <f t="shared" si="189"/>
        <v>0</v>
      </c>
      <c r="S300" s="14">
        <f t="shared" si="190"/>
        <v>0</v>
      </c>
    </row>
    <row r="301" spans="1:19" ht="57" hidden="1" x14ac:dyDescent="0.25">
      <c r="A301" s="16">
        <v>4260423863507</v>
      </c>
      <c r="B301" s="17" t="s">
        <v>394</v>
      </c>
      <c r="C301" s="17" t="s">
        <v>60</v>
      </c>
      <c r="D301" s="17">
        <f>VLOOKUP(A301,STATISTIK!A$2:D$962,4,FALSE)</f>
        <v>0</v>
      </c>
      <c r="F301" s="12" t="s">
        <v>678</v>
      </c>
      <c r="G301" s="13">
        <v>10100</v>
      </c>
      <c r="H301" s="13" t="s">
        <v>737</v>
      </c>
      <c r="I301" s="13">
        <f t="shared" si="183"/>
        <v>0</v>
      </c>
      <c r="J301" s="14">
        <v>1</v>
      </c>
      <c r="K301" s="13">
        <f t="shared" si="191"/>
        <v>0</v>
      </c>
      <c r="L301" s="13"/>
      <c r="M301" s="14">
        <f t="shared" si="184"/>
        <v>0</v>
      </c>
      <c r="N301" s="14">
        <f t="shared" si="185"/>
        <v>0</v>
      </c>
      <c r="O301" s="14">
        <f t="shared" si="186"/>
        <v>0</v>
      </c>
      <c r="P301" s="14">
        <f t="shared" si="187"/>
        <v>0</v>
      </c>
      <c r="Q301" s="14">
        <f t="shared" si="188"/>
        <v>0</v>
      </c>
      <c r="R301" s="14">
        <f t="shared" si="189"/>
        <v>0</v>
      </c>
      <c r="S301" s="14">
        <f t="shared" si="190"/>
        <v>0</v>
      </c>
    </row>
    <row r="302" spans="1:19" ht="57" hidden="1" x14ac:dyDescent="0.25">
      <c r="A302" s="16">
        <v>4260423863514</v>
      </c>
      <c r="B302" s="17" t="s">
        <v>395</v>
      </c>
      <c r="C302" s="17" t="s">
        <v>60</v>
      </c>
      <c r="D302" s="17">
        <f>VLOOKUP(A302,STATISTIK!A$2:D$962,4,FALSE)</f>
        <v>0</v>
      </c>
      <c r="F302" s="12" t="s">
        <v>678</v>
      </c>
      <c r="G302" s="13">
        <v>10100</v>
      </c>
      <c r="H302" s="13" t="s">
        <v>737</v>
      </c>
      <c r="I302" s="13">
        <f t="shared" si="183"/>
        <v>0</v>
      </c>
      <c r="J302" s="14">
        <v>1</v>
      </c>
      <c r="K302" s="13">
        <f t="shared" si="191"/>
        <v>0</v>
      </c>
      <c r="L302" s="13"/>
      <c r="M302" s="14">
        <f t="shared" si="184"/>
        <v>0</v>
      </c>
      <c r="N302" s="14">
        <f t="shared" si="185"/>
        <v>0</v>
      </c>
      <c r="O302" s="14">
        <f t="shared" si="186"/>
        <v>0</v>
      </c>
      <c r="P302" s="14">
        <f t="shared" si="187"/>
        <v>0</v>
      </c>
      <c r="Q302" s="14">
        <f t="shared" si="188"/>
        <v>0</v>
      </c>
      <c r="R302" s="14">
        <f t="shared" si="189"/>
        <v>0</v>
      </c>
      <c r="S302" s="14">
        <f t="shared" si="190"/>
        <v>0</v>
      </c>
    </row>
    <row r="303" spans="1:19" ht="57" hidden="1" x14ac:dyDescent="0.25">
      <c r="A303" s="16">
        <v>4260423863521</v>
      </c>
      <c r="B303" s="17" t="s">
        <v>396</v>
      </c>
      <c r="C303" s="17" t="s">
        <v>60</v>
      </c>
      <c r="D303" s="17">
        <f>VLOOKUP(A303,STATISTIK!A$2:D$962,4,FALSE)</f>
        <v>0</v>
      </c>
      <c r="F303" s="12" t="s">
        <v>678</v>
      </c>
      <c r="G303" s="13">
        <v>10100</v>
      </c>
      <c r="H303" s="13" t="s">
        <v>737</v>
      </c>
      <c r="I303" s="13">
        <f t="shared" si="183"/>
        <v>0</v>
      </c>
      <c r="J303" s="14">
        <v>1</v>
      </c>
      <c r="K303" s="13">
        <f t="shared" si="191"/>
        <v>0</v>
      </c>
      <c r="L303" s="13"/>
      <c r="M303" s="14">
        <f t="shared" si="184"/>
        <v>0</v>
      </c>
      <c r="N303" s="14">
        <f t="shared" si="185"/>
        <v>0</v>
      </c>
      <c r="O303" s="14">
        <f t="shared" si="186"/>
        <v>0</v>
      </c>
      <c r="P303" s="14">
        <f t="shared" si="187"/>
        <v>0</v>
      </c>
      <c r="Q303" s="14">
        <f t="shared" si="188"/>
        <v>0</v>
      </c>
      <c r="R303" s="14">
        <f t="shared" si="189"/>
        <v>0</v>
      </c>
      <c r="S303" s="14">
        <f t="shared" si="190"/>
        <v>0</v>
      </c>
    </row>
    <row r="304" spans="1:19" ht="57" hidden="1" x14ac:dyDescent="0.25">
      <c r="A304" s="16">
        <v>4260423863538</v>
      </c>
      <c r="B304" s="17" t="s">
        <v>397</v>
      </c>
      <c r="C304" s="17" t="s">
        <v>60</v>
      </c>
      <c r="D304" s="17">
        <f>VLOOKUP(A304,STATISTIK!A$2:D$962,4,FALSE)</f>
        <v>0</v>
      </c>
      <c r="F304" s="12" t="s">
        <v>678</v>
      </c>
      <c r="G304" s="13">
        <v>10100</v>
      </c>
      <c r="H304" s="13" t="s">
        <v>737</v>
      </c>
      <c r="I304" s="13">
        <f t="shared" si="183"/>
        <v>0</v>
      </c>
      <c r="J304" s="14">
        <v>1</v>
      </c>
      <c r="K304" s="13">
        <f t="shared" si="191"/>
        <v>0</v>
      </c>
      <c r="L304" s="13"/>
      <c r="M304" s="14">
        <f t="shared" si="184"/>
        <v>0</v>
      </c>
      <c r="N304" s="14">
        <f t="shared" si="185"/>
        <v>0</v>
      </c>
      <c r="O304" s="14">
        <f t="shared" si="186"/>
        <v>0</v>
      </c>
      <c r="P304" s="14">
        <f t="shared" si="187"/>
        <v>0</v>
      </c>
      <c r="Q304" s="14">
        <f t="shared" si="188"/>
        <v>0</v>
      </c>
      <c r="R304" s="14">
        <f t="shared" si="189"/>
        <v>0</v>
      </c>
      <c r="S304" s="14">
        <f t="shared" si="190"/>
        <v>0</v>
      </c>
    </row>
    <row r="305" spans="1:19" ht="57" hidden="1" x14ac:dyDescent="0.25">
      <c r="A305" s="16">
        <v>4260423863545</v>
      </c>
      <c r="B305" s="17" t="s">
        <v>398</v>
      </c>
      <c r="C305" s="17" t="s">
        <v>60</v>
      </c>
      <c r="D305" s="17">
        <f>VLOOKUP(A305,STATISTIK!A$2:D$962,4,FALSE)</f>
        <v>0</v>
      </c>
      <c r="F305" s="12" t="s">
        <v>678</v>
      </c>
      <c r="G305" s="13">
        <v>10100</v>
      </c>
      <c r="H305" s="13" t="s">
        <v>737</v>
      </c>
      <c r="I305" s="13">
        <f t="shared" si="183"/>
        <v>0</v>
      </c>
      <c r="J305" s="14">
        <v>1</v>
      </c>
      <c r="K305" s="13">
        <f t="shared" si="191"/>
        <v>0</v>
      </c>
      <c r="L305" s="13"/>
      <c r="M305" s="14">
        <f t="shared" si="184"/>
        <v>0</v>
      </c>
      <c r="N305" s="14">
        <f t="shared" si="185"/>
        <v>0</v>
      </c>
      <c r="O305" s="14">
        <f t="shared" si="186"/>
        <v>0</v>
      </c>
      <c r="P305" s="14">
        <f t="shared" si="187"/>
        <v>0</v>
      </c>
      <c r="Q305" s="14">
        <f t="shared" si="188"/>
        <v>0</v>
      </c>
      <c r="R305" s="14">
        <f t="shared" si="189"/>
        <v>0</v>
      </c>
      <c r="S305" s="14">
        <f t="shared" si="190"/>
        <v>0</v>
      </c>
    </row>
    <row r="306" spans="1:19" ht="57" hidden="1" x14ac:dyDescent="0.25">
      <c r="A306" s="16">
        <v>4260423863552</v>
      </c>
      <c r="B306" s="17" t="s">
        <v>399</v>
      </c>
      <c r="C306" s="17" t="s">
        <v>60</v>
      </c>
      <c r="D306" s="17">
        <f>VLOOKUP(A306,STATISTIK!A$2:D$962,4,FALSE)</f>
        <v>0</v>
      </c>
      <c r="F306" s="12" t="s">
        <v>678</v>
      </c>
      <c r="G306" s="13">
        <v>10100</v>
      </c>
      <c r="H306" s="13" t="s">
        <v>737</v>
      </c>
      <c r="I306" s="13">
        <f t="shared" si="183"/>
        <v>0</v>
      </c>
      <c r="J306" s="14">
        <v>1</v>
      </c>
      <c r="K306" s="13">
        <f t="shared" si="191"/>
        <v>0</v>
      </c>
      <c r="L306" s="13"/>
      <c r="M306" s="14">
        <f t="shared" si="184"/>
        <v>0</v>
      </c>
      <c r="N306" s="14">
        <f t="shared" si="185"/>
        <v>0</v>
      </c>
      <c r="O306" s="14">
        <f t="shared" si="186"/>
        <v>0</v>
      </c>
      <c r="P306" s="14">
        <f t="shared" si="187"/>
        <v>0</v>
      </c>
      <c r="Q306" s="14">
        <f t="shared" si="188"/>
        <v>0</v>
      </c>
      <c r="R306" s="14">
        <f t="shared" si="189"/>
        <v>0</v>
      </c>
      <c r="S306" s="14">
        <f t="shared" si="190"/>
        <v>0</v>
      </c>
    </row>
    <row r="307" spans="1:19" ht="57" hidden="1" x14ac:dyDescent="0.25">
      <c r="A307" s="16">
        <v>4260423863569</v>
      </c>
      <c r="B307" s="17" t="s">
        <v>400</v>
      </c>
      <c r="C307" s="17" t="s">
        <v>60</v>
      </c>
      <c r="D307" s="17">
        <f>VLOOKUP(A307,STATISTIK!A$2:D$962,4,FALSE)</f>
        <v>0</v>
      </c>
      <c r="F307" s="12" t="s">
        <v>678</v>
      </c>
      <c r="G307" s="13">
        <v>10100</v>
      </c>
      <c r="H307" s="13" t="s">
        <v>737</v>
      </c>
      <c r="I307" s="13">
        <f t="shared" si="183"/>
        <v>0</v>
      </c>
      <c r="J307" s="14">
        <v>1</v>
      </c>
      <c r="K307" s="13">
        <f t="shared" si="191"/>
        <v>0</v>
      </c>
      <c r="L307" s="13"/>
      <c r="M307" s="14">
        <f t="shared" si="184"/>
        <v>0</v>
      </c>
      <c r="N307" s="14">
        <f t="shared" si="185"/>
        <v>0</v>
      </c>
      <c r="O307" s="14">
        <f t="shared" si="186"/>
        <v>0</v>
      </c>
      <c r="P307" s="14">
        <f t="shared" si="187"/>
        <v>0</v>
      </c>
      <c r="Q307" s="14">
        <f t="shared" si="188"/>
        <v>0</v>
      </c>
      <c r="R307" s="14">
        <f t="shared" si="189"/>
        <v>0</v>
      </c>
      <c r="S307" s="14">
        <f t="shared" si="190"/>
        <v>0</v>
      </c>
    </row>
    <row r="308" spans="1:19" ht="57" hidden="1" x14ac:dyDescent="0.25">
      <c r="A308" s="16">
        <v>4260423863576</v>
      </c>
      <c r="B308" s="17" t="s">
        <v>401</v>
      </c>
      <c r="C308" s="17" t="s">
        <v>60</v>
      </c>
      <c r="D308" s="17">
        <f>VLOOKUP(A308,STATISTIK!A$2:D$962,4,FALSE)</f>
        <v>0</v>
      </c>
      <c r="F308" s="12" t="s">
        <v>678</v>
      </c>
      <c r="G308" s="13">
        <v>10100</v>
      </c>
      <c r="H308" s="13" t="s">
        <v>737</v>
      </c>
      <c r="I308" s="13">
        <f t="shared" si="183"/>
        <v>0</v>
      </c>
      <c r="J308" s="14">
        <v>1</v>
      </c>
      <c r="K308" s="13">
        <f t="shared" si="191"/>
        <v>0</v>
      </c>
      <c r="L308" s="13"/>
      <c r="M308" s="14">
        <f t="shared" si="184"/>
        <v>0</v>
      </c>
      <c r="N308" s="14">
        <f t="shared" si="185"/>
        <v>0</v>
      </c>
      <c r="O308" s="14">
        <f t="shared" si="186"/>
        <v>0</v>
      </c>
      <c r="P308" s="14">
        <f t="shared" si="187"/>
        <v>0</v>
      </c>
      <c r="Q308" s="14">
        <f t="shared" si="188"/>
        <v>0</v>
      </c>
      <c r="R308" s="14">
        <f t="shared" si="189"/>
        <v>0</v>
      </c>
      <c r="S308" s="14">
        <f t="shared" si="190"/>
        <v>0</v>
      </c>
    </row>
    <row r="309" spans="1:19" ht="57" hidden="1" x14ac:dyDescent="0.25">
      <c r="A309" s="16">
        <v>4260423863583</v>
      </c>
      <c r="B309" s="17" t="s">
        <v>402</v>
      </c>
      <c r="C309" s="17" t="s">
        <v>60</v>
      </c>
      <c r="D309" s="17">
        <f>VLOOKUP(A309,STATISTIK!A$2:D$962,4,FALSE)</f>
        <v>0</v>
      </c>
      <c r="F309" s="12" t="s">
        <v>678</v>
      </c>
      <c r="G309" s="13">
        <v>10100</v>
      </c>
      <c r="H309" s="13" t="s">
        <v>737</v>
      </c>
      <c r="I309" s="13">
        <f t="shared" si="183"/>
        <v>0</v>
      </c>
      <c r="J309" s="14">
        <v>1</v>
      </c>
      <c r="K309" s="13">
        <f t="shared" si="191"/>
        <v>0</v>
      </c>
      <c r="L309" s="13"/>
      <c r="M309" s="14">
        <f t="shared" si="184"/>
        <v>0</v>
      </c>
      <c r="N309" s="14">
        <f t="shared" si="185"/>
        <v>0</v>
      </c>
      <c r="O309" s="14">
        <f t="shared" si="186"/>
        <v>0</v>
      </c>
      <c r="P309" s="14">
        <f t="shared" si="187"/>
        <v>0</v>
      </c>
      <c r="Q309" s="14">
        <f t="shared" si="188"/>
        <v>0</v>
      </c>
      <c r="R309" s="14">
        <f t="shared" si="189"/>
        <v>0</v>
      </c>
      <c r="S309" s="14">
        <f t="shared" si="190"/>
        <v>0</v>
      </c>
    </row>
    <row r="310" spans="1:19" ht="57" hidden="1" x14ac:dyDescent="0.25">
      <c r="A310" s="16">
        <v>4260423863590</v>
      </c>
      <c r="B310" s="17" t="s">
        <v>403</v>
      </c>
      <c r="C310" s="17" t="s">
        <v>60</v>
      </c>
      <c r="D310" s="17">
        <f>VLOOKUP(A310,STATISTIK!A$2:D$962,4,FALSE)</f>
        <v>0</v>
      </c>
      <c r="F310" s="12" t="s">
        <v>678</v>
      </c>
      <c r="G310" s="13">
        <v>10100</v>
      </c>
      <c r="H310" s="13" t="s">
        <v>737</v>
      </c>
      <c r="I310" s="13">
        <f t="shared" si="183"/>
        <v>0</v>
      </c>
      <c r="J310" s="14">
        <v>1</v>
      </c>
      <c r="K310" s="13">
        <f t="shared" si="191"/>
        <v>0</v>
      </c>
      <c r="L310" s="13"/>
      <c r="M310" s="14">
        <f t="shared" si="184"/>
        <v>0</v>
      </c>
      <c r="N310" s="14">
        <f t="shared" si="185"/>
        <v>0</v>
      </c>
      <c r="O310" s="14">
        <f t="shared" si="186"/>
        <v>0</v>
      </c>
      <c r="P310" s="14">
        <f t="shared" si="187"/>
        <v>0</v>
      </c>
      <c r="Q310" s="14">
        <f t="shared" si="188"/>
        <v>0</v>
      </c>
      <c r="R310" s="14">
        <f t="shared" si="189"/>
        <v>0</v>
      </c>
      <c r="S310" s="14">
        <f t="shared" si="190"/>
        <v>0</v>
      </c>
    </row>
    <row r="311" spans="1:19" ht="57" hidden="1" x14ac:dyDescent="0.25">
      <c r="A311" s="16">
        <v>4260423863606</v>
      </c>
      <c r="B311" s="17" t="s">
        <v>404</v>
      </c>
      <c r="C311" s="17" t="s">
        <v>60</v>
      </c>
      <c r="D311" s="17">
        <f>VLOOKUP(A311,STATISTIK!A$2:D$962,4,FALSE)</f>
        <v>0</v>
      </c>
      <c r="F311" s="12" t="s">
        <v>678</v>
      </c>
      <c r="G311" s="13">
        <v>10100</v>
      </c>
      <c r="H311" s="13" t="s">
        <v>737</v>
      </c>
      <c r="I311" s="13">
        <f t="shared" si="183"/>
        <v>0</v>
      </c>
      <c r="J311" s="14">
        <v>1</v>
      </c>
      <c r="K311" s="13">
        <f t="shared" si="191"/>
        <v>0</v>
      </c>
      <c r="L311" s="13"/>
      <c r="M311" s="14">
        <f t="shared" si="184"/>
        <v>0</v>
      </c>
      <c r="N311" s="14">
        <f t="shared" si="185"/>
        <v>0</v>
      </c>
      <c r="O311" s="14">
        <f t="shared" si="186"/>
        <v>0</v>
      </c>
      <c r="P311" s="14">
        <f t="shared" si="187"/>
        <v>0</v>
      </c>
      <c r="Q311" s="14">
        <f t="shared" si="188"/>
        <v>0</v>
      </c>
      <c r="R311" s="14">
        <f t="shared" si="189"/>
        <v>0</v>
      </c>
      <c r="S311" s="14">
        <f t="shared" si="190"/>
        <v>0</v>
      </c>
    </row>
    <row r="312" spans="1:19" ht="57" hidden="1" x14ac:dyDescent="0.25">
      <c r="A312" s="16">
        <v>4260423863613</v>
      </c>
      <c r="B312" s="17" t="s">
        <v>405</v>
      </c>
      <c r="C312" s="17" t="s">
        <v>60</v>
      </c>
      <c r="D312" s="17">
        <f>VLOOKUP(A312,STATISTIK!A$2:D$962,4,FALSE)</f>
        <v>0</v>
      </c>
      <c r="F312" s="12" t="s">
        <v>678</v>
      </c>
      <c r="G312" s="13">
        <v>10100</v>
      </c>
      <c r="H312" s="13" t="s">
        <v>737</v>
      </c>
      <c r="I312" s="13">
        <f t="shared" si="183"/>
        <v>0</v>
      </c>
      <c r="J312" s="14">
        <v>1</v>
      </c>
      <c r="K312" s="13">
        <f t="shared" si="191"/>
        <v>0</v>
      </c>
      <c r="L312" s="13"/>
      <c r="M312" s="14">
        <f t="shared" si="184"/>
        <v>0</v>
      </c>
      <c r="N312" s="14">
        <f t="shared" si="185"/>
        <v>0</v>
      </c>
      <c r="O312" s="14">
        <f t="shared" si="186"/>
        <v>0</v>
      </c>
      <c r="P312" s="14">
        <f t="shared" si="187"/>
        <v>0</v>
      </c>
      <c r="Q312" s="14">
        <f t="shared" si="188"/>
        <v>0</v>
      </c>
      <c r="R312" s="14">
        <f t="shared" si="189"/>
        <v>0</v>
      </c>
      <c r="S312" s="14">
        <f t="shared" si="190"/>
        <v>0</v>
      </c>
    </row>
    <row r="313" spans="1:19" ht="57" hidden="1" x14ac:dyDescent="0.25">
      <c r="A313" s="16">
        <v>4260423863620</v>
      </c>
      <c r="B313" s="17" t="s">
        <v>406</v>
      </c>
      <c r="C313" s="17" t="s">
        <v>60</v>
      </c>
      <c r="D313" s="17">
        <f>VLOOKUP(A313,STATISTIK!A$2:D$962,4,FALSE)</f>
        <v>0</v>
      </c>
      <c r="F313" s="12" t="s">
        <v>678</v>
      </c>
      <c r="G313" s="13">
        <v>10100</v>
      </c>
      <c r="H313" s="13" t="s">
        <v>737</v>
      </c>
      <c r="I313" s="13">
        <f t="shared" si="183"/>
        <v>0</v>
      </c>
      <c r="J313" s="14">
        <v>1</v>
      </c>
      <c r="K313" s="13">
        <f t="shared" si="191"/>
        <v>0</v>
      </c>
      <c r="L313" s="13"/>
      <c r="M313" s="14">
        <f t="shared" si="184"/>
        <v>0</v>
      </c>
      <c r="N313" s="14">
        <f t="shared" si="185"/>
        <v>0</v>
      </c>
      <c r="O313" s="14">
        <f t="shared" si="186"/>
        <v>0</v>
      </c>
      <c r="P313" s="14">
        <f t="shared" si="187"/>
        <v>0</v>
      </c>
      <c r="Q313" s="14">
        <f t="shared" si="188"/>
        <v>0</v>
      </c>
      <c r="R313" s="14">
        <f t="shared" si="189"/>
        <v>0</v>
      </c>
      <c r="S313" s="14">
        <f t="shared" si="190"/>
        <v>0</v>
      </c>
    </row>
    <row r="314" spans="1:19" ht="57" hidden="1" x14ac:dyDescent="0.25">
      <c r="A314" s="16">
        <v>4260423863637</v>
      </c>
      <c r="B314" s="17" t="s">
        <v>407</v>
      </c>
      <c r="C314" s="17" t="s">
        <v>60</v>
      </c>
      <c r="D314" s="17">
        <f>VLOOKUP(A314,STATISTIK!A$2:D$962,4,FALSE)</f>
        <v>0</v>
      </c>
      <c r="F314" s="12" t="s">
        <v>678</v>
      </c>
      <c r="G314" s="13">
        <v>10100</v>
      </c>
      <c r="H314" s="13" t="s">
        <v>737</v>
      </c>
      <c r="I314" s="13">
        <f t="shared" si="183"/>
        <v>0</v>
      </c>
      <c r="J314" s="14">
        <v>1</v>
      </c>
      <c r="K314" s="13">
        <f t="shared" si="191"/>
        <v>0</v>
      </c>
      <c r="L314" s="13"/>
      <c r="M314" s="14">
        <f t="shared" si="184"/>
        <v>0</v>
      </c>
      <c r="N314" s="14">
        <f t="shared" si="185"/>
        <v>0</v>
      </c>
      <c r="O314" s="14">
        <f t="shared" si="186"/>
        <v>0</v>
      </c>
      <c r="P314" s="14">
        <f t="shared" si="187"/>
        <v>0</v>
      </c>
      <c r="Q314" s="14">
        <f t="shared" si="188"/>
        <v>0</v>
      </c>
      <c r="R314" s="14">
        <f t="shared" si="189"/>
        <v>0</v>
      </c>
      <c r="S314" s="14">
        <f t="shared" si="190"/>
        <v>0</v>
      </c>
    </row>
    <row r="315" spans="1:19" ht="57" hidden="1" x14ac:dyDescent="0.25">
      <c r="A315" s="16">
        <v>4260423863644</v>
      </c>
      <c r="B315" s="17" t="s">
        <v>408</v>
      </c>
      <c r="C315" s="17" t="s">
        <v>60</v>
      </c>
      <c r="D315" s="17">
        <f>VLOOKUP(A315,STATISTIK!A$2:D$962,4,FALSE)</f>
        <v>0</v>
      </c>
      <c r="F315" s="12" t="s">
        <v>678</v>
      </c>
      <c r="G315" s="13">
        <v>10100</v>
      </c>
      <c r="H315" s="13" t="s">
        <v>737</v>
      </c>
      <c r="I315" s="13">
        <f t="shared" si="183"/>
        <v>0</v>
      </c>
      <c r="J315" s="14">
        <v>1</v>
      </c>
      <c r="K315" s="13">
        <f t="shared" si="191"/>
        <v>0</v>
      </c>
      <c r="L315" s="13"/>
      <c r="M315" s="14">
        <f t="shared" si="184"/>
        <v>0</v>
      </c>
      <c r="N315" s="14">
        <f t="shared" si="185"/>
        <v>0</v>
      </c>
      <c r="O315" s="14">
        <f t="shared" si="186"/>
        <v>0</v>
      </c>
      <c r="P315" s="14">
        <f t="shared" si="187"/>
        <v>0</v>
      </c>
      <c r="Q315" s="14">
        <f t="shared" si="188"/>
        <v>0</v>
      </c>
      <c r="R315" s="14">
        <f t="shared" si="189"/>
        <v>0</v>
      </c>
      <c r="S315" s="14">
        <f t="shared" si="190"/>
        <v>0</v>
      </c>
    </row>
    <row r="316" spans="1:19" ht="57" hidden="1" x14ac:dyDescent="0.25">
      <c r="A316" s="16">
        <v>4260423863651</v>
      </c>
      <c r="B316" s="17" t="s">
        <v>409</v>
      </c>
      <c r="C316" s="17" t="s">
        <v>60</v>
      </c>
      <c r="D316" s="17">
        <f>VLOOKUP(A316,STATISTIK!A$2:D$962,4,FALSE)</f>
        <v>0</v>
      </c>
      <c r="F316" s="12" t="s">
        <v>678</v>
      </c>
      <c r="G316" s="13">
        <v>10100</v>
      </c>
      <c r="H316" s="13" t="s">
        <v>737</v>
      </c>
      <c r="I316" s="13">
        <f t="shared" si="183"/>
        <v>0</v>
      </c>
      <c r="J316" s="14">
        <v>1</v>
      </c>
      <c r="K316" s="13">
        <f t="shared" si="191"/>
        <v>0</v>
      </c>
      <c r="L316" s="13"/>
      <c r="M316" s="14">
        <f t="shared" si="184"/>
        <v>0</v>
      </c>
      <c r="N316" s="14">
        <f t="shared" si="185"/>
        <v>0</v>
      </c>
      <c r="O316" s="14">
        <f t="shared" si="186"/>
        <v>0</v>
      </c>
      <c r="P316" s="14">
        <f t="shared" si="187"/>
        <v>0</v>
      </c>
      <c r="Q316" s="14">
        <f t="shared" si="188"/>
        <v>0</v>
      </c>
      <c r="R316" s="14">
        <f t="shared" si="189"/>
        <v>0</v>
      </c>
      <c r="S316" s="14">
        <f t="shared" si="190"/>
        <v>0</v>
      </c>
    </row>
    <row r="317" spans="1:19" ht="57" hidden="1" x14ac:dyDescent="0.25">
      <c r="A317" s="16">
        <v>4260423863668</v>
      </c>
      <c r="B317" s="17" t="s">
        <v>410</v>
      </c>
      <c r="C317" s="17" t="s">
        <v>60</v>
      </c>
      <c r="D317" s="17">
        <f>VLOOKUP(A317,STATISTIK!A$2:D$962,4,FALSE)</f>
        <v>0</v>
      </c>
      <c r="F317" s="12" t="s">
        <v>678</v>
      </c>
      <c r="G317" s="13">
        <v>10100</v>
      </c>
      <c r="H317" s="13" t="s">
        <v>737</v>
      </c>
      <c r="I317" s="13">
        <f t="shared" si="183"/>
        <v>0</v>
      </c>
      <c r="J317" s="14">
        <v>1</v>
      </c>
      <c r="K317" s="13">
        <f t="shared" si="191"/>
        <v>0</v>
      </c>
      <c r="L317" s="13"/>
      <c r="M317" s="14">
        <f t="shared" si="184"/>
        <v>0</v>
      </c>
      <c r="N317" s="14">
        <f t="shared" si="185"/>
        <v>0</v>
      </c>
      <c r="O317" s="14">
        <f t="shared" si="186"/>
        <v>0</v>
      </c>
      <c r="P317" s="14">
        <f t="shared" si="187"/>
        <v>0</v>
      </c>
      <c r="Q317" s="14">
        <f t="shared" si="188"/>
        <v>0</v>
      </c>
      <c r="R317" s="14">
        <f t="shared" si="189"/>
        <v>0</v>
      </c>
      <c r="S317" s="14">
        <f t="shared" si="190"/>
        <v>0</v>
      </c>
    </row>
    <row r="318" spans="1:19" ht="57" hidden="1" x14ac:dyDescent="0.25">
      <c r="A318" s="16">
        <v>4260423863675</v>
      </c>
      <c r="B318" s="17" t="s">
        <v>411</v>
      </c>
      <c r="C318" s="17" t="s">
        <v>60</v>
      </c>
      <c r="D318" s="17">
        <f>VLOOKUP(A318,STATISTIK!A$2:D$962,4,FALSE)</f>
        <v>0</v>
      </c>
      <c r="F318" s="12" t="s">
        <v>678</v>
      </c>
      <c r="G318" s="13">
        <v>10100</v>
      </c>
      <c r="H318" s="13" t="s">
        <v>737</v>
      </c>
      <c r="I318" s="13">
        <f t="shared" si="183"/>
        <v>0</v>
      </c>
      <c r="J318" s="14">
        <v>1</v>
      </c>
      <c r="K318" s="13">
        <f t="shared" si="191"/>
        <v>0</v>
      </c>
      <c r="L318" s="13"/>
      <c r="M318" s="14">
        <f t="shared" si="184"/>
        <v>0</v>
      </c>
      <c r="N318" s="14">
        <f t="shared" si="185"/>
        <v>0</v>
      </c>
      <c r="O318" s="14">
        <f t="shared" si="186"/>
        <v>0</v>
      </c>
      <c r="P318" s="14">
        <f t="shared" si="187"/>
        <v>0</v>
      </c>
      <c r="Q318" s="14">
        <f t="shared" si="188"/>
        <v>0</v>
      </c>
      <c r="R318" s="14">
        <f t="shared" si="189"/>
        <v>0</v>
      </c>
      <c r="S318" s="14">
        <f t="shared" si="190"/>
        <v>0</v>
      </c>
    </row>
    <row r="319" spans="1:19" ht="57" hidden="1" x14ac:dyDescent="0.25">
      <c r="A319" s="16">
        <v>4260423863682</v>
      </c>
      <c r="B319" s="17" t="s">
        <v>412</v>
      </c>
      <c r="C319" s="17" t="s">
        <v>60</v>
      </c>
      <c r="D319" s="17">
        <f>VLOOKUP(A319,STATISTIK!A$2:D$962,4,FALSE)</f>
        <v>0</v>
      </c>
      <c r="F319" s="12" t="s">
        <v>678</v>
      </c>
      <c r="G319" s="13">
        <v>10100</v>
      </c>
      <c r="H319" s="13" t="s">
        <v>737</v>
      </c>
      <c r="I319" s="13">
        <f t="shared" si="183"/>
        <v>0</v>
      </c>
      <c r="J319" s="14">
        <v>1</v>
      </c>
      <c r="K319" s="13">
        <f t="shared" si="191"/>
        <v>0</v>
      </c>
      <c r="L319" s="13"/>
      <c r="M319" s="14">
        <f t="shared" si="184"/>
        <v>0</v>
      </c>
      <c r="N319" s="14">
        <f t="shared" si="185"/>
        <v>0</v>
      </c>
      <c r="O319" s="14">
        <f t="shared" si="186"/>
        <v>0</v>
      </c>
      <c r="P319" s="14">
        <f t="shared" si="187"/>
        <v>0</v>
      </c>
      <c r="Q319" s="14">
        <f t="shared" si="188"/>
        <v>0</v>
      </c>
      <c r="R319" s="14">
        <f t="shared" si="189"/>
        <v>0</v>
      </c>
      <c r="S319" s="14">
        <f t="shared" si="190"/>
        <v>0</v>
      </c>
    </row>
    <row r="320" spans="1:19" ht="57" hidden="1" x14ac:dyDescent="0.25">
      <c r="A320" s="16">
        <v>4260423863699</v>
      </c>
      <c r="B320" s="17" t="s">
        <v>413</v>
      </c>
      <c r="C320" s="17" t="s">
        <v>60</v>
      </c>
      <c r="D320" s="17">
        <f>VLOOKUP(A320,STATISTIK!A$2:D$962,4,FALSE)</f>
        <v>0</v>
      </c>
      <c r="F320" s="12" t="s">
        <v>678</v>
      </c>
      <c r="G320" s="13">
        <v>10100</v>
      </c>
      <c r="H320" s="13" t="s">
        <v>737</v>
      </c>
      <c r="I320" s="13">
        <f t="shared" si="183"/>
        <v>0</v>
      </c>
      <c r="J320" s="14">
        <v>1</v>
      </c>
      <c r="K320" s="13">
        <f t="shared" si="191"/>
        <v>0</v>
      </c>
      <c r="L320" s="13"/>
      <c r="M320" s="14">
        <f t="shared" si="184"/>
        <v>0</v>
      </c>
      <c r="N320" s="14">
        <f t="shared" si="185"/>
        <v>0</v>
      </c>
      <c r="O320" s="14">
        <f t="shared" si="186"/>
        <v>0</v>
      </c>
      <c r="P320" s="14">
        <f t="shared" si="187"/>
        <v>0</v>
      </c>
      <c r="Q320" s="14">
        <f t="shared" si="188"/>
        <v>0</v>
      </c>
      <c r="R320" s="14">
        <f t="shared" si="189"/>
        <v>0</v>
      </c>
      <c r="S320" s="14">
        <f t="shared" si="190"/>
        <v>0</v>
      </c>
    </row>
    <row r="321" spans="1:19" ht="57" hidden="1" x14ac:dyDescent="0.25">
      <c r="A321" s="16">
        <v>4260423863705</v>
      </c>
      <c r="B321" s="17" t="s">
        <v>414</v>
      </c>
      <c r="C321" s="17" t="s">
        <v>60</v>
      </c>
      <c r="D321" s="17">
        <f>VLOOKUP(A321,STATISTIK!A$2:D$962,4,FALSE)</f>
        <v>0</v>
      </c>
      <c r="F321" s="12" t="s">
        <v>678</v>
      </c>
      <c r="G321" s="13">
        <v>10100</v>
      </c>
      <c r="H321" s="13" t="s">
        <v>737</v>
      </c>
      <c r="I321" s="13">
        <f t="shared" si="183"/>
        <v>0</v>
      </c>
      <c r="J321" s="14">
        <v>1</v>
      </c>
      <c r="K321" s="13">
        <f t="shared" si="191"/>
        <v>0</v>
      </c>
      <c r="L321" s="13"/>
      <c r="M321" s="14">
        <f t="shared" si="184"/>
        <v>0</v>
      </c>
      <c r="N321" s="14">
        <f t="shared" si="185"/>
        <v>0</v>
      </c>
      <c r="O321" s="14">
        <f t="shared" si="186"/>
        <v>0</v>
      </c>
      <c r="P321" s="14">
        <f t="shared" si="187"/>
        <v>0</v>
      </c>
      <c r="Q321" s="14">
        <f t="shared" si="188"/>
        <v>0</v>
      </c>
      <c r="R321" s="14">
        <f t="shared" si="189"/>
        <v>0</v>
      </c>
      <c r="S321" s="14">
        <f t="shared" si="190"/>
        <v>0</v>
      </c>
    </row>
    <row r="322" spans="1:19" ht="57" hidden="1" x14ac:dyDescent="0.25">
      <c r="A322" s="16">
        <v>4260423863712</v>
      </c>
      <c r="B322" s="17" t="s">
        <v>415</v>
      </c>
      <c r="C322" s="17" t="s">
        <v>60</v>
      </c>
      <c r="D322" s="17">
        <f>VLOOKUP(A322,STATISTIK!A$2:D$962,4,FALSE)</f>
        <v>0</v>
      </c>
      <c r="F322" s="12" t="s">
        <v>678</v>
      </c>
      <c r="G322" s="13">
        <v>10100</v>
      </c>
      <c r="H322" s="13" t="s">
        <v>737</v>
      </c>
      <c r="I322" s="13">
        <f t="shared" si="183"/>
        <v>0</v>
      </c>
      <c r="J322" s="14">
        <v>1</v>
      </c>
      <c r="K322" s="13">
        <f t="shared" si="191"/>
        <v>0</v>
      </c>
      <c r="L322" s="13"/>
      <c r="M322" s="14">
        <f t="shared" si="184"/>
        <v>0</v>
      </c>
      <c r="N322" s="14">
        <f t="shared" si="185"/>
        <v>0</v>
      </c>
      <c r="O322" s="14">
        <f t="shared" si="186"/>
        <v>0</v>
      </c>
      <c r="P322" s="14">
        <f t="shared" si="187"/>
        <v>0</v>
      </c>
      <c r="Q322" s="14">
        <f t="shared" si="188"/>
        <v>0</v>
      </c>
      <c r="R322" s="14">
        <f t="shared" si="189"/>
        <v>0</v>
      </c>
      <c r="S322" s="14">
        <f t="shared" si="190"/>
        <v>0</v>
      </c>
    </row>
    <row r="323" spans="1:19" ht="57" hidden="1" x14ac:dyDescent="0.25">
      <c r="A323" s="16">
        <v>4260423863729</v>
      </c>
      <c r="B323" s="17" t="s">
        <v>416</v>
      </c>
      <c r="C323" s="17" t="s">
        <v>60</v>
      </c>
      <c r="D323" s="17">
        <f>VLOOKUP(A323,STATISTIK!A$2:D$962,4,FALSE)</f>
        <v>0</v>
      </c>
      <c r="F323" s="12" t="s">
        <v>678</v>
      </c>
      <c r="G323" s="13">
        <v>10100</v>
      </c>
      <c r="H323" s="13" t="s">
        <v>737</v>
      </c>
      <c r="I323" s="13">
        <f t="shared" ref="I323:I386" si="192">D323/2</f>
        <v>0</v>
      </c>
      <c r="J323" s="14">
        <v>1</v>
      </c>
      <c r="K323" s="13">
        <f t="shared" si="191"/>
        <v>0</v>
      </c>
      <c r="L323" s="13"/>
      <c r="M323" s="14">
        <f t="shared" si="184"/>
        <v>0</v>
      </c>
      <c r="N323" s="14">
        <f t="shared" si="185"/>
        <v>0</v>
      </c>
      <c r="O323" s="14">
        <f t="shared" si="186"/>
        <v>0</v>
      </c>
      <c r="P323" s="14">
        <f t="shared" si="187"/>
        <v>0</v>
      </c>
      <c r="Q323" s="14">
        <f t="shared" si="188"/>
        <v>0</v>
      </c>
      <c r="R323" s="14">
        <f t="shared" si="189"/>
        <v>0</v>
      </c>
      <c r="S323" s="14">
        <f t="shared" si="190"/>
        <v>0</v>
      </c>
    </row>
    <row r="324" spans="1:19" ht="57" hidden="1" x14ac:dyDescent="0.25">
      <c r="A324" s="16">
        <v>4260423863736</v>
      </c>
      <c r="B324" s="17" t="s">
        <v>417</v>
      </c>
      <c r="C324" s="17" t="s">
        <v>60</v>
      </c>
      <c r="D324" s="17">
        <f>VLOOKUP(A324,STATISTIK!A$2:D$962,4,FALSE)</f>
        <v>0</v>
      </c>
      <c r="F324" s="12" t="s">
        <v>678</v>
      </c>
      <c r="G324" s="13">
        <v>10100</v>
      </c>
      <c r="H324" s="13" t="s">
        <v>737</v>
      </c>
      <c r="I324" s="13">
        <f t="shared" si="192"/>
        <v>0</v>
      </c>
      <c r="J324" s="14">
        <v>1</v>
      </c>
      <c r="K324" s="13">
        <f t="shared" si="191"/>
        <v>0</v>
      </c>
      <c r="L324" s="13"/>
      <c r="M324" s="14">
        <f t="shared" ref="M324:M387" si="193">I324+K324</f>
        <v>0</v>
      </c>
      <c r="N324" s="14">
        <f t="shared" ref="N324:N387" si="194">I324*1.1</f>
        <v>0</v>
      </c>
      <c r="O324" s="14">
        <f t="shared" ref="O324:O387" si="195">N324*1.1</f>
        <v>0</v>
      </c>
      <c r="P324" s="14">
        <f t="shared" ref="P324:P387" si="196">O324*1.1</f>
        <v>0</v>
      </c>
      <c r="Q324" s="14">
        <f t="shared" ref="Q324:Q387" si="197">P324*1.1</f>
        <v>0</v>
      </c>
      <c r="R324" s="14">
        <f t="shared" ref="R324:R387" si="198">Q324*1.1</f>
        <v>0</v>
      </c>
      <c r="S324" s="14">
        <f t="shared" ref="S324:S387" si="199">R324*1.1</f>
        <v>0</v>
      </c>
    </row>
    <row r="325" spans="1:19" ht="57" hidden="1" x14ac:dyDescent="0.25">
      <c r="A325" s="16">
        <v>4260423863743</v>
      </c>
      <c r="B325" s="17" t="s">
        <v>418</v>
      </c>
      <c r="C325" s="17" t="s">
        <v>60</v>
      </c>
      <c r="D325" s="17">
        <f>VLOOKUP(A325,STATISTIK!A$2:D$962,4,FALSE)</f>
        <v>0</v>
      </c>
      <c r="F325" s="12" t="s">
        <v>678</v>
      </c>
      <c r="G325" s="13">
        <v>10100</v>
      </c>
      <c r="H325" s="13" t="s">
        <v>737</v>
      </c>
      <c r="I325" s="13">
        <f t="shared" si="192"/>
        <v>0</v>
      </c>
      <c r="J325" s="14">
        <v>1</v>
      </c>
      <c r="K325" s="13">
        <f t="shared" si="191"/>
        <v>0</v>
      </c>
      <c r="L325" s="13"/>
      <c r="M325" s="14">
        <f t="shared" si="193"/>
        <v>0</v>
      </c>
      <c r="N325" s="14">
        <f t="shared" si="194"/>
        <v>0</v>
      </c>
      <c r="O325" s="14">
        <f t="shared" si="195"/>
        <v>0</v>
      </c>
      <c r="P325" s="14">
        <f t="shared" si="196"/>
        <v>0</v>
      </c>
      <c r="Q325" s="14">
        <f t="shared" si="197"/>
        <v>0</v>
      </c>
      <c r="R325" s="14">
        <f t="shared" si="198"/>
        <v>0</v>
      </c>
      <c r="S325" s="14">
        <f t="shared" si="199"/>
        <v>0</v>
      </c>
    </row>
    <row r="326" spans="1:19" ht="57" hidden="1" x14ac:dyDescent="0.25">
      <c r="A326" s="16">
        <v>4260423863750</v>
      </c>
      <c r="B326" s="17" t="s">
        <v>419</v>
      </c>
      <c r="C326" s="17" t="s">
        <v>60</v>
      </c>
      <c r="D326" s="17">
        <f>VLOOKUP(A326,STATISTIK!A$2:D$962,4,FALSE)</f>
        <v>0</v>
      </c>
      <c r="F326" s="12" t="s">
        <v>678</v>
      </c>
      <c r="G326" s="13">
        <v>10100</v>
      </c>
      <c r="H326" s="13" t="s">
        <v>737</v>
      </c>
      <c r="I326" s="13">
        <f t="shared" si="192"/>
        <v>0</v>
      </c>
      <c r="J326" s="14">
        <v>1</v>
      </c>
      <c r="K326" s="13">
        <f t="shared" si="191"/>
        <v>0</v>
      </c>
      <c r="L326" s="13"/>
      <c r="M326" s="14">
        <f t="shared" si="193"/>
        <v>0</v>
      </c>
      <c r="N326" s="14">
        <f t="shared" si="194"/>
        <v>0</v>
      </c>
      <c r="O326" s="14">
        <f t="shared" si="195"/>
        <v>0</v>
      </c>
      <c r="P326" s="14">
        <f t="shared" si="196"/>
        <v>0</v>
      </c>
      <c r="Q326" s="14">
        <f t="shared" si="197"/>
        <v>0</v>
      </c>
      <c r="R326" s="14">
        <f t="shared" si="198"/>
        <v>0</v>
      </c>
      <c r="S326" s="14">
        <f t="shared" si="199"/>
        <v>0</v>
      </c>
    </row>
    <row r="327" spans="1:19" ht="57" hidden="1" x14ac:dyDescent="0.25">
      <c r="A327" s="16">
        <v>4260423863767</v>
      </c>
      <c r="B327" s="17" t="s">
        <v>420</v>
      </c>
      <c r="C327" s="17" t="s">
        <v>60</v>
      </c>
      <c r="D327" s="17">
        <f>VLOOKUP(A327,STATISTIK!A$2:D$962,4,FALSE)</f>
        <v>0</v>
      </c>
      <c r="F327" s="12" t="s">
        <v>678</v>
      </c>
      <c r="G327" s="13">
        <v>10100</v>
      </c>
      <c r="H327" s="13" t="s">
        <v>737</v>
      </c>
      <c r="I327" s="13">
        <f t="shared" si="192"/>
        <v>0</v>
      </c>
      <c r="J327" s="14">
        <v>1</v>
      </c>
      <c r="K327" s="13">
        <f t="shared" si="191"/>
        <v>0</v>
      </c>
      <c r="L327" s="13"/>
      <c r="M327" s="14">
        <f t="shared" si="193"/>
        <v>0</v>
      </c>
      <c r="N327" s="14">
        <f t="shared" si="194"/>
        <v>0</v>
      </c>
      <c r="O327" s="14">
        <f t="shared" si="195"/>
        <v>0</v>
      </c>
      <c r="P327" s="14">
        <f t="shared" si="196"/>
        <v>0</v>
      </c>
      <c r="Q327" s="14">
        <f t="shared" si="197"/>
        <v>0</v>
      </c>
      <c r="R327" s="14">
        <f t="shared" si="198"/>
        <v>0</v>
      </c>
      <c r="S327" s="14">
        <f t="shared" si="199"/>
        <v>0</v>
      </c>
    </row>
    <row r="328" spans="1:19" ht="57" hidden="1" x14ac:dyDescent="0.25">
      <c r="A328" s="16">
        <v>4260423863774</v>
      </c>
      <c r="B328" s="17" t="s">
        <v>421</v>
      </c>
      <c r="C328" s="17" t="s">
        <v>60</v>
      </c>
      <c r="D328" s="17">
        <f>VLOOKUP(A328,STATISTIK!A$2:D$962,4,FALSE)</f>
        <v>0</v>
      </c>
      <c r="F328" s="12" t="s">
        <v>678</v>
      </c>
      <c r="G328" s="13">
        <v>10100</v>
      </c>
      <c r="H328" s="13" t="s">
        <v>737</v>
      </c>
      <c r="I328" s="13">
        <f t="shared" si="192"/>
        <v>0</v>
      </c>
      <c r="J328" s="14">
        <v>1</v>
      </c>
      <c r="K328" s="13">
        <f t="shared" si="191"/>
        <v>0</v>
      </c>
      <c r="L328" s="13"/>
      <c r="M328" s="14">
        <f t="shared" si="193"/>
        <v>0</v>
      </c>
      <c r="N328" s="14">
        <f t="shared" si="194"/>
        <v>0</v>
      </c>
      <c r="O328" s="14">
        <f t="shared" si="195"/>
        <v>0</v>
      </c>
      <c r="P328" s="14">
        <f t="shared" si="196"/>
        <v>0</v>
      </c>
      <c r="Q328" s="14">
        <f t="shared" si="197"/>
        <v>0</v>
      </c>
      <c r="R328" s="14">
        <f t="shared" si="198"/>
        <v>0</v>
      </c>
      <c r="S328" s="14">
        <f t="shared" si="199"/>
        <v>0</v>
      </c>
    </row>
    <row r="329" spans="1:19" ht="57" hidden="1" x14ac:dyDescent="0.25">
      <c r="A329" s="16">
        <v>4260423863781</v>
      </c>
      <c r="B329" s="17" t="s">
        <v>422</v>
      </c>
      <c r="C329" s="17" t="s">
        <v>60</v>
      </c>
      <c r="D329" s="17">
        <f>VLOOKUP(A329,STATISTIK!A$2:D$962,4,FALSE)</f>
        <v>0</v>
      </c>
      <c r="F329" s="12" t="s">
        <v>678</v>
      </c>
      <c r="G329" s="13">
        <v>10100</v>
      </c>
      <c r="H329" s="13" t="s">
        <v>737</v>
      </c>
      <c r="I329" s="13">
        <f t="shared" si="192"/>
        <v>0</v>
      </c>
      <c r="J329" s="14">
        <v>1</v>
      </c>
      <c r="K329" s="13">
        <f t="shared" si="191"/>
        <v>0</v>
      </c>
      <c r="L329" s="13"/>
      <c r="M329" s="14">
        <f t="shared" si="193"/>
        <v>0</v>
      </c>
      <c r="N329" s="14">
        <f t="shared" si="194"/>
        <v>0</v>
      </c>
      <c r="O329" s="14">
        <f t="shared" si="195"/>
        <v>0</v>
      </c>
      <c r="P329" s="14">
        <f t="shared" si="196"/>
        <v>0</v>
      </c>
      <c r="Q329" s="14">
        <f t="shared" si="197"/>
        <v>0</v>
      </c>
      <c r="R329" s="14">
        <f t="shared" si="198"/>
        <v>0</v>
      </c>
      <c r="S329" s="14">
        <f t="shared" si="199"/>
        <v>0</v>
      </c>
    </row>
    <row r="330" spans="1:19" ht="57" hidden="1" x14ac:dyDescent="0.25">
      <c r="A330" s="16">
        <v>4260423863798</v>
      </c>
      <c r="B330" s="17" t="s">
        <v>423</v>
      </c>
      <c r="C330" s="17" t="s">
        <v>60</v>
      </c>
      <c r="D330" s="17">
        <f>VLOOKUP(A330,STATISTIK!A$2:D$962,4,FALSE)</f>
        <v>0</v>
      </c>
      <c r="F330" s="12" t="s">
        <v>678</v>
      </c>
      <c r="G330" s="13">
        <v>10100</v>
      </c>
      <c r="H330" s="13" t="s">
        <v>737</v>
      </c>
      <c r="I330" s="13">
        <f t="shared" si="192"/>
        <v>0</v>
      </c>
      <c r="J330" s="14">
        <v>1</v>
      </c>
      <c r="K330" s="13">
        <f t="shared" si="191"/>
        <v>0</v>
      </c>
      <c r="L330" s="13"/>
      <c r="M330" s="14">
        <f t="shared" si="193"/>
        <v>0</v>
      </c>
      <c r="N330" s="14">
        <f t="shared" si="194"/>
        <v>0</v>
      </c>
      <c r="O330" s="14">
        <f t="shared" si="195"/>
        <v>0</v>
      </c>
      <c r="P330" s="14">
        <f t="shared" si="196"/>
        <v>0</v>
      </c>
      <c r="Q330" s="14">
        <f t="shared" si="197"/>
        <v>0</v>
      </c>
      <c r="R330" s="14">
        <f t="shared" si="198"/>
        <v>0</v>
      </c>
      <c r="S330" s="14">
        <f t="shared" si="199"/>
        <v>0</v>
      </c>
    </row>
    <row r="331" spans="1:19" ht="57" hidden="1" x14ac:dyDescent="0.25">
      <c r="A331" s="16">
        <v>4260423863804</v>
      </c>
      <c r="B331" s="17" t="s">
        <v>424</v>
      </c>
      <c r="C331" s="17" t="s">
        <v>60</v>
      </c>
      <c r="D331" s="17">
        <f>VLOOKUP(A331,STATISTIK!A$2:D$962,4,FALSE)</f>
        <v>0</v>
      </c>
      <c r="F331" s="12" t="s">
        <v>678</v>
      </c>
      <c r="G331" s="13">
        <v>10100</v>
      </c>
      <c r="H331" s="13" t="s">
        <v>737</v>
      </c>
      <c r="I331" s="13">
        <f t="shared" si="192"/>
        <v>0</v>
      </c>
      <c r="J331" s="14">
        <v>1</v>
      </c>
      <c r="K331" s="13">
        <f t="shared" si="191"/>
        <v>0</v>
      </c>
      <c r="L331" s="13"/>
      <c r="M331" s="14">
        <f t="shared" si="193"/>
        <v>0</v>
      </c>
      <c r="N331" s="14">
        <f t="shared" si="194"/>
        <v>0</v>
      </c>
      <c r="O331" s="14">
        <f t="shared" si="195"/>
        <v>0</v>
      </c>
      <c r="P331" s="14">
        <f t="shared" si="196"/>
        <v>0</v>
      </c>
      <c r="Q331" s="14">
        <f t="shared" si="197"/>
        <v>0</v>
      </c>
      <c r="R331" s="14">
        <f t="shared" si="198"/>
        <v>0</v>
      </c>
      <c r="S331" s="14">
        <f t="shared" si="199"/>
        <v>0</v>
      </c>
    </row>
    <row r="332" spans="1:19" ht="57" hidden="1" x14ac:dyDescent="0.25">
      <c r="A332" s="16">
        <v>4260423863811</v>
      </c>
      <c r="B332" s="17" t="s">
        <v>425</v>
      </c>
      <c r="C332" s="17" t="s">
        <v>60</v>
      </c>
      <c r="D332" s="17">
        <f>VLOOKUP(A332,STATISTIK!A$2:D$962,4,FALSE)</f>
        <v>0</v>
      </c>
      <c r="F332" s="12" t="s">
        <v>678</v>
      </c>
      <c r="G332" s="13">
        <v>10100</v>
      </c>
      <c r="H332" s="13" t="s">
        <v>737</v>
      </c>
      <c r="I332" s="13">
        <f t="shared" si="192"/>
        <v>0</v>
      </c>
      <c r="J332" s="14">
        <v>1</v>
      </c>
      <c r="K332" s="13">
        <f t="shared" si="191"/>
        <v>0</v>
      </c>
      <c r="L332" s="13"/>
      <c r="M332" s="14">
        <f t="shared" si="193"/>
        <v>0</v>
      </c>
      <c r="N332" s="14">
        <f t="shared" si="194"/>
        <v>0</v>
      </c>
      <c r="O332" s="14">
        <f t="shared" si="195"/>
        <v>0</v>
      </c>
      <c r="P332" s="14">
        <f t="shared" si="196"/>
        <v>0</v>
      </c>
      <c r="Q332" s="14">
        <f t="shared" si="197"/>
        <v>0</v>
      </c>
      <c r="R332" s="14">
        <f t="shared" si="198"/>
        <v>0</v>
      </c>
      <c r="S332" s="14">
        <f t="shared" si="199"/>
        <v>0</v>
      </c>
    </row>
    <row r="333" spans="1:19" ht="57" hidden="1" x14ac:dyDescent="0.25">
      <c r="A333" s="16">
        <v>4260423863828</v>
      </c>
      <c r="B333" s="17" t="s">
        <v>426</v>
      </c>
      <c r="C333" s="17" t="s">
        <v>60</v>
      </c>
      <c r="D333" s="17">
        <f>VLOOKUP(A333,STATISTIK!A$2:D$962,4,FALSE)</f>
        <v>0</v>
      </c>
      <c r="F333" s="12" t="s">
        <v>678</v>
      </c>
      <c r="G333" s="13">
        <v>10100</v>
      </c>
      <c r="H333" s="13" t="s">
        <v>737</v>
      </c>
      <c r="I333" s="13">
        <f t="shared" si="192"/>
        <v>0</v>
      </c>
      <c r="J333" s="14">
        <v>1</v>
      </c>
      <c r="K333" s="13">
        <f t="shared" si="191"/>
        <v>0</v>
      </c>
      <c r="L333" s="13"/>
      <c r="M333" s="14">
        <f t="shared" si="193"/>
        <v>0</v>
      </c>
      <c r="N333" s="14">
        <f t="shared" si="194"/>
        <v>0</v>
      </c>
      <c r="O333" s="14">
        <f t="shared" si="195"/>
        <v>0</v>
      </c>
      <c r="P333" s="14">
        <f t="shared" si="196"/>
        <v>0</v>
      </c>
      <c r="Q333" s="14">
        <f t="shared" si="197"/>
        <v>0</v>
      </c>
      <c r="R333" s="14">
        <f t="shared" si="198"/>
        <v>0</v>
      </c>
      <c r="S333" s="14">
        <f t="shared" si="199"/>
        <v>0</v>
      </c>
    </row>
    <row r="334" spans="1:19" ht="57" hidden="1" x14ac:dyDescent="0.25">
      <c r="A334" s="16">
        <v>4260423863835</v>
      </c>
      <c r="B334" s="17" t="s">
        <v>427</v>
      </c>
      <c r="C334" s="17" t="s">
        <v>60</v>
      </c>
      <c r="D334" s="17">
        <f>VLOOKUP(A334,STATISTIK!A$2:D$962,4,FALSE)</f>
        <v>0</v>
      </c>
      <c r="F334" s="12" t="s">
        <v>678</v>
      </c>
      <c r="G334" s="13">
        <v>10100</v>
      </c>
      <c r="H334" s="13" t="s">
        <v>737</v>
      </c>
      <c r="I334" s="13">
        <f t="shared" si="192"/>
        <v>0</v>
      </c>
      <c r="J334" s="14">
        <v>1</v>
      </c>
      <c r="K334" s="13">
        <f t="shared" si="191"/>
        <v>0</v>
      </c>
      <c r="L334" s="13"/>
      <c r="M334" s="14">
        <f t="shared" si="193"/>
        <v>0</v>
      </c>
      <c r="N334" s="14">
        <f t="shared" si="194"/>
        <v>0</v>
      </c>
      <c r="O334" s="14">
        <f t="shared" si="195"/>
        <v>0</v>
      </c>
      <c r="P334" s="14">
        <f t="shared" si="196"/>
        <v>0</v>
      </c>
      <c r="Q334" s="14">
        <f t="shared" si="197"/>
        <v>0</v>
      </c>
      <c r="R334" s="14">
        <f t="shared" si="198"/>
        <v>0</v>
      </c>
      <c r="S334" s="14">
        <f t="shared" si="199"/>
        <v>0</v>
      </c>
    </row>
    <row r="335" spans="1:19" ht="57" hidden="1" x14ac:dyDescent="0.25">
      <c r="A335" s="16">
        <v>4260423863842</v>
      </c>
      <c r="B335" s="17" t="s">
        <v>428</v>
      </c>
      <c r="C335" s="17" t="s">
        <v>60</v>
      </c>
      <c r="D335" s="17">
        <f>VLOOKUP(A335,STATISTIK!A$2:D$962,4,FALSE)</f>
        <v>0</v>
      </c>
      <c r="F335" s="12" t="s">
        <v>678</v>
      </c>
      <c r="G335" s="13">
        <v>10100</v>
      </c>
      <c r="H335" s="13" t="s">
        <v>737</v>
      </c>
      <c r="I335" s="13">
        <f t="shared" si="192"/>
        <v>0</v>
      </c>
      <c r="J335" s="14">
        <v>1</v>
      </c>
      <c r="K335" s="13">
        <f t="shared" si="191"/>
        <v>0</v>
      </c>
      <c r="L335" s="13"/>
      <c r="M335" s="14">
        <f t="shared" si="193"/>
        <v>0</v>
      </c>
      <c r="N335" s="14">
        <f t="shared" si="194"/>
        <v>0</v>
      </c>
      <c r="O335" s="14">
        <f t="shared" si="195"/>
        <v>0</v>
      </c>
      <c r="P335" s="14">
        <f t="shared" si="196"/>
        <v>0</v>
      </c>
      <c r="Q335" s="14">
        <f t="shared" si="197"/>
        <v>0</v>
      </c>
      <c r="R335" s="14">
        <f t="shared" si="198"/>
        <v>0</v>
      </c>
      <c r="S335" s="14">
        <f t="shared" si="199"/>
        <v>0</v>
      </c>
    </row>
    <row r="336" spans="1:19" ht="57" hidden="1" x14ac:dyDescent="0.25">
      <c r="A336" s="16">
        <v>4260423863859</v>
      </c>
      <c r="B336" s="17" t="s">
        <v>429</v>
      </c>
      <c r="C336" s="17" t="s">
        <v>60</v>
      </c>
      <c r="D336" s="17">
        <f>VLOOKUP(A336,STATISTIK!A$2:D$962,4,FALSE)</f>
        <v>0</v>
      </c>
      <c r="F336" s="12" t="s">
        <v>678</v>
      </c>
      <c r="G336" s="13">
        <v>10100</v>
      </c>
      <c r="H336" s="13" t="s">
        <v>737</v>
      </c>
      <c r="I336" s="13">
        <f t="shared" si="192"/>
        <v>0</v>
      </c>
      <c r="J336" s="14">
        <v>1</v>
      </c>
      <c r="K336" s="13">
        <f t="shared" si="191"/>
        <v>0</v>
      </c>
      <c r="L336" s="13"/>
      <c r="M336" s="14">
        <f t="shared" si="193"/>
        <v>0</v>
      </c>
      <c r="N336" s="14">
        <f t="shared" si="194"/>
        <v>0</v>
      </c>
      <c r="O336" s="14">
        <f t="shared" si="195"/>
        <v>0</v>
      </c>
      <c r="P336" s="14">
        <f t="shared" si="196"/>
        <v>0</v>
      </c>
      <c r="Q336" s="14">
        <f t="shared" si="197"/>
        <v>0</v>
      </c>
      <c r="R336" s="14">
        <f t="shared" si="198"/>
        <v>0</v>
      </c>
      <c r="S336" s="14">
        <f t="shared" si="199"/>
        <v>0</v>
      </c>
    </row>
    <row r="337" spans="1:19" ht="57" hidden="1" x14ac:dyDescent="0.25">
      <c r="A337" s="16">
        <v>4260423863866</v>
      </c>
      <c r="B337" s="17" t="s">
        <v>430</v>
      </c>
      <c r="C337" s="17" t="s">
        <v>60</v>
      </c>
      <c r="D337" s="17">
        <f>VLOOKUP(A337,STATISTIK!A$2:D$962,4,FALSE)</f>
        <v>0</v>
      </c>
      <c r="F337" s="12" t="s">
        <v>678</v>
      </c>
      <c r="G337" s="13">
        <v>10100</v>
      </c>
      <c r="H337" s="13" t="s">
        <v>737</v>
      </c>
      <c r="I337" s="13">
        <f t="shared" si="192"/>
        <v>0</v>
      </c>
      <c r="J337" s="14">
        <v>1</v>
      </c>
      <c r="K337" s="13">
        <f t="shared" si="191"/>
        <v>0</v>
      </c>
      <c r="L337" s="13"/>
      <c r="M337" s="14">
        <f t="shared" si="193"/>
        <v>0</v>
      </c>
      <c r="N337" s="14">
        <f t="shared" si="194"/>
        <v>0</v>
      </c>
      <c r="O337" s="14">
        <f t="shared" si="195"/>
        <v>0</v>
      </c>
      <c r="P337" s="14">
        <f t="shared" si="196"/>
        <v>0</v>
      </c>
      <c r="Q337" s="14">
        <f t="shared" si="197"/>
        <v>0</v>
      </c>
      <c r="R337" s="14">
        <f t="shared" si="198"/>
        <v>0</v>
      </c>
      <c r="S337" s="14">
        <f t="shared" si="199"/>
        <v>0</v>
      </c>
    </row>
    <row r="338" spans="1:19" ht="57" hidden="1" x14ac:dyDescent="0.25">
      <c r="A338" s="16">
        <v>4260423863873</v>
      </c>
      <c r="B338" s="17" t="s">
        <v>431</v>
      </c>
      <c r="C338" s="17" t="s">
        <v>60</v>
      </c>
      <c r="D338" s="17">
        <f>VLOOKUP(A338,STATISTIK!A$2:D$962,4,FALSE)</f>
        <v>0</v>
      </c>
      <c r="F338" s="12" t="s">
        <v>678</v>
      </c>
      <c r="G338" s="13">
        <v>10100</v>
      </c>
      <c r="H338" s="13" t="s">
        <v>737</v>
      </c>
      <c r="I338" s="13">
        <f t="shared" si="192"/>
        <v>0</v>
      </c>
      <c r="J338" s="14">
        <v>1</v>
      </c>
      <c r="K338" s="13">
        <f t="shared" si="191"/>
        <v>0</v>
      </c>
      <c r="L338" s="13"/>
      <c r="M338" s="14">
        <f t="shared" si="193"/>
        <v>0</v>
      </c>
      <c r="N338" s="14">
        <f t="shared" si="194"/>
        <v>0</v>
      </c>
      <c r="O338" s="14">
        <f t="shared" si="195"/>
        <v>0</v>
      </c>
      <c r="P338" s="14">
        <f t="shared" si="196"/>
        <v>0</v>
      </c>
      <c r="Q338" s="14">
        <f t="shared" si="197"/>
        <v>0</v>
      </c>
      <c r="R338" s="14">
        <f t="shared" si="198"/>
        <v>0</v>
      </c>
      <c r="S338" s="14">
        <f t="shared" si="199"/>
        <v>0</v>
      </c>
    </row>
    <row r="339" spans="1:19" ht="57" hidden="1" x14ac:dyDescent="0.25">
      <c r="A339" s="16">
        <v>4260423863880</v>
      </c>
      <c r="B339" s="17" t="s">
        <v>432</v>
      </c>
      <c r="C339" s="17" t="s">
        <v>60</v>
      </c>
      <c r="D339" s="17">
        <f>VLOOKUP(A339,STATISTIK!A$2:D$962,4,FALSE)</f>
        <v>0</v>
      </c>
      <c r="F339" s="12" t="s">
        <v>678</v>
      </c>
      <c r="G339" s="13">
        <v>10100</v>
      </c>
      <c r="H339" s="13" t="s">
        <v>737</v>
      </c>
      <c r="I339" s="13">
        <f t="shared" si="192"/>
        <v>0</v>
      </c>
      <c r="J339" s="14">
        <v>1</v>
      </c>
      <c r="K339" s="13">
        <f t="shared" si="191"/>
        <v>0</v>
      </c>
      <c r="L339" s="13"/>
      <c r="M339" s="14">
        <f t="shared" si="193"/>
        <v>0</v>
      </c>
      <c r="N339" s="14">
        <f t="shared" si="194"/>
        <v>0</v>
      </c>
      <c r="O339" s="14">
        <f t="shared" si="195"/>
        <v>0</v>
      </c>
      <c r="P339" s="14">
        <f t="shared" si="196"/>
        <v>0</v>
      </c>
      <c r="Q339" s="14">
        <f t="shared" si="197"/>
        <v>0</v>
      </c>
      <c r="R339" s="14">
        <f t="shared" si="198"/>
        <v>0</v>
      </c>
      <c r="S339" s="14">
        <f t="shared" si="199"/>
        <v>0</v>
      </c>
    </row>
    <row r="340" spans="1:19" ht="57" hidden="1" x14ac:dyDescent="0.25">
      <c r="A340" s="16">
        <v>4260423863897</v>
      </c>
      <c r="B340" s="17" t="s">
        <v>433</v>
      </c>
      <c r="C340" s="17" t="s">
        <v>60</v>
      </c>
      <c r="D340" s="17">
        <f>VLOOKUP(A340,STATISTIK!A$2:D$962,4,FALSE)</f>
        <v>0</v>
      </c>
      <c r="F340" s="12" t="s">
        <v>678</v>
      </c>
      <c r="G340" s="13">
        <v>10100</v>
      </c>
      <c r="H340" s="13" t="s">
        <v>737</v>
      </c>
      <c r="I340" s="13">
        <f t="shared" si="192"/>
        <v>0</v>
      </c>
      <c r="J340" s="14">
        <v>1</v>
      </c>
      <c r="K340" s="13">
        <f t="shared" si="191"/>
        <v>0</v>
      </c>
      <c r="L340" s="13"/>
      <c r="M340" s="14">
        <f t="shared" si="193"/>
        <v>0</v>
      </c>
      <c r="N340" s="14">
        <f t="shared" si="194"/>
        <v>0</v>
      </c>
      <c r="O340" s="14">
        <f t="shared" si="195"/>
        <v>0</v>
      </c>
      <c r="P340" s="14">
        <f t="shared" si="196"/>
        <v>0</v>
      </c>
      <c r="Q340" s="14">
        <f t="shared" si="197"/>
        <v>0</v>
      </c>
      <c r="R340" s="14">
        <f t="shared" si="198"/>
        <v>0</v>
      </c>
      <c r="S340" s="14">
        <f t="shared" si="199"/>
        <v>0</v>
      </c>
    </row>
    <row r="341" spans="1:19" ht="57" hidden="1" x14ac:dyDescent="0.25">
      <c r="A341" s="16">
        <v>4260423863903</v>
      </c>
      <c r="B341" s="17" t="s">
        <v>434</v>
      </c>
      <c r="C341" s="17" t="s">
        <v>60</v>
      </c>
      <c r="D341" s="17">
        <f>VLOOKUP(A341,STATISTIK!A$2:D$962,4,FALSE)</f>
        <v>0</v>
      </c>
      <c r="F341" s="12" t="s">
        <v>678</v>
      </c>
      <c r="G341" s="13">
        <v>10100</v>
      </c>
      <c r="H341" s="13" t="s">
        <v>737</v>
      </c>
      <c r="I341" s="13">
        <f t="shared" si="192"/>
        <v>0</v>
      </c>
      <c r="J341" s="14">
        <v>1</v>
      </c>
      <c r="K341" s="13">
        <f t="shared" si="191"/>
        <v>0</v>
      </c>
      <c r="L341" s="13"/>
      <c r="M341" s="14">
        <f t="shared" si="193"/>
        <v>0</v>
      </c>
      <c r="N341" s="14">
        <f t="shared" si="194"/>
        <v>0</v>
      </c>
      <c r="O341" s="14">
        <f t="shared" si="195"/>
        <v>0</v>
      </c>
      <c r="P341" s="14">
        <f t="shared" si="196"/>
        <v>0</v>
      </c>
      <c r="Q341" s="14">
        <f t="shared" si="197"/>
        <v>0</v>
      </c>
      <c r="R341" s="14">
        <f t="shared" si="198"/>
        <v>0</v>
      </c>
      <c r="S341" s="14">
        <f t="shared" si="199"/>
        <v>0</v>
      </c>
    </row>
    <row r="342" spans="1:19" ht="57" hidden="1" x14ac:dyDescent="0.25">
      <c r="A342" s="16">
        <v>4260423863910</v>
      </c>
      <c r="B342" s="17" t="s">
        <v>435</v>
      </c>
      <c r="C342" s="17" t="s">
        <v>60</v>
      </c>
      <c r="D342" s="17">
        <f>VLOOKUP(A342,STATISTIK!A$2:D$962,4,FALSE)</f>
        <v>0</v>
      </c>
      <c r="F342" s="12" t="s">
        <v>678</v>
      </c>
      <c r="G342" s="13">
        <v>10100</v>
      </c>
      <c r="H342" s="13" t="s">
        <v>737</v>
      </c>
      <c r="I342" s="13">
        <f t="shared" si="192"/>
        <v>0</v>
      </c>
      <c r="J342" s="14">
        <v>1</v>
      </c>
      <c r="K342" s="13">
        <f t="shared" si="191"/>
        <v>0</v>
      </c>
      <c r="L342" s="13"/>
      <c r="M342" s="14">
        <f t="shared" si="193"/>
        <v>0</v>
      </c>
      <c r="N342" s="14">
        <f t="shared" si="194"/>
        <v>0</v>
      </c>
      <c r="O342" s="14">
        <f t="shared" si="195"/>
        <v>0</v>
      </c>
      <c r="P342" s="14">
        <f t="shared" si="196"/>
        <v>0</v>
      </c>
      <c r="Q342" s="14">
        <f t="shared" si="197"/>
        <v>0</v>
      </c>
      <c r="R342" s="14">
        <f t="shared" si="198"/>
        <v>0</v>
      </c>
      <c r="S342" s="14">
        <f t="shared" si="199"/>
        <v>0</v>
      </c>
    </row>
    <row r="343" spans="1:19" ht="57" hidden="1" x14ac:dyDescent="0.25">
      <c r="A343" s="16">
        <v>4260423863927</v>
      </c>
      <c r="B343" s="17" t="s">
        <v>436</v>
      </c>
      <c r="C343" s="17" t="s">
        <v>60</v>
      </c>
      <c r="D343" s="17">
        <f>VLOOKUP(A343,STATISTIK!A$2:D$962,4,FALSE)</f>
        <v>0</v>
      </c>
      <c r="F343" s="12" t="s">
        <v>678</v>
      </c>
      <c r="G343" s="13">
        <v>10100</v>
      </c>
      <c r="H343" s="13" t="s">
        <v>737</v>
      </c>
      <c r="I343" s="13">
        <f t="shared" si="192"/>
        <v>0</v>
      </c>
      <c r="J343" s="14">
        <v>1</v>
      </c>
      <c r="K343" s="13">
        <f t="shared" si="191"/>
        <v>0</v>
      </c>
      <c r="L343" s="13"/>
      <c r="M343" s="14">
        <f t="shared" si="193"/>
        <v>0</v>
      </c>
      <c r="N343" s="14">
        <f t="shared" si="194"/>
        <v>0</v>
      </c>
      <c r="O343" s="14">
        <f t="shared" si="195"/>
        <v>0</v>
      </c>
      <c r="P343" s="14">
        <f t="shared" si="196"/>
        <v>0</v>
      </c>
      <c r="Q343" s="14">
        <f t="shared" si="197"/>
        <v>0</v>
      </c>
      <c r="R343" s="14">
        <f t="shared" si="198"/>
        <v>0</v>
      </c>
      <c r="S343" s="14">
        <f t="shared" si="199"/>
        <v>0</v>
      </c>
    </row>
    <row r="344" spans="1:19" ht="42.75" hidden="1" x14ac:dyDescent="0.25">
      <c r="A344" s="16">
        <v>4260423863934</v>
      </c>
      <c r="B344" s="17" t="s">
        <v>437</v>
      </c>
      <c r="C344" s="17" t="s">
        <v>60</v>
      </c>
      <c r="D344" s="17">
        <f>VLOOKUP(A344,STATISTIK!A$2:D$962,4,FALSE)</f>
        <v>0</v>
      </c>
      <c r="F344" s="12" t="s">
        <v>678</v>
      </c>
      <c r="G344" s="13">
        <v>10300</v>
      </c>
      <c r="H344" s="13" t="s">
        <v>738</v>
      </c>
      <c r="I344" s="13">
        <f t="shared" si="192"/>
        <v>0</v>
      </c>
      <c r="J344" s="14">
        <v>1</v>
      </c>
      <c r="K344" s="13">
        <f t="shared" si="191"/>
        <v>0</v>
      </c>
      <c r="L344" s="13"/>
      <c r="M344" s="14">
        <f t="shared" si="193"/>
        <v>0</v>
      </c>
      <c r="N344" s="14">
        <f t="shared" si="194"/>
        <v>0</v>
      </c>
      <c r="O344" s="14">
        <f t="shared" si="195"/>
        <v>0</v>
      </c>
      <c r="P344" s="14">
        <f t="shared" si="196"/>
        <v>0</v>
      </c>
      <c r="Q344" s="14">
        <f t="shared" si="197"/>
        <v>0</v>
      </c>
      <c r="R344" s="14">
        <f t="shared" si="198"/>
        <v>0</v>
      </c>
      <c r="S344" s="14">
        <f t="shared" si="199"/>
        <v>0</v>
      </c>
    </row>
    <row r="345" spans="1:19" ht="42.75" hidden="1" x14ac:dyDescent="0.25">
      <c r="A345" s="16">
        <v>4260423863941</v>
      </c>
      <c r="B345" s="17" t="s">
        <v>438</v>
      </c>
      <c r="C345" s="17" t="s">
        <v>60</v>
      </c>
      <c r="D345" s="17">
        <f>VLOOKUP(A345,STATISTIK!A$2:D$962,4,FALSE)</f>
        <v>0</v>
      </c>
      <c r="F345" s="12" t="s">
        <v>678</v>
      </c>
      <c r="G345" s="13">
        <v>10300</v>
      </c>
      <c r="H345" s="13" t="s">
        <v>738</v>
      </c>
      <c r="I345" s="13">
        <f t="shared" si="192"/>
        <v>0</v>
      </c>
      <c r="J345" s="14">
        <v>1</v>
      </c>
      <c r="K345" s="13">
        <f t="shared" si="191"/>
        <v>0</v>
      </c>
      <c r="L345" s="13"/>
      <c r="M345" s="14">
        <f t="shared" si="193"/>
        <v>0</v>
      </c>
      <c r="N345" s="14">
        <f t="shared" si="194"/>
        <v>0</v>
      </c>
      <c r="O345" s="14">
        <f t="shared" si="195"/>
        <v>0</v>
      </c>
      <c r="P345" s="14">
        <f t="shared" si="196"/>
        <v>0</v>
      </c>
      <c r="Q345" s="14">
        <f t="shared" si="197"/>
        <v>0</v>
      </c>
      <c r="R345" s="14">
        <f t="shared" si="198"/>
        <v>0</v>
      </c>
      <c r="S345" s="14">
        <f t="shared" si="199"/>
        <v>0</v>
      </c>
    </row>
    <row r="346" spans="1:19" ht="42.75" hidden="1" x14ac:dyDescent="0.25">
      <c r="A346" s="16">
        <v>4260423863958</v>
      </c>
      <c r="B346" s="17" t="s">
        <v>439</v>
      </c>
      <c r="C346" s="17" t="s">
        <v>60</v>
      </c>
      <c r="D346" s="17">
        <f>VLOOKUP(A346,STATISTIK!A$2:D$962,4,FALSE)</f>
        <v>0</v>
      </c>
      <c r="F346" s="12" t="s">
        <v>678</v>
      </c>
      <c r="G346" s="13">
        <v>10300</v>
      </c>
      <c r="H346" s="13" t="s">
        <v>738</v>
      </c>
      <c r="I346" s="13">
        <f t="shared" si="192"/>
        <v>0</v>
      </c>
      <c r="J346" s="14">
        <v>1</v>
      </c>
      <c r="K346" s="13">
        <f t="shared" ref="K346:K409" si="200">J346*I346</f>
        <v>0</v>
      </c>
      <c r="L346" s="13"/>
      <c r="M346" s="14">
        <f t="shared" si="193"/>
        <v>0</v>
      </c>
      <c r="N346" s="14">
        <f t="shared" si="194"/>
        <v>0</v>
      </c>
      <c r="O346" s="14">
        <f t="shared" si="195"/>
        <v>0</v>
      </c>
      <c r="P346" s="14">
        <f t="shared" si="196"/>
        <v>0</v>
      </c>
      <c r="Q346" s="14">
        <f t="shared" si="197"/>
        <v>0</v>
      </c>
      <c r="R346" s="14">
        <f t="shared" si="198"/>
        <v>0</v>
      </c>
      <c r="S346" s="14">
        <f t="shared" si="199"/>
        <v>0</v>
      </c>
    </row>
    <row r="347" spans="1:19" ht="42.75" hidden="1" x14ac:dyDescent="0.25">
      <c r="A347" s="16">
        <v>4260423863965</v>
      </c>
      <c r="B347" s="17" t="s">
        <v>440</v>
      </c>
      <c r="C347" s="17" t="s">
        <v>60</v>
      </c>
      <c r="D347" s="17">
        <f>VLOOKUP(A347,STATISTIK!A$2:D$962,4,FALSE)</f>
        <v>0</v>
      </c>
      <c r="F347" s="12" t="s">
        <v>678</v>
      </c>
      <c r="G347" s="13">
        <v>10300</v>
      </c>
      <c r="H347" s="13" t="s">
        <v>738</v>
      </c>
      <c r="I347" s="13">
        <f t="shared" si="192"/>
        <v>0</v>
      </c>
      <c r="J347" s="14">
        <v>1</v>
      </c>
      <c r="K347" s="13">
        <f t="shared" si="200"/>
        <v>0</v>
      </c>
      <c r="L347" s="13"/>
      <c r="M347" s="14">
        <f t="shared" si="193"/>
        <v>0</v>
      </c>
      <c r="N347" s="14">
        <f t="shared" si="194"/>
        <v>0</v>
      </c>
      <c r="O347" s="14">
        <f t="shared" si="195"/>
        <v>0</v>
      </c>
      <c r="P347" s="14">
        <f t="shared" si="196"/>
        <v>0</v>
      </c>
      <c r="Q347" s="14">
        <f t="shared" si="197"/>
        <v>0</v>
      </c>
      <c r="R347" s="14">
        <f t="shared" si="198"/>
        <v>0</v>
      </c>
      <c r="S347" s="14">
        <f t="shared" si="199"/>
        <v>0</v>
      </c>
    </row>
    <row r="348" spans="1:19" ht="42.75" hidden="1" x14ac:dyDescent="0.25">
      <c r="A348" s="16">
        <v>4260423863972</v>
      </c>
      <c r="B348" s="17" t="s">
        <v>441</v>
      </c>
      <c r="C348" s="17" t="s">
        <v>60</v>
      </c>
      <c r="D348" s="17">
        <f>VLOOKUP(A348,STATISTIK!A$2:D$962,4,FALSE)</f>
        <v>0</v>
      </c>
      <c r="F348" s="12" t="s">
        <v>678</v>
      </c>
      <c r="G348" s="13">
        <v>10300</v>
      </c>
      <c r="H348" s="13" t="s">
        <v>738</v>
      </c>
      <c r="I348" s="13">
        <f t="shared" si="192"/>
        <v>0</v>
      </c>
      <c r="J348" s="14">
        <v>1</v>
      </c>
      <c r="K348" s="13">
        <f t="shared" si="200"/>
        <v>0</v>
      </c>
      <c r="L348" s="13"/>
      <c r="M348" s="14">
        <f t="shared" si="193"/>
        <v>0</v>
      </c>
      <c r="N348" s="14">
        <f t="shared" si="194"/>
        <v>0</v>
      </c>
      <c r="O348" s="14">
        <f t="shared" si="195"/>
        <v>0</v>
      </c>
      <c r="P348" s="14">
        <f t="shared" si="196"/>
        <v>0</v>
      </c>
      <c r="Q348" s="14">
        <f t="shared" si="197"/>
        <v>0</v>
      </c>
      <c r="R348" s="14">
        <f t="shared" si="198"/>
        <v>0</v>
      </c>
      <c r="S348" s="14">
        <f t="shared" si="199"/>
        <v>0</v>
      </c>
    </row>
    <row r="349" spans="1:19" ht="42.75" hidden="1" x14ac:dyDescent="0.25">
      <c r="A349" s="16">
        <v>4260423863989</v>
      </c>
      <c r="B349" s="17" t="s">
        <v>442</v>
      </c>
      <c r="C349" s="17" t="s">
        <v>60</v>
      </c>
      <c r="D349" s="17">
        <f>VLOOKUP(A349,STATISTIK!A$2:D$962,4,FALSE)</f>
        <v>0</v>
      </c>
      <c r="F349" s="12" t="s">
        <v>678</v>
      </c>
      <c r="G349" s="13">
        <v>10300</v>
      </c>
      <c r="H349" s="13" t="s">
        <v>738</v>
      </c>
      <c r="I349" s="13">
        <f t="shared" si="192"/>
        <v>0</v>
      </c>
      <c r="J349" s="14">
        <v>1</v>
      </c>
      <c r="K349" s="13">
        <f t="shared" si="200"/>
        <v>0</v>
      </c>
      <c r="L349" s="13"/>
      <c r="M349" s="14">
        <f t="shared" si="193"/>
        <v>0</v>
      </c>
      <c r="N349" s="14">
        <f t="shared" si="194"/>
        <v>0</v>
      </c>
      <c r="O349" s="14">
        <f t="shared" si="195"/>
        <v>0</v>
      </c>
      <c r="P349" s="14">
        <f t="shared" si="196"/>
        <v>0</v>
      </c>
      <c r="Q349" s="14">
        <f t="shared" si="197"/>
        <v>0</v>
      </c>
      <c r="R349" s="14">
        <f t="shared" si="198"/>
        <v>0</v>
      </c>
      <c r="S349" s="14">
        <f t="shared" si="199"/>
        <v>0</v>
      </c>
    </row>
    <row r="350" spans="1:19" ht="42.75" hidden="1" x14ac:dyDescent="0.25">
      <c r="A350" s="16">
        <v>4260423863996</v>
      </c>
      <c r="B350" s="17" t="s">
        <v>443</v>
      </c>
      <c r="C350" s="17" t="s">
        <v>60</v>
      </c>
      <c r="D350" s="17">
        <f>VLOOKUP(A350,STATISTIK!A$2:D$962,4,FALSE)</f>
        <v>0</v>
      </c>
      <c r="F350" s="12" t="s">
        <v>678</v>
      </c>
      <c r="G350" s="13">
        <v>10300</v>
      </c>
      <c r="H350" s="13" t="s">
        <v>738</v>
      </c>
      <c r="I350" s="13">
        <f t="shared" si="192"/>
        <v>0</v>
      </c>
      <c r="J350" s="14">
        <v>1</v>
      </c>
      <c r="K350" s="13">
        <f t="shared" si="200"/>
        <v>0</v>
      </c>
      <c r="L350" s="13"/>
      <c r="M350" s="14">
        <f t="shared" si="193"/>
        <v>0</v>
      </c>
      <c r="N350" s="14">
        <f t="shared" si="194"/>
        <v>0</v>
      </c>
      <c r="O350" s="14">
        <f t="shared" si="195"/>
        <v>0</v>
      </c>
      <c r="P350" s="14">
        <f t="shared" si="196"/>
        <v>0</v>
      </c>
      <c r="Q350" s="14">
        <f t="shared" si="197"/>
        <v>0</v>
      </c>
      <c r="R350" s="14">
        <f t="shared" si="198"/>
        <v>0</v>
      </c>
      <c r="S350" s="14">
        <f t="shared" si="199"/>
        <v>0</v>
      </c>
    </row>
    <row r="351" spans="1:19" ht="42.75" hidden="1" x14ac:dyDescent="0.25">
      <c r="A351" s="16">
        <v>4260423864009</v>
      </c>
      <c r="B351" s="17" t="s">
        <v>444</v>
      </c>
      <c r="C351" s="17" t="s">
        <v>60</v>
      </c>
      <c r="D351" s="17">
        <f>VLOOKUP(A351,STATISTIK!A$2:D$962,4,FALSE)</f>
        <v>0</v>
      </c>
      <c r="F351" s="12" t="s">
        <v>678</v>
      </c>
      <c r="G351" s="13">
        <v>10300</v>
      </c>
      <c r="H351" s="13" t="s">
        <v>738</v>
      </c>
      <c r="I351" s="13">
        <f t="shared" si="192"/>
        <v>0</v>
      </c>
      <c r="J351" s="14">
        <v>1</v>
      </c>
      <c r="K351" s="13">
        <f t="shared" si="200"/>
        <v>0</v>
      </c>
      <c r="L351" s="13"/>
      <c r="M351" s="14">
        <f t="shared" si="193"/>
        <v>0</v>
      </c>
      <c r="N351" s="14">
        <f t="shared" si="194"/>
        <v>0</v>
      </c>
      <c r="O351" s="14">
        <f t="shared" si="195"/>
        <v>0</v>
      </c>
      <c r="P351" s="14">
        <f t="shared" si="196"/>
        <v>0</v>
      </c>
      <c r="Q351" s="14">
        <f t="shared" si="197"/>
        <v>0</v>
      </c>
      <c r="R351" s="14">
        <f t="shared" si="198"/>
        <v>0</v>
      </c>
      <c r="S351" s="14">
        <f t="shared" si="199"/>
        <v>0</v>
      </c>
    </row>
    <row r="352" spans="1:19" ht="42.75" hidden="1" x14ac:dyDescent="0.25">
      <c r="A352" s="16">
        <v>4260423864016</v>
      </c>
      <c r="B352" s="17" t="s">
        <v>445</v>
      </c>
      <c r="C352" s="17" t="s">
        <v>60</v>
      </c>
      <c r="D352" s="17">
        <f>VLOOKUP(A352,STATISTIK!A$2:D$962,4,FALSE)</f>
        <v>0</v>
      </c>
      <c r="F352" s="12" t="s">
        <v>678</v>
      </c>
      <c r="G352" s="13">
        <v>10300</v>
      </c>
      <c r="H352" s="13" t="s">
        <v>738</v>
      </c>
      <c r="I352" s="13">
        <f t="shared" si="192"/>
        <v>0</v>
      </c>
      <c r="J352" s="14">
        <v>1</v>
      </c>
      <c r="K352" s="13">
        <f t="shared" si="200"/>
        <v>0</v>
      </c>
      <c r="L352" s="13"/>
      <c r="M352" s="14">
        <f t="shared" si="193"/>
        <v>0</v>
      </c>
      <c r="N352" s="14">
        <f t="shared" si="194"/>
        <v>0</v>
      </c>
      <c r="O352" s="14">
        <f t="shared" si="195"/>
        <v>0</v>
      </c>
      <c r="P352" s="14">
        <f t="shared" si="196"/>
        <v>0</v>
      </c>
      <c r="Q352" s="14">
        <f t="shared" si="197"/>
        <v>0</v>
      </c>
      <c r="R352" s="14">
        <f t="shared" si="198"/>
        <v>0</v>
      </c>
      <c r="S352" s="14">
        <f t="shared" si="199"/>
        <v>0</v>
      </c>
    </row>
    <row r="353" spans="1:19" ht="42.75" hidden="1" x14ac:dyDescent="0.25">
      <c r="A353" s="16">
        <v>4260423864023</v>
      </c>
      <c r="B353" s="17" t="s">
        <v>446</v>
      </c>
      <c r="C353" s="17" t="s">
        <v>60</v>
      </c>
      <c r="D353" s="17">
        <f>VLOOKUP(A353,STATISTIK!A$2:D$962,4,FALSE)</f>
        <v>0</v>
      </c>
      <c r="F353" s="12" t="s">
        <v>678</v>
      </c>
      <c r="G353" s="13">
        <v>10300</v>
      </c>
      <c r="H353" s="13" t="s">
        <v>738</v>
      </c>
      <c r="I353" s="13">
        <f t="shared" si="192"/>
        <v>0</v>
      </c>
      <c r="J353" s="14">
        <v>1</v>
      </c>
      <c r="K353" s="13">
        <f t="shared" si="200"/>
        <v>0</v>
      </c>
      <c r="L353" s="13"/>
      <c r="M353" s="14">
        <f t="shared" si="193"/>
        <v>0</v>
      </c>
      <c r="N353" s="14">
        <f t="shared" si="194"/>
        <v>0</v>
      </c>
      <c r="O353" s="14">
        <f t="shared" si="195"/>
        <v>0</v>
      </c>
      <c r="P353" s="14">
        <f t="shared" si="196"/>
        <v>0</v>
      </c>
      <c r="Q353" s="14">
        <f t="shared" si="197"/>
        <v>0</v>
      </c>
      <c r="R353" s="14">
        <f t="shared" si="198"/>
        <v>0</v>
      </c>
      <c r="S353" s="14">
        <f t="shared" si="199"/>
        <v>0</v>
      </c>
    </row>
    <row r="354" spans="1:19" ht="42.75" hidden="1" x14ac:dyDescent="0.25">
      <c r="A354" s="16">
        <v>4260423864030</v>
      </c>
      <c r="B354" s="17" t="s">
        <v>447</v>
      </c>
      <c r="C354" s="17" t="s">
        <v>60</v>
      </c>
      <c r="D354" s="17">
        <f>VLOOKUP(A354,STATISTIK!A$2:D$962,4,FALSE)</f>
        <v>0</v>
      </c>
      <c r="F354" s="12" t="s">
        <v>678</v>
      </c>
      <c r="G354" s="13">
        <v>10300</v>
      </c>
      <c r="H354" s="13" t="s">
        <v>738</v>
      </c>
      <c r="I354" s="13">
        <f t="shared" si="192"/>
        <v>0</v>
      </c>
      <c r="J354" s="14">
        <v>1</v>
      </c>
      <c r="K354" s="13">
        <f t="shared" si="200"/>
        <v>0</v>
      </c>
      <c r="L354" s="13"/>
      <c r="M354" s="14">
        <f t="shared" si="193"/>
        <v>0</v>
      </c>
      <c r="N354" s="14">
        <f t="shared" si="194"/>
        <v>0</v>
      </c>
      <c r="O354" s="14">
        <f t="shared" si="195"/>
        <v>0</v>
      </c>
      <c r="P354" s="14">
        <f t="shared" si="196"/>
        <v>0</v>
      </c>
      <c r="Q354" s="14">
        <f t="shared" si="197"/>
        <v>0</v>
      </c>
      <c r="R354" s="14">
        <f t="shared" si="198"/>
        <v>0</v>
      </c>
      <c r="S354" s="14">
        <f t="shared" si="199"/>
        <v>0</v>
      </c>
    </row>
    <row r="355" spans="1:19" ht="42.75" hidden="1" x14ac:dyDescent="0.25">
      <c r="A355" s="16">
        <v>4260423864047</v>
      </c>
      <c r="B355" s="17" t="s">
        <v>448</v>
      </c>
      <c r="C355" s="17" t="s">
        <v>60</v>
      </c>
      <c r="D355" s="17">
        <f>VLOOKUP(A355,STATISTIK!A$2:D$962,4,FALSE)</f>
        <v>0</v>
      </c>
      <c r="F355" s="12" t="s">
        <v>678</v>
      </c>
      <c r="G355" s="13">
        <v>10300</v>
      </c>
      <c r="H355" s="13" t="s">
        <v>738</v>
      </c>
      <c r="I355" s="13">
        <f t="shared" si="192"/>
        <v>0</v>
      </c>
      <c r="J355" s="14">
        <v>1</v>
      </c>
      <c r="K355" s="13">
        <f t="shared" si="200"/>
        <v>0</v>
      </c>
      <c r="L355" s="13"/>
      <c r="M355" s="14">
        <f t="shared" si="193"/>
        <v>0</v>
      </c>
      <c r="N355" s="14">
        <f t="shared" si="194"/>
        <v>0</v>
      </c>
      <c r="O355" s="14">
        <f t="shared" si="195"/>
        <v>0</v>
      </c>
      <c r="P355" s="14">
        <f t="shared" si="196"/>
        <v>0</v>
      </c>
      <c r="Q355" s="14">
        <f t="shared" si="197"/>
        <v>0</v>
      </c>
      <c r="R355" s="14">
        <f t="shared" si="198"/>
        <v>0</v>
      </c>
      <c r="S355" s="14">
        <f t="shared" si="199"/>
        <v>0</v>
      </c>
    </row>
    <row r="356" spans="1:19" ht="42.75" hidden="1" x14ac:dyDescent="0.25">
      <c r="A356" s="16">
        <v>4260423864054</v>
      </c>
      <c r="B356" s="17" t="s">
        <v>449</v>
      </c>
      <c r="C356" s="17" t="s">
        <v>60</v>
      </c>
      <c r="D356" s="17">
        <f>VLOOKUP(A356,STATISTIK!A$2:D$962,4,FALSE)</f>
        <v>0</v>
      </c>
      <c r="F356" s="12" t="s">
        <v>678</v>
      </c>
      <c r="G356" s="13">
        <v>10300</v>
      </c>
      <c r="H356" s="13" t="s">
        <v>738</v>
      </c>
      <c r="I356" s="13">
        <f t="shared" si="192"/>
        <v>0</v>
      </c>
      <c r="J356" s="14">
        <v>1</v>
      </c>
      <c r="K356" s="13">
        <f t="shared" si="200"/>
        <v>0</v>
      </c>
      <c r="L356" s="13"/>
      <c r="M356" s="14">
        <f t="shared" si="193"/>
        <v>0</v>
      </c>
      <c r="N356" s="14">
        <f t="shared" si="194"/>
        <v>0</v>
      </c>
      <c r="O356" s="14">
        <f t="shared" si="195"/>
        <v>0</v>
      </c>
      <c r="P356" s="14">
        <f t="shared" si="196"/>
        <v>0</v>
      </c>
      <c r="Q356" s="14">
        <f t="shared" si="197"/>
        <v>0</v>
      </c>
      <c r="R356" s="14">
        <f t="shared" si="198"/>
        <v>0</v>
      </c>
      <c r="S356" s="14">
        <f t="shared" si="199"/>
        <v>0</v>
      </c>
    </row>
    <row r="357" spans="1:19" ht="42.75" hidden="1" x14ac:dyDescent="0.25">
      <c r="A357" s="16">
        <v>4260423864061</v>
      </c>
      <c r="B357" s="17" t="s">
        <v>450</v>
      </c>
      <c r="C357" s="17" t="s">
        <v>60</v>
      </c>
      <c r="D357" s="17">
        <f>VLOOKUP(A357,STATISTIK!A$2:D$962,4,FALSE)</f>
        <v>0</v>
      </c>
      <c r="F357" s="12" t="s">
        <v>678</v>
      </c>
      <c r="G357" s="13">
        <v>10300</v>
      </c>
      <c r="H357" s="13" t="s">
        <v>738</v>
      </c>
      <c r="I357" s="13">
        <f t="shared" si="192"/>
        <v>0</v>
      </c>
      <c r="J357" s="14">
        <v>1</v>
      </c>
      <c r="K357" s="13">
        <f t="shared" si="200"/>
        <v>0</v>
      </c>
      <c r="L357" s="13"/>
      <c r="M357" s="14">
        <f t="shared" si="193"/>
        <v>0</v>
      </c>
      <c r="N357" s="14">
        <f t="shared" si="194"/>
        <v>0</v>
      </c>
      <c r="O357" s="14">
        <f t="shared" si="195"/>
        <v>0</v>
      </c>
      <c r="P357" s="14">
        <f t="shared" si="196"/>
        <v>0</v>
      </c>
      <c r="Q357" s="14">
        <f t="shared" si="197"/>
        <v>0</v>
      </c>
      <c r="R357" s="14">
        <f t="shared" si="198"/>
        <v>0</v>
      </c>
      <c r="S357" s="14">
        <f t="shared" si="199"/>
        <v>0</v>
      </c>
    </row>
    <row r="358" spans="1:19" ht="42.75" hidden="1" x14ac:dyDescent="0.25">
      <c r="A358" s="16">
        <v>4260423864078</v>
      </c>
      <c r="B358" s="17" t="s">
        <v>451</v>
      </c>
      <c r="C358" s="17" t="s">
        <v>60</v>
      </c>
      <c r="D358" s="17">
        <f>VLOOKUP(A358,STATISTIK!A$2:D$962,4,FALSE)</f>
        <v>0</v>
      </c>
      <c r="F358" s="12" t="s">
        <v>678</v>
      </c>
      <c r="G358" s="13">
        <v>10300</v>
      </c>
      <c r="H358" s="13" t="s">
        <v>738</v>
      </c>
      <c r="I358" s="13">
        <f t="shared" si="192"/>
        <v>0</v>
      </c>
      <c r="J358" s="14">
        <v>1</v>
      </c>
      <c r="K358" s="13">
        <f t="shared" si="200"/>
        <v>0</v>
      </c>
      <c r="L358" s="13"/>
      <c r="M358" s="14">
        <f t="shared" si="193"/>
        <v>0</v>
      </c>
      <c r="N358" s="14">
        <f t="shared" si="194"/>
        <v>0</v>
      </c>
      <c r="O358" s="14">
        <f t="shared" si="195"/>
        <v>0</v>
      </c>
      <c r="P358" s="14">
        <f t="shared" si="196"/>
        <v>0</v>
      </c>
      <c r="Q358" s="14">
        <f t="shared" si="197"/>
        <v>0</v>
      </c>
      <c r="R358" s="14">
        <f t="shared" si="198"/>
        <v>0</v>
      </c>
      <c r="S358" s="14">
        <f t="shared" si="199"/>
        <v>0</v>
      </c>
    </row>
    <row r="359" spans="1:19" ht="42.75" hidden="1" x14ac:dyDescent="0.25">
      <c r="A359" s="16">
        <v>4260423864085</v>
      </c>
      <c r="B359" s="17" t="s">
        <v>452</v>
      </c>
      <c r="C359" s="17" t="s">
        <v>60</v>
      </c>
      <c r="D359" s="17">
        <f>VLOOKUP(A359,STATISTIK!A$2:D$962,4,FALSE)</f>
        <v>0</v>
      </c>
      <c r="F359" s="12" t="s">
        <v>678</v>
      </c>
      <c r="G359" s="13">
        <v>10300</v>
      </c>
      <c r="H359" s="13" t="s">
        <v>738</v>
      </c>
      <c r="I359" s="13">
        <f t="shared" si="192"/>
        <v>0</v>
      </c>
      <c r="J359" s="14">
        <v>1</v>
      </c>
      <c r="K359" s="13">
        <f t="shared" si="200"/>
        <v>0</v>
      </c>
      <c r="L359" s="13"/>
      <c r="M359" s="14">
        <f t="shared" si="193"/>
        <v>0</v>
      </c>
      <c r="N359" s="14">
        <f t="shared" si="194"/>
        <v>0</v>
      </c>
      <c r="O359" s="14">
        <f t="shared" si="195"/>
        <v>0</v>
      </c>
      <c r="P359" s="14">
        <f t="shared" si="196"/>
        <v>0</v>
      </c>
      <c r="Q359" s="14">
        <f t="shared" si="197"/>
        <v>0</v>
      </c>
      <c r="R359" s="14">
        <f t="shared" si="198"/>
        <v>0</v>
      </c>
      <c r="S359" s="14">
        <f t="shared" si="199"/>
        <v>0</v>
      </c>
    </row>
    <row r="360" spans="1:19" ht="42.75" hidden="1" x14ac:dyDescent="0.25">
      <c r="A360" s="16">
        <v>4260423864092</v>
      </c>
      <c r="B360" s="17" t="s">
        <v>453</v>
      </c>
      <c r="C360" s="17" t="s">
        <v>60</v>
      </c>
      <c r="D360" s="17">
        <f>VLOOKUP(A360,STATISTIK!A$2:D$962,4,FALSE)</f>
        <v>0</v>
      </c>
      <c r="F360" s="12" t="s">
        <v>678</v>
      </c>
      <c r="G360" s="13">
        <v>10300</v>
      </c>
      <c r="H360" s="13" t="s">
        <v>738</v>
      </c>
      <c r="I360" s="13">
        <f t="shared" si="192"/>
        <v>0</v>
      </c>
      <c r="J360" s="14">
        <v>1</v>
      </c>
      <c r="K360" s="13">
        <f t="shared" si="200"/>
        <v>0</v>
      </c>
      <c r="L360" s="13"/>
      <c r="M360" s="14">
        <f t="shared" si="193"/>
        <v>0</v>
      </c>
      <c r="N360" s="14">
        <f t="shared" si="194"/>
        <v>0</v>
      </c>
      <c r="O360" s="14">
        <f t="shared" si="195"/>
        <v>0</v>
      </c>
      <c r="P360" s="14">
        <f t="shared" si="196"/>
        <v>0</v>
      </c>
      <c r="Q360" s="14">
        <f t="shared" si="197"/>
        <v>0</v>
      </c>
      <c r="R360" s="14">
        <f t="shared" si="198"/>
        <v>0</v>
      </c>
      <c r="S360" s="14">
        <f t="shared" si="199"/>
        <v>0</v>
      </c>
    </row>
    <row r="361" spans="1:19" ht="42.75" hidden="1" x14ac:dyDescent="0.25">
      <c r="A361" s="16">
        <v>4260423864108</v>
      </c>
      <c r="B361" s="17" t="s">
        <v>454</v>
      </c>
      <c r="C361" s="17" t="s">
        <v>60</v>
      </c>
      <c r="D361" s="17">
        <f>VLOOKUP(A361,STATISTIK!A$2:D$962,4,FALSE)</f>
        <v>0</v>
      </c>
      <c r="F361" s="12" t="s">
        <v>678</v>
      </c>
      <c r="G361" s="13">
        <v>10300</v>
      </c>
      <c r="H361" s="13" t="s">
        <v>738</v>
      </c>
      <c r="I361" s="13">
        <f t="shared" si="192"/>
        <v>0</v>
      </c>
      <c r="J361" s="14">
        <v>1</v>
      </c>
      <c r="K361" s="13">
        <f t="shared" si="200"/>
        <v>0</v>
      </c>
      <c r="L361" s="13"/>
      <c r="M361" s="14">
        <f t="shared" si="193"/>
        <v>0</v>
      </c>
      <c r="N361" s="14">
        <f t="shared" si="194"/>
        <v>0</v>
      </c>
      <c r="O361" s="14">
        <f t="shared" si="195"/>
        <v>0</v>
      </c>
      <c r="P361" s="14">
        <f t="shared" si="196"/>
        <v>0</v>
      </c>
      <c r="Q361" s="14">
        <f t="shared" si="197"/>
        <v>0</v>
      </c>
      <c r="R361" s="14">
        <f t="shared" si="198"/>
        <v>0</v>
      </c>
      <c r="S361" s="14">
        <f t="shared" si="199"/>
        <v>0</v>
      </c>
    </row>
    <row r="362" spans="1:19" ht="42.75" hidden="1" x14ac:dyDescent="0.25">
      <c r="A362" s="16">
        <v>4260423864115</v>
      </c>
      <c r="B362" s="17" t="s">
        <v>455</v>
      </c>
      <c r="C362" s="17" t="s">
        <v>60</v>
      </c>
      <c r="D362" s="17">
        <f>VLOOKUP(A362,STATISTIK!A$2:D$962,4,FALSE)</f>
        <v>0</v>
      </c>
      <c r="F362" s="12" t="s">
        <v>678</v>
      </c>
      <c r="G362" s="13">
        <v>10300</v>
      </c>
      <c r="H362" s="13" t="s">
        <v>738</v>
      </c>
      <c r="I362" s="13">
        <f t="shared" si="192"/>
        <v>0</v>
      </c>
      <c r="J362" s="14">
        <v>1</v>
      </c>
      <c r="K362" s="13">
        <f t="shared" si="200"/>
        <v>0</v>
      </c>
      <c r="L362" s="13"/>
      <c r="M362" s="14">
        <f t="shared" si="193"/>
        <v>0</v>
      </c>
      <c r="N362" s="14">
        <f t="shared" si="194"/>
        <v>0</v>
      </c>
      <c r="O362" s="14">
        <f t="shared" si="195"/>
        <v>0</v>
      </c>
      <c r="P362" s="14">
        <f t="shared" si="196"/>
        <v>0</v>
      </c>
      <c r="Q362" s="14">
        <f t="shared" si="197"/>
        <v>0</v>
      </c>
      <c r="R362" s="14">
        <f t="shared" si="198"/>
        <v>0</v>
      </c>
      <c r="S362" s="14">
        <f t="shared" si="199"/>
        <v>0</v>
      </c>
    </row>
    <row r="363" spans="1:19" ht="42.75" hidden="1" x14ac:dyDescent="0.25">
      <c r="A363" s="16">
        <v>4260423864122</v>
      </c>
      <c r="B363" s="17" t="s">
        <v>456</v>
      </c>
      <c r="C363" s="17" t="s">
        <v>60</v>
      </c>
      <c r="D363" s="17">
        <f>VLOOKUP(A363,STATISTIK!A$2:D$962,4,FALSE)</f>
        <v>0</v>
      </c>
      <c r="F363" s="12" t="s">
        <v>678</v>
      </c>
      <c r="G363" s="13">
        <v>10300</v>
      </c>
      <c r="H363" s="13" t="s">
        <v>738</v>
      </c>
      <c r="I363" s="13">
        <f t="shared" si="192"/>
        <v>0</v>
      </c>
      <c r="J363" s="14">
        <v>1</v>
      </c>
      <c r="K363" s="13">
        <f t="shared" si="200"/>
        <v>0</v>
      </c>
      <c r="L363" s="13"/>
      <c r="M363" s="14">
        <f t="shared" si="193"/>
        <v>0</v>
      </c>
      <c r="N363" s="14">
        <f t="shared" si="194"/>
        <v>0</v>
      </c>
      <c r="O363" s="14">
        <f t="shared" si="195"/>
        <v>0</v>
      </c>
      <c r="P363" s="14">
        <f t="shared" si="196"/>
        <v>0</v>
      </c>
      <c r="Q363" s="14">
        <f t="shared" si="197"/>
        <v>0</v>
      </c>
      <c r="R363" s="14">
        <f t="shared" si="198"/>
        <v>0</v>
      </c>
      <c r="S363" s="14">
        <f t="shared" si="199"/>
        <v>0</v>
      </c>
    </row>
    <row r="364" spans="1:19" ht="42.75" hidden="1" x14ac:dyDescent="0.25">
      <c r="A364" s="16">
        <v>4260423864139</v>
      </c>
      <c r="B364" s="17" t="s">
        <v>457</v>
      </c>
      <c r="C364" s="17" t="s">
        <v>60</v>
      </c>
      <c r="D364" s="17">
        <f>VLOOKUP(A364,STATISTIK!A$2:D$962,4,FALSE)</f>
        <v>0</v>
      </c>
      <c r="F364" s="12" t="s">
        <v>678</v>
      </c>
      <c r="G364" s="13">
        <v>10300</v>
      </c>
      <c r="H364" s="13" t="s">
        <v>738</v>
      </c>
      <c r="I364" s="13">
        <f t="shared" si="192"/>
        <v>0</v>
      </c>
      <c r="J364" s="14">
        <v>1</v>
      </c>
      <c r="K364" s="13">
        <f t="shared" si="200"/>
        <v>0</v>
      </c>
      <c r="L364" s="13"/>
      <c r="M364" s="14">
        <f t="shared" si="193"/>
        <v>0</v>
      </c>
      <c r="N364" s="14">
        <f t="shared" si="194"/>
        <v>0</v>
      </c>
      <c r="O364" s="14">
        <f t="shared" si="195"/>
        <v>0</v>
      </c>
      <c r="P364" s="14">
        <f t="shared" si="196"/>
        <v>0</v>
      </c>
      <c r="Q364" s="14">
        <f t="shared" si="197"/>
        <v>0</v>
      </c>
      <c r="R364" s="14">
        <f t="shared" si="198"/>
        <v>0</v>
      </c>
      <c r="S364" s="14">
        <f t="shared" si="199"/>
        <v>0</v>
      </c>
    </row>
    <row r="365" spans="1:19" ht="42.75" hidden="1" x14ac:dyDescent="0.25">
      <c r="A365" s="16">
        <v>4260423864146</v>
      </c>
      <c r="B365" s="17" t="s">
        <v>458</v>
      </c>
      <c r="C365" s="17" t="s">
        <v>60</v>
      </c>
      <c r="D365" s="17">
        <f>VLOOKUP(A365,STATISTIK!A$2:D$962,4,FALSE)</f>
        <v>0</v>
      </c>
      <c r="F365" s="12" t="s">
        <v>678</v>
      </c>
      <c r="G365" s="13">
        <v>10300</v>
      </c>
      <c r="H365" s="13" t="s">
        <v>738</v>
      </c>
      <c r="I365" s="13">
        <f t="shared" si="192"/>
        <v>0</v>
      </c>
      <c r="J365" s="14">
        <v>1</v>
      </c>
      <c r="K365" s="13">
        <f t="shared" si="200"/>
        <v>0</v>
      </c>
      <c r="L365" s="13"/>
      <c r="M365" s="14">
        <f t="shared" si="193"/>
        <v>0</v>
      </c>
      <c r="N365" s="14">
        <f t="shared" si="194"/>
        <v>0</v>
      </c>
      <c r="O365" s="14">
        <f t="shared" si="195"/>
        <v>0</v>
      </c>
      <c r="P365" s="14">
        <f t="shared" si="196"/>
        <v>0</v>
      </c>
      <c r="Q365" s="14">
        <f t="shared" si="197"/>
        <v>0</v>
      </c>
      <c r="R365" s="14">
        <f t="shared" si="198"/>
        <v>0</v>
      </c>
      <c r="S365" s="14">
        <f t="shared" si="199"/>
        <v>0</v>
      </c>
    </row>
    <row r="366" spans="1:19" ht="42.75" hidden="1" x14ac:dyDescent="0.25">
      <c r="A366" s="16">
        <v>4260423864153</v>
      </c>
      <c r="B366" s="17" t="s">
        <v>459</v>
      </c>
      <c r="C366" s="17" t="s">
        <v>60</v>
      </c>
      <c r="D366" s="17">
        <f>VLOOKUP(A366,STATISTIK!A$2:D$962,4,FALSE)</f>
        <v>0</v>
      </c>
      <c r="F366" s="12" t="s">
        <v>678</v>
      </c>
      <c r="G366" s="13">
        <v>10300</v>
      </c>
      <c r="H366" s="13" t="s">
        <v>738</v>
      </c>
      <c r="I366" s="13">
        <f t="shared" si="192"/>
        <v>0</v>
      </c>
      <c r="J366" s="14">
        <v>1</v>
      </c>
      <c r="K366" s="13">
        <f t="shared" si="200"/>
        <v>0</v>
      </c>
      <c r="L366" s="13"/>
      <c r="M366" s="14">
        <f t="shared" si="193"/>
        <v>0</v>
      </c>
      <c r="N366" s="14">
        <f t="shared" si="194"/>
        <v>0</v>
      </c>
      <c r="O366" s="14">
        <f t="shared" si="195"/>
        <v>0</v>
      </c>
      <c r="P366" s="14">
        <f t="shared" si="196"/>
        <v>0</v>
      </c>
      <c r="Q366" s="14">
        <f t="shared" si="197"/>
        <v>0</v>
      </c>
      <c r="R366" s="14">
        <f t="shared" si="198"/>
        <v>0</v>
      </c>
      <c r="S366" s="14">
        <f t="shared" si="199"/>
        <v>0</v>
      </c>
    </row>
    <row r="367" spans="1:19" ht="42.75" hidden="1" x14ac:dyDescent="0.25">
      <c r="A367" s="16">
        <v>4260423864160</v>
      </c>
      <c r="B367" s="17" t="s">
        <v>460</v>
      </c>
      <c r="C367" s="17" t="s">
        <v>60</v>
      </c>
      <c r="D367" s="17">
        <f>VLOOKUP(A367,STATISTIK!A$2:D$962,4,FALSE)</f>
        <v>0</v>
      </c>
      <c r="F367" s="12" t="s">
        <v>678</v>
      </c>
      <c r="G367" s="13">
        <v>10300</v>
      </c>
      <c r="H367" s="13" t="s">
        <v>738</v>
      </c>
      <c r="I367" s="13">
        <f t="shared" si="192"/>
        <v>0</v>
      </c>
      <c r="J367" s="14">
        <v>1</v>
      </c>
      <c r="K367" s="13">
        <f t="shared" si="200"/>
        <v>0</v>
      </c>
      <c r="L367" s="13"/>
      <c r="M367" s="14">
        <f t="shared" si="193"/>
        <v>0</v>
      </c>
      <c r="N367" s="14">
        <f t="shared" si="194"/>
        <v>0</v>
      </c>
      <c r="O367" s="14">
        <f t="shared" si="195"/>
        <v>0</v>
      </c>
      <c r="P367" s="14">
        <f t="shared" si="196"/>
        <v>0</v>
      </c>
      <c r="Q367" s="14">
        <f t="shared" si="197"/>
        <v>0</v>
      </c>
      <c r="R367" s="14">
        <f t="shared" si="198"/>
        <v>0</v>
      </c>
      <c r="S367" s="14">
        <f t="shared" si="199"/>
        <v>0</v>
      </c>
    </row>
    <row r="368" spans="1:19" ht="42.75" hidden="1" x14ac:dyDescent="0.25">
      <c r="A368" s="16">
        <v>4260423864177</v>
      </c>
      <c r="B368" s="17" t="s">
        <v>461</v>
      </c>
      <c r="C368" s="17" t="s">
        <v>60</v>
      </c>
      <c r="D368" s="17">
        <f>VLOOKUP(A368,STATISTIK!A$2:D$962,4,FALSE)</f>
        <v>0</v>
      </c>
      <c r="F368" s="12" t="s">
        <v>678</v>
      </c>
      <c r="G368" s="13">
        <v>10300</v>
      </c>
      <c r="H368" s="13" t="s">
        <v>738</v>
      </c>
      <c r="I368" s="13">
        <f t="shared" si="192"/>
        <v>0</v>
      </c>
      <c r="J368" s="14">
        <v>1</v>
      </c>
      <c r="K368" s="13">
        <f t="shared" si="200"/>
        <v>0</v>
      </c>
      <c r="L368" s="13"/>
      <c r="M368" s="14">
        <f t="shared" si="193"/>
        <v>0</v>
      </c>
      <c r="N368" s="14">
        <f t="shared" si="194"/>
        <v>0</v>
      </c>
      <c r="O368" s="14">
        <f t="shared" si="195"/>
        <v>0</v>
      </c>
      <c r="P368" s="14">
        <f t="shared" si="196"/>
        <v>0</v>
      </c>
      <c r="Q368" s="14">
        <f t="shared" si="197"/>
        <v>0</v>
      </c>
      <c r="R368" s="14">
        <f t="shared" si="198"/>
        <v>0</v>
      </c>
      <c r="S368" s="14">
        <f t="shared" si="199"/>
        <v>0</v>
      </c>
    </row>
    <row r="369" spans="1:19" ht="42.75" hidden="1" x14ac:dyDescent="0.25">
      <c r="A369" s="16">
        <v>4260423864184</v>
      </c>
      <c r="B369" s="17" t="s">
        <v>462</v>
      </c>
      <c r="C369" s="17" t="s">
        <v>60</v>
      </c>
      <c r="D369" s="17">
        <f>VLOOKUP(A369,STATISTIK!A$2:D$962,4,FALSE)</f>
        <v>0</v>
      </c>
      <c r="F369" s="12" t="s">
        <v>678</v>
      </c>
      <c r="G369" s="13">
        <v>10300</v>
      </c>
      <c r="H369" s="13" t="s">
        <v>738</v>
      </c>
      <c r="I369" s="13">
        <f t="shared" si="192"/>
        <v>0</v>
      </c>
      <c r="J369" s="14">
        <v>1</v>
      </c>
      <c r="K369" s="13">
        <f t="shared" si="200"/>
        <v>0</v>
      </c>
      <c r="L369" s="13"/>
      <c r="M369" s="14">
        <f t="shared" si="193"/>
        <v>0</v>
      </c>
      <c r="N369" s="14">
        <f t="shared" si="194"/>
        <v>0</v>
      </c>
      <c r="O369" s="14">
        <f t="shared" si="195"/>
        <v>0</v>
      </c>
      <c r="P369" s="14">
        <f t="shared" si="196"/>
        <v>0</v>
      </c>
      <c r="Q369" s="14">
        <f t="shared" si="197"/>
        <v>0</v>
      </c>
      <c r="R369" s="14">
        <f t="shared" si="198"/>
        <v>0</v>
      </c>
      <c r="S369" s="14">
        <f t="shared" si="199"/>
        <v>0</v>
      </c>
    </row>
    <row r="370" spans="1:19" ht="42.75" hidden="1" x14ac:dyDescent="0.25">
      <c r="A370" s="16">
        <v>4260423864191</v>
      </c>
      <c r="B370" s="17" t="s">
        <v>463</v>
      </c>
      <c r="C370" s="17" t="s">
        <v>60</v>
      </c>
      <c r="D370" s="17">
        <f>VLOOKUP(A370,STATISTIK!A$2:D$962,4,FALSE)</f>
        <v>1</v>
      </c>
      <c r="F370" s="12" t="s">
        <v>678</v>
      </c>
      <c r="G370" s="13">
        <v>10300</v>
      </c>
      <c r="H370" s="13" t="s">
        <v>738</v>
      </c>
      <c r="I370" s="13">
        <f t="shared" si="192"/>
        <v>0.5</v>
      </c>
      <c r="J370" s="14">
        <v>1</v>
      </c>
      <c r="K370" s="13">
        <f t="shared" si="200"/>
        <v>0.5</v>
      </c>
      <c r="L370" s="13"/>
      <c r="M370" s="14">
        <f t="shared" si="193"/>
        <v>1</v>
      </c>
      <c r="N370" s="14">
        <f t="shared" si="194"/>
        <v>0.55000000000000004</v>
      </c>
      <c r="O370" s="14">
        <f t="shared" si="195"/>
        <v>0.60500000000000009</v>
      </c>
      <c r="P370" s="14">
        <f t="shared" si="196"/>
        <v>0.6655000000000002</v>
      </c>
      <c r="Q370" s="14">
        <f t="shared" si="197"/>
        <v>0.73205000000000031</v>
      </c>
      <c r="R370" s="14">
        <f t="shared" si="198"/>
        <v>0.80525500000000039</v>
      </c>
      <c r="S370" s="14">
        <f t="shared" si="199"/>
        <v>0.88578050000000053</v>
      </c>
    </row>
    <row r="371" spans="1:19" ht="42.75" hidden="1" x14ac:dyDescent="0.25">
      <c r="A371" s="16">
        <v>4260423864207</v>
      </c>
      <c r="B371" s="17" t="s">
        <v>464</v>
      </c>
      <c r="C371" s="17" t="s">
        <v>60</v>
      </c>
      <c r="D371" s="17">
        <f>VLOOKUP(A371,STATISTIK!A$2:D$962,4,FALSE)</f>
        <v>0</v>
      </c>
      <c r="F371" s="12" t="s">
        <v>678</v>
      </c>
      <c r="G371" s="13">
        <v>10300</v>
      </c>
      <c r="H371" s="13" t="s">
        <v>738</v>
      </c>
      <c r="I371" s="13">
        <f t="shared" si="192"/>
        <v>0</v>
      </c>
      <c r="J371" s="14">
        <v>1</v>
      </c>
      <c r="K371" s="13">
        <f t="shared" si="200"/>
        <v>0</v>
      </c>
      <c r="L371" s="13"/>
      <c r="M371" s="14">
        <f t="shared" si="193"/>
        <v>0</v>
      </c>
      <c r="N371" s="14">
        <f t="shared" si="194"/>
        <v>0</v>
      </c>
      <c r="O371" s="14">
        <f t="shared" si="195"/>
        <v>0</v>
      </c>
      <c r="P371" s="14">
        <f t="shared" si="196"/>
        <v>0</v>
      </c>
      <c r="Q371" s="14">
        <f t="shared" si="197"/>
        <v>0</v>
      </c>
      <c r="R371" s="14">
        <f t="shared" si="198"/>
        <v>0</v>
      </c>
      <c r="S371" s="14">
        <f t="shared" si="199"/>
        <v>0</v>
      </c>
    </row>
    <row r="372" spans="1:19" ht="42.75" hidden="1" x14ac:dyDescent="0.25">
      <c r="A372" s="16">
        <v>4260423864214</v>
      </c>
      <c r="B372" s="17" t="s">
        <v>465</v>
      </c>
      <c r="C372" s="17" t="s">
        <v>60</v>
      </c>
      <c r="D372" s="17">
        <f>VLOOKUP(A372,STATISTIK!A$2:D$962,4,FALSE)</f>
        <v>0</v>
      </c>
      <c r="F372" s="12" t="s">
        <v>678</v>
      </c>
      <c r="G372" s="13">
        <v>10300</v>
      </c>
      <c r="H372" s="13" t="s">
        <v>738</v>
      </c>
      <c r="I372" s="13">
        <f t="shared" si="192"/>
        <v>0</v>
      </c>
      <c r="J372" s="14">
        <v>1</v>
      </c>
      <c r="K372" s="13">
        <f t="shared" si="200"/>
        <v>0</v>
      </c>
      <c r="L372" s="13"/>
      <c r="M372" s="14">
        <f t="shared" si="193"/>
        <v>0</v>
      </c>
      <c r="N372" s="14">
        <f t="shared" si="194"/>
        <v>0</v>
      </c>
      <c r="O372" s="14">
        <f t="shared" si="195"/>
        <v>0</v>
      </c>
      <c r="P372" s="14">
        <f t="shared" si="196"/>
        <v>0</v>
      </c>
      <c r="Q372" s="14">
        <f t="shared" si="197"/>
        <v>0</v>
      </c>
      <c r="R372" s="14">
        <f t="shared" si="198"/>
        <v>0</v>
      </c>
      <c r="S372" s="14">
        <f t="shared" si="199"/>
        <v>0</v>
      </c>
    </row>
    <row r="373" spans="1:19" ht="42.75" hidden="1" x14ac:dyDescent="0.25">
      <c r="A373" s="16">
        <v>4260423864221</v>
      </c>
      <c r="B373" s="17" t="s">
        <v>466</v>
      </c>
      <c r="C373" s="17" t="s">
        <v>60</v>
      </c>
      <c r="D373" s="17">
        <f>VLOOKUP(A373,STATISTIK!A$2:D$962,4,FALSE)</f>
        <v>0</v>
      </c>
      <c r="F373" s="12" t="s">
        <v>678</v>
      </c>
      <c r="G373" s="13">
        <v>10300</v>
      </c>
      <c r="H373" s="13" t="s">
        <v>738</v>
      </c>
      <c r="I373" s="13">
        <f t="shared" si="192"/>
        <v>0</v>
      </c>
      <c r="J373" s="14">
        <v>1</v>
      </c>
      <c r="K373" s="13">
        <f t="shared" si="200"/>
        <v>0</v>
      </c>
      <c r="L373" s="13"/>
      <c r="M373" s="14">
        <f t="shared" si="193"/>
        <v>0</v>
      </c>
      <c r="N373" s="14">
        <f t="shared" si="194"/>
        <v>0</v>
      </c>
      <c r="O373" s="14">
        <f t="shared" si="195"/>
        <v>0</v>
      </c>
      <c r="P373" s="14">
        <f t="shared" si="196"/>
        <v>0</v>
      </c>
      <c r="Q373" s="14">
        <f t="shared" si="197"/>
        <v>0</v>
      </c>
      <c r="R373" s="14">
        <f t="shared" si="198"/>
        <v>0</v>
      </c>
      <c r="S373" s="14">
        <f t="shared" si="199"/>
        <v>0</v>
      </c>
    </row>
    <row r="374" spans="1:19" ht="42.75" hidden="1" x14ac:dyDescent="0.25">
      <c r="A374" s="16">
        <v>4260423864238</v>
      </c>
      <c r="B374" s="17" t="s">
        <v>467</v>
      </c>
      <c r="C374" s="17" t="s">
        <v>60</v>
      </c>
      <c r="D374" s="17">
        <f>VLOOKUP(A374,STATISTIK!A$2:D$962,4,FALSE)</f>
        <v>0</v>
      </c>
      <c r="F374" s="12" t="s">
        <v>678</v>
      </c>
      <c r="G374" s="13">
        <v>10300</v>
      </c>
      <c r="H374" s="13" t="s">
        <v>738</v>
      </c>
      <c r="I374" s="13">
        <f t="shared" si="192"/>
        <v>0</v>
      </c>
      <c r="J374" s="14">
        <v>1</v>
      </c>
      <c r="K374" s="13">
        <f t="shared" si="200"/>
        <v>0</v>
      </c>
      <c r="L374" s="13"/>
      <c r="M374" s="14">
        <f t="shared" si="193"/>
        <v>0</v>
      </c>
      <c r="N374" s="14">
        <f t="shared" si="194"/>
        <v>0</v>
      </c>
      <c r="O374" s="14">
        <f t="shared" si="195"/>
        <v>0</v>
      </c>
      <c r="P374" s="14">
        <f t="shared" si="196"/>
        <v>0</v>
      </c>
      <c r="Q374" s="14">
        <f t="shared" si="197"/>
        <v>0</v>
      </c>
      <c r="R374" s="14">
        <f t="shared" si="198"/>
        <v>0</v>
      </c>
      <c r="S374" s="14">
        <f t="shared" si="199"/>
        <v>0</v>
      </c>
    </row>
    <row r="375" spans="1:19" ht="42.75" hidden="1" x14ac:dyDescent="0.25">
      <c r="A375" s="16">
        <v>4260423864245</v>
      </c>
      <c r="B375" s="17" t="s">
        <v>468</v>
      </c>
      <c r="C375" s="17" t="s">
        <v>60</v>
      </c>
      <c r="D375" s="17">
        <f>VLOOKUP(A375,STATISTIK!A$2:D$962,4,FALSE)</f>
        <v>0</v>
      </c>
      <c r="F375" s="12" t="s">
        <v>678</v>
      </c>
      <c r="G375" s="13">
        <v>10300</v>
      </c>
      <c r="H375" s="13" t="s">
        <v>738</v>
      </c>
      <c r="I375" s="13">
        <f t="shared" si="192"/>
        <v>0</v>
      </c>
      <c r="J375" s="14">
        <v>1</v>
      </c>
      <c r="K375" s="13">
        <f t="shared" si="200"/>
        <v>0</v>
      </c>
      <c r="L375" s="13"/>
      <c r="M375" s="14">
        <f t="shared" si="193"/>
        <v>0</v>
      </c>
      <c r="N375" s="14">
        <f t="shared" si="194"/>
        <v>0</v>
      </c>
      <c r="O375" s="14">
        <f t="shared" si="195"/>
        <v>0</v>
      </c>
      <c r="P375" s="14">
        <f t="shared" si="196"/>
        <v>0</v>
      </c>
      <c r="Q375" s="14">
        <f t="shared" si="197"/>
        <v>0</v>
      </c>
      <c r="R375" s="14">
        <f t="shared" si="198"/>
        <v>0</v>
      </c>
      <c r="S375" s="14">
        <f t="shared" si="199"/>
        <v>0</v>
      </c>
    </row>
    <row r="376" spans="1:19" ht="42.75" hidden="1" x14ac:dyDescent="0.25">
      <c r="A376" s="16">
        <v>4260423864252</v>
      </c>
      <c r="B376" s="17" t="s">
        <v>469</v>
      </c>
      <c r="C376" s="17" t="s">
        <v>60</v>
      </c>
      <c r="D376" s="17">
        <f>VLOOKUP(A376,STATISTIK!A$2:D$962,4,FALSE)</f>
        <v>0</v>
      </c>
      <c r="F376" s="12" t="s">
        <v>678</v>
      </c>
      <c r="G376" s="13">
        <v>10300</v>
      </c>
      <c r="H376" s="13" t="s">
        <v>738</v>
      </c>
      <c r="I376" s="13">
        <f t="shared" si="192"/>
        <v>0</v>
      </c>
      <c r="J376" s="14">
        <v>1</v>
      </c>
      <c r="K376" s="13">
        <f t="shared" si="200"/>
        <v>0</v>
      </c>
      <c r="L376" s="13"/>
      <c r="M376" s="14">
        <f t="shared" si="193"/>
        <v>0</v>
      </c>
      <c r="N376" s="14">
        <f t="shared" si="194"/>
        <v>0</v>
      </c>
      <c r="O376" s="14">
        <f t="shared" si="195"/>
        <v>0</v>
      </c>
      <c r="P376" s="14">
        <f t="shared" si="196"/>
        <v>0</v>
      </c>
      <c r="Q376" s="14">
        <f t="shared" si="197"/>
        <v>0</v>
      </c>
      <c r="R376" s="14">
        <f t="shared" si="198"/>
        <v>0</v>
      </c>
      <c r="S376" s="14">
        <f t="shared" si="199"/>
        <v>0</v>
      </c>
    </row>
    <row r="377" spans="1:19" ht="42.75" hidden="1" x14ac:dyDescent="0.25">
      <c r="A377" s="16">
        <v>4260423864269</v>
      </c>
      <c r="B377" s="17" t="s">
        <v>470</v>
      </c>
      <c r="C377" s="17" t="s">
        <v>60</v>
      </c>
      <c r="D377" s="17">
        <f>VLOOKUP(A377,STATISTIK!A$2:D$962,4,FALSE)</f>
        <v>0</v>
      </c>
      <c r="F377" s="12" t="s">
        <v>678</v>
      </c>
      <c r="G377" s="13">
        <v>10300</v>
      </c>
      <c r="H377" s="13" t="s">
        <v>738</v>
      </c>
      <c r="I377" s="13">
        <f t="shared" si="192"/>
        <v>0</v>
      </c>
      <c r="J377" s="14">
        <v>1</v>
      </c>
      <c r="K377" s="13">
        <f t="shared" si="200"/>
        <v>0</v>
      </c>
      <c r="L377" s="13"/>
      <c r="M377" s="14">
        <f t="shared" si="193"/>
        <v>0</v>
      </c>
      <c r="N377" s="14">
        <f t="shared" si="194"/>
        <v>0</v>
      </c>
      <c r="O377" s="14">
        <f t="shared" si="195"/>
        <v>0</v>
      </c>
      <c r="P377" s="14">
        <f t="shared" si="196"/>
        <v>0</v>
      </c>
      <c r="Q377" s="14">
        <f t="shared" si="197"/>
        <v>0</v>
      </c>
      <c r="R377" s="14">
        <f t="shared" si="198"/>
        <v>0</v>
      </c>
      <c r="S377" s="14">
        <f t="shared" si="199"/>
        <v>0</v>
      </c>
    </row>
    <row r="378" spans="1:19" ht="42.75" hidden="1" x14ac:dyDescent="0.25">
      <c r="A378" s="16">
        <v>4260423864276</v>
      </c>
      <c r="B378" s="17" t="s">
        <v>471</v>
      </c>
      <c r="C378" s="17" t="s">
        <v>60</v>
      </c>
      <c r="D378" s="17">
        <f>VLOOKUP(A378,STATISTIK!A$2:D$962,4,FALSE)</f>
        <v>0</v>
      </c>
      <c r="F378" s="12" t="s">
        <v>678</v>
      </c>
      <c r="G378" s="13">
        <v>10300</v>
      </c>
      <c r="H378" s="13" t="s">
        <v>738</v>
      </c>
      <c r="I378" s="13">
        <f t="shared" si="192"/>
        <v>0</v>
      </c>
      <c r="J378" s="14">
        <v>1</v>
      </c>
      <c r="K378" s="13">
        <f t="shared" si="200"/>
        <v>0</v>
      </c>
      <c r="L378" s="13"/>
      <c r="M378" s="14">
        <f t="shared" si="193"/>
        <v>0</v>
      </c>
      <c r="N378" s="14">
        <f t="shared" si="194"/>
        <v>0</v>
      </c>
      <c r="O378" s="14">
        <f t="shared" si="195"/>
        <v>0</v>
      </c>
      <c r="P378" s="14">
        <f t="shared" si="196"/>
        <v>0</v>
      </c>
      <c r="Q378" s="14">
        <f t="shared" si="197"/>
        <v>0</v>
      </c>
      <c r="R378" s="14">
        <f t="shared" si="198"/>
        <v>0</v>
      </c>
      <c r="S378" s="14">
        <f t="shared" si="199"/>
        <v>0</v>
      </c>
    </row>
    <row r="379" spans="1:19" ht="42.75" hidden="1" x14ac:dyDescent="0.25">
      <c r="A379" s="16">
        <v>4260423864283</v>
      </c>
      <c r="B379" s="17" t="s">
        <v>472</v>
      </c>
      <c r="C379" s="17" t="s">
        <v>60</v>
      </c>
      <c r="D379" s="17">
        <f>VLOOKUP(A379,STATISTIK!A$2:D$962,4,FALSE)</f>
        <v>0</v>
      </c>
      <c r="F379" s="12" t="s">
        <v>678</v>
      </c>
      <c r="G379" s="13">
        <v>10300</v>
      </c>
      <c r="H379" s="13" t="s">
        <v>738</v>
      </c>
      <c r="I379" s="13">
        <f t="shared" si="192"/>
        <v>0</v>
      </c>
      <c r="J379" s="14">
        <v>1</v>
      </c>
      <c r="K379" s="13">
        <f t="shared" si="200"/>
        <v>0</v>
      </c>
      <c r="L379" s="13"/>
      <c r="M379" s="14">
        <f t="shared" si="193"/>
        <v>0</v>
      </c>
      <c r="N379" s="14">
        <f t="shared" si="194"/>
        <v>0</v>
      </c>
      <c r="O379" s="14">
        <f t="shared" si="195"/>
        <v>0</v>
      </c>
      <c r="P379" s="14">
        <f t="shared" si="196"/>
        <v>0</v>
      </c>
      <c r="Q379" s="14">
        <f t="shared" si="197"/>
        <v>0</v>
      </c>
      <c r="R379" s="14">
        <f t="shared" si="198"/>
        <v>0</v>
      </c>
      <c r="S379" s="14">
        <f t="shared" si="199"/>
        <v>0</v>
      </c>
    </row>
    <row r="380" spans="1:19" ht="42.75" hidden="1" x14ac:dyDescent="0.25">
      <c r="A380" s="16">
        <v>4260423864290</v>
      </c>
      <c r="B380" s="17" t="s">
        <v>473</v>
      </c>
      <c r="C380" s="17" t="s">
        <v>60</v>
      </c>
      <c r="D380" s="17">
        <f>VLOOKUP(A380,STATISTIK!A$2:D$962,4,FALSE)</f>
        <v>0</v>
      </c>
      <c r="F380" s="12" t="s">
        <v>678</v>
      </c>
      <c r="G380" s="13">
        <v>10300</v>
      </c>
      <c r="H380" s="13" t="s">
        <v>738</v>
      </c>
      <c r="I380" s="13">
        <f t="shared" si="192"/>
        <v>0</v>
      </c>
      <c r="J380" s="14">
        <v>1</v>
      </c>
      <c r="K380" s="13">
        <f t="shared" si="200"/>
        <v>0</v>
      </c>
      <c r="L380" s="13"/>
      <c r="M380" s="14">
        <f t="shared" si="193"/>
        <v>0</v>
      </c>
      <c r="N380" s="14">
        <f t="shared" si="194"/>
        <v>0</v>
      </c>
      <c r="O380" s="14">
        <f t="shared" si="195"/>
        <v>0</v>
      </c>
      <c r="P380" s="14">
        <f t="shared" si="196"/>
        <v>0</v>
      </c>
      <c r="Q380" s="14">
        <f t="shared" si="197"/>
        <v>0</v>
      </c>
      <c r="R380" s="14">
        <f t="shared" si="198"/>
        <v>0</v>
      </c>
      <c r="S380" s="14">
        <f t="shared" si="199"/>
        <v>0</v>
      </c>
    </row>
    <row r="381" spans="1:19" ht="42.75" hidden="1" x14ac:dyDescent="0.25">
      <c r="A381" s="16">
        <v>4260423864306</v>
      </c>
      <c r="B381" s="17" t="s">
        <v>474</v>
      </c>
      <c r="C381" s="17" t="s">
        <v>60</v>
      </c>
      <c r="D381" s="17">
        <f>VLOOKUP(A381,STATISTIK!A$2:D$962,4,FALSE)</f>
        <v>0</v>
      </c>
      <c r="F381" s="12" t="s">
        <v>678</v>
      </c>
      <c r="G381" s="13">
        <v>10300</v>
      </c>
      <c r="H381" s="13" t="s">
        <v>738</v>
      </c>
      <c r="I381" s="13">
        <f t="shared" si="192"/>
        <v>0</v>
      </c>
      <c r="J381" s="14">
        <v>1</v>
      </c>
      <c r="K381" s="13">
        <f t="shared" si="200"/>
        <v>0</v>
      </c>
      <c r="L381" s="13"/>
      <c r="M381" s="14">
        <f t="shared" si="193"/>
        <v>0</v>
      </c>
      <c r="N381" s="14">
        <f t="shared" si="194"/>
        <v>0</v>
      </c>
      <c r="O381" s="14">
        <f t="shared" si="195"/>
        <v>0</v>
      </c>
      <c r="P381" s="14">
        <f t="shared" si="196"/>
        <v>0</v>
      </c>
      <c r="Q381" s="14">
        <f t="shared" si="197"/>
        <v>0</v>
      </c>
      <c r="R381" s="14">
        <f t="shared" si="198"/>
        <v>0</v>
      </c>
      <c r="S381" s="14">
        <f t="shared" si="199"/>
        <v>0</v>
      </c>
    </row>
    <row r="382" spans="1:19" ht="42.75" hidden="1" x14ac:dyDescent="0.25">
      <c r="A382" s="16">
        <v>4260423864313</v>
      </c>
      <c r="B382" s="17" t="s">
        <v>475</v>
      </c>
      <c r="C382" s="17" t="s">
        <v>60</v>
      </c>
      <c r="D382" s="17">
        <f>VLOOKUP(A382,STATISTIK!A$2:D$962,4,FALSE)</f>
        <v>0</v>
      </c>
      <c r="F382" s="12" t="s">
        <v>678</v>
      </c>
      <c r="G382" s="13">
        <v>10300</v>
      </c>
      <c r="H382" s="13" t="s">
        <v>738</v>
      </c>
      <c r="I382" s="13">
        <f t="shared" si="192"/>
        <v>0</v>
      </c>
      <c r="J382" s="14">
        <v>1</v>
      </c>
      <c r="K382" s="13">
        <f t="shared" si="200"/>
        <v>0</v>
      </c>
      <c r="L382" s="13"/>
      <c r="M382" s="14">
        <f t="shared" si="193"/>
        <v>0</v>
      </c>
      <c r="N382" s="14">
        <f t="shared" si="194"/>
        <v>0</v>
      </c>
      <c r="O382" s="14">
        <f t="shared" si="195"/>
        <v>0</v>
      </c>
      <c r="P382" s="14">
        <f t="shared" si="196"/>
        <v>0</v>
      </c>
      <c r="Q382" s="14">
        <f t="shared" si="197"/>
        <v>0</v>
      </c>
      <c r="R382" s="14">
        <f t="shared" si="198"/>
        <v>0</v>
      </c>
      <c r="S382" s="14">
        <f t="shared" si="199"/>
        <v>0</v>
      </c>
    </row>
    <row r="383" spans="1:19" ht="42.75" hidden="1" x14ac:dyDescent="0.25">
      <c r="A383" s="16">
        <v>4260423864320</v>
      </c>
      <c r="B383" s="17" t="s">
        <v>476</v>
      </c>
      <c r="C383" s="17" t="s">
        <v>60</v>
      </c>
      <c r="D383" s="17">
        <f>VLOOKUP(A383,STATISTIK!A$2:D$962,4,FALSE)</f>
        <v>0</v>
      </c>
      <c r="F383" s="12" t="s">
        <v>678</v>
      </c>
      <c r="G383" s="13">
        <v>10300</v>
      </c>
      <c r="H383" s="13" t="s">
        <v>738</v>
      </c>
      <c r="I383" s="13">
        <f t="shared" si="192"/>
        <v>0</v>
      </c>
      <c r="J383" s="14">
        <v>1</v>
      </c>
      <c r="K383" s="13">
        <f t="shared" si="200"/>
        <v>0</v>
      </c>
      <c r="L383" s="13"/>
      <c r="M383" s="14">
        <f t="shared" si="193"/>
        <v>0</v>
      </c>
      <c r="N383" s="14">
        <f t="shared" si="194"/>
        <v>0</v>
      </c>
      <c r="O383" s="14">
        <f t="shared" si="195"/>
        <v>0</v>
      </c>
      <c r="P383" s="14">
        <f t="shared" si="196"/>
        <v>0</v>
      </c>
      <c r="Q383" s="14">
        <f t="shared" si="197"/>
        <v>0</v>
      </c>
      <c r="R383" s="14">
        <f t="shared" si="198"/>
        <v>0</v>
      </c>
      <c r="S383" s="14">
        <f t="shared" si="199"/>
        <v>0</v>
      </c>
    </row>
    <row r="384" spans="1:19" ht="42.75" hidden="1" x14ac:dyDescent="0.25">
      <c r="A384" s="16">
        <v>4260423864337</v>
      </c>
      <c r="B384" s="17" t="s">
        <v>477</v>
      </c>
      <c r="C384" s="17" t="s">
        <v>60</v>
      </c>
      <c r="D384" s="17">
        <f>VLOOKUP(A384,STATISTIK!A$2:D$962,4,FALSE)</f>
        <v>0</v>
      </c>
      <c r="F384" s="12" t="s">
        <v>678</v>
      </c>
      <c r="G384" s="13">
        <v>10300</v>
      </c>
      <c r="H384" s="13" t="s">
        <v>738</v>
      </c>
      <c r="I384" s="13">
        <f t="shared" si="192"/>
        <v>0</v>
      </c>
      <c r="J384" s="14">
        <v>1</v>
      </c>
      <c r="K384" s="13">
        <f t="shared" si="200"/>
        <v>0</v>
      </c>
      <c r="L384" s="13"/>
      <c r="M384" s="14">
        <f t="shared" si="193"/>
        <v>0</v>
      </c>
      <c r="N384" s="14">
        <f t="shared" si="194"/>
        <v>0</v>
      </c>
      <c r="O384" s="14">
        <f t="shared" si="195"/>
        <v>0</v>
      </c>
      <c r="P384" s="14">
        <f t="shared" si="196"/>
        <v>0</v>
      </c>
      <c r="Q384" s="14">
        <f t="shared" si="197"/>
        <v>0</v>
      </c>
      <c r="R384" s="14">
        <f t="shared" si="198"/>
        <v>0</v>
      </c>
      <c r="S384" s="14">
        <f t="shared" si="199"/>
        <v>0</v>
      </c>
    </row>
    <row r="385" spans="1:19" ht="42.75" hidden="1" x14ac:dyDescent="0.25">
      <c r="A385" s="16">
        <v>4260423864344</v>
      </c>
      <c r="B385" s="17" t="s">
        <v>478</v>
      </c>
      <c r="C385" s="17" t="s">
        <v>60</v>
      </c>
      <c r="D385" s="17">
        <f>VLOOKUP(A385,STATISTIK!A$2:D$962,4,FALSE)</f>
        <v>0</v>
      </c>
      <c r="F385" s="12" t="s">
        <v>678</v>
      </c>
      <c r="G385" s="13">
        <v>10300</v>
      </c>
      <c r="H385" s="13" t="s">
        <v>738</v>
      </c>
      <c r="I385" s="13">
        <f t="shared" si="192"/>
        <v>0</v>
      </c>
      <c r="J385" s="14">
        <v>1</v>
      </c>
      <c r="K385" s="13">
        <f t="shared" si="200"/>
        <v>0</v>
      </c>
      <c r="L385" s="13"/>
      <c r="M385" s="14">
        <f t="shared" si="193"/>
        <v>0</v>
      </c>
      <c r="N385" s="14">
        <f t="shared" si="194"/>
        <v>0</v>
      </c>
      <c r="O385" s="14">
        <f t="shared" si="195"/>
        <v>0</v>
      </c>
      <c r="P385" s="14">
        <f t="shared" si="196"/>
        <v>0</v>
      </c>
      <c r="Q385" s="14">
        <f t="shared" si="197"/>
        <v>0</v>
      </c>
      <c r="R385" s="14">
        <f t="shared" si="198"/>
        <v>0</v>
      </c>
      <c r="S385" s="14">
        <f t="shared" si="199"/>
        <v>0</v>
      </c>
    </row>
    <row r="386" spans="1:19" ht="42.75" hidden="1" x14ac:dyDescent="0.25">
      <c r="A386" s="16">
        <v>4260423864351</v>
      </c>
      <c r="B386" s="17" t="s">
        <v>479</v>
      </c>
      <c r="C386" s="17" t="s">
        <v>60</v>
      </c>
      <c r="D386" s="17">
        <f>VLOOKUP(A386,STATISTIK!A$2:D$962,4,FALSE)</f>
        <v>0</v>
      </c>
      <c r="F386" s="12" t="s">
        <v>678</v>
      </c>
      <c r="G386" s="13">
        <v>10300</v>
      </c>
      <c r="H386" s="13" t="s">
        <v>738</v>
      </c>
      <c r="I386" s="13">
        <f t="shared" si="192"/>
        <v>0</v>
      </c>
      <c r="J386" s="14">
        <v>1</v>
      </c>
      <c r="K386" s="13">
        <f t="shared" si="200"/>
        <v>0</v>
      </c>
      <c r="L386" s="13"/>
      <c r="M386" s="14">
        <f t="shared" si="193"/>
        <v>0</v>
      </c>
      <c r="N386" s="14">
        <f t="shared" si="194"/>
        <v>0</v>
      </c>
      <c r="O386" s="14">
        <f t="shared" si="195"/>
        <v>0</v>
      </c>
      <c r="P386" s="14">
        <f t="shared" si="196"/>
        <v>0</v>
      </c>
      <c r="Q386" s="14">
        <f t="shared" si="197"/>
        <v>0</v>
      </c>
      <c r="R386" s="14">
        <f t="shared" si="198"/>
        <v>0</v>
      </c>
      <c r="S386" s="14">
        <f t="shared" si="199"/>
        <v>0</v>
      </c>
    </row>
    <row r="387" spans="1:19" ht="42.75" hidden="1" x14ac:dyDescent="0.25">
      <c r="A387" s="16">
        <v>4260423864368</v>
      </c>
      <c r="B387" s="17" t="s">
        <v>480</v>
      </c>
      <c r="C387" s="17" t="s">
        <v>60</v>
      </c>
      <c r="D387" s="17">
        <f>VLOOKUP(A387,STATISTIK!A$2:D$962,4,FALSE)</f>
        <v>0</v>
      </c>
      <c r="F387" s="12" t="s">
        <v>678</v>
      </c>
      <c r="G387" s="13">
        <v>10300</v>
      </c>
      <c r="H387" s="13" t="s">
        <v>738</v>
      </c>
      <c r="I387" s="13">
        <f t="shared" ref="I387:I450" si="201">D387/2</f>
        <v>0</v>
      </c>
      <c r="J387" s="14">
        <v>1</v>
      </c>
      <c r="K387" s="13">
        <f t="shared" si="200"/>
        <v>0</v>
      </c>
      <c r="L387" s="13"/>
      <c r="M387" s="14">
        <f t="shared" si="193"/>
        <v>0</v>
      </c>
      <c r="N387" s="14">
        <f t="shared" si="194"/>
        <v>0</v>
      </c>
      <c r="O387" s="14">
        <f t="shared" si="195"/>
        <v>0</v>
      </c>
      <c r="P387" s="14">
        <f t="shared" si="196"/>
        <v>0</v>
      </c>
      <c r="Q387" s="14">
        <f t="shared" si="197"/>
        <v>0</v>
      </c>
      <c r="R387" s="14">
        <f t="shared" si="198"/>
        <v>0</v>
      </c>
      <c r="S387" s="14">
        <f t="shared" si="199"/>
        <v>0</v>
      </c>
    </row>
    <row r="388" spans="1:19" ht="57" hidden="1" x14ac:dyDescent="0.25">
      <c r="A388" s="16">
        <v>4260423864375</v>
      </c>
      <c r="B388" s="17" t="s">
        <v>481</v>
      </c>
      <c r="C388" s="17" t="s">
        <v>60</v>
      </c>
      <c r="D388" s="17">
        <f>VLOOKUP(A388,STATISTIK!A$2:D$962,4,FALSE)</f>
        <v>0</v>
      </c>
      <c r="F388" s="12" t="s">
        <v>678</v>
      </c>
      <c r="G388" s="13">
        <v>10300</v>
      </c>
      <c r="H388" s="13" t="s">
        <v>739</v>
      </c>
      <c r="I388" s="13">
        <f t="shared" si="201"/>
        <v>0</v>
      </c>
      <c r="J388" s="14">
        <v>1</v>
      </c>
      <c r="K388" s="13">
        <f t="shared" si="200"/>
        <v>0</v>
      </c>
      <c r="L388" s="13"/>
      <c r="M388" s="14">
        <f t="shared" ref="M388:M451" si="202">I388+K388</f>
        <v>0</v>
      </c>
      <c r="N388" s="14">
        <f t="shared" ref="N388:N451" si="203">I388*1.1</f>
        <v>0</v>
      </c>
      <c r="O388" s="14">
        <f t="shared" ref="O388:O451" si="204">N388*1.1</f>
        <v>0</v>
      </c>
      <c r="P388" s="14">
        <f t="shared" ref="P388:P451" si="205">O388*1.1</f>
        <v>0</v>
      </c>
      <c r="Q388" s="14">
        <f t="shared" ref="Q388:Q451" si="206">P388*1.1</f>
        <v>0</v>
      </c>
      <c r="R388" s="14">
        <f t="shared" ref="R388:R451" si="207">Q388*1.1</f>
        <v>0</v>
      </c>
      <c r="S388" s="14">
        <f t="shared" ref="S388:S451" si="208">R388*1.1</f>
        <v>0</v>
      </c>
    </row>
    <row r="389" spans="1:19" ht="57" hidden="1" x14ac:dyDescent="0.25">
      <c r="A389" s="16">
        <v>4260423864382</v>
      </c>
      <c r="B389" s="17" t="s">
        <v>482</v>
      </c>
      <c r="C389" s="17" t="s">
        <v>60</v>
      </c>
      <c r="D389" s="17">
        <f>VLOOKUP(A389,STATISTIK!A$2:D$962,4,FALSE)</f>
        <v>0</v>
      </c>
      <c r="F389" s="12" t="s">
        <v>678</v>
      </c>
      <c r="G389" s="13">
        <v>10300</v>
      </c>
      <c r="H389" s="13" t="s">
        <v>739</v>
      </c>
      <c r="I389" s="13">
        <f t="shared" si="201"/>
        <v>0</v>
      </c>
      <c r="J389" s="14">
        <v>1</v>
      </c>
      <c r="K389" s="13">
        <f t="shared" si="200"/>
        <v>0</v>
      </c>
      <c r="L389" s="13"/>
      <c r="M389" s="14">
        <f t="shared" si="202"/>
        <v>0</v>
      </c>
      <c r="N389" s="14">
        <f t="shared" si="203"/>
        <v>0</v>
      </c>
      <c r="O389" s="14">
        <f t="shared" si="204"/>
        <v>0</v>
      </c>
      <c r="P389" s="14">
        <f t="shared" si="205"/>
        <v>0</v>
      </c>
      <c r="Q389" s="14">
        <f t="shared" si="206"/>
        <v>0</v>
      </c>
      <c r="R389" s="14">
        <f t="shared" si="207"/>
        <v>0</v>
      </c>
      <c r="S389" s="14">
        <f t="shared" si="208"/>
        <v>0</v>
      </c>
    </row>
    <row r="390" spans="1:19" ht="57" hidden="1" x14ac:dyDescent="0.25">
      <c r="A390" s="16">
        <v>4260423864399</v>
      </c>
      <c r="B390" s="17" t="s">
        <v>483</v>
      </c>
      <c r="C390" s="17" t="s">
        <v>60</v>
      </c>
      <c r="D390" s="17">
        <f>VLOOKUP(A390,STATISTIK!A$2:D$962,4,FALSE)</f>
        <v>0</v>
      </c>
      <c r="F390" s="12" t="s">
        <v>678</v>
      </c>
      <c r="G390" s="13">
        <v>10300</v>
      </c>
      <c r="H390" s="13" t="s">
        <v>739</v>
      </c>
      <c r="I390" s="13">
        <f t="shared" si="201"/>
        <v>0</v>
      </c>
      <c r="J390" s="14">
        <v>1</v>
      </c>
      <c r="K390" s="13">
        <f t="shared" si="200"/>
        <v>0</v>
      </c>
      <c r="L390" s="13"/>
      <c r="M390" s="14">
        <f t="shared" si="202"/>
        <v>0</v>
      </c>
      <c r="N390" s="14">
        <f t="shared" si="203"/>
        <v>0</v>
      </c>
      <c r="O390" s="14">
        <f t="shared" si="204"/>
        <v>0</v>
      </c>
      <c r="P390" s="14">
        <f t="shared" si="205"/>
        <v>0</v>
      </c>
      <c r="Q390" s="14">
        <f t="shared" si="206"/>
        <v>0</v>
      </c>
      <c r="R390" s="14">
        <f t="shared" si="207"/>
        <v>0</v>
      </c>
      <c r="S390" s="14">
        <f t="shared" si="208"/>
        <v>0</v>
      </c>
    </row>
    <row r="391" spans="1:19" ht="57" hidden="1" x14ac:dyDescent="0.25">
      <c r="A391" s="16">
        <v>4260423864405</v>
      </c>
      <c r="B391" s="17" t="s">
        <v>484</v>
      </c>
      <c r="C391" s="17" t="s">
        <v>60</v>
      </c>
      <c r="D391" s="17">
        <f>VLOOKUP(A391,STATISTIK!A$2:D$962,4,FALSE)</f>
        <v>0</v>
      </c>
      <c r="F391" s="12" t="s">
        <v>678</v>
      </c>
      <c r="G391" s="13">
        <v>10300</v>
      </c>
      <c r="H391" s="13" t="s">
        <v>739</v>
      </c>
      <c r="I391" s="13">
        <f t="shared" si="201"/>
        <v>0</v>
      </c>
      <c r="J391" s="14">
        <v>1</v>
      </c>
      <c r="K391" s="13">
        <f t="shared" si="200"/>
        <v>0</v>
      </c>
      <c r="L391" s="13"/>
      <c r="M391" s="14">
        <f t="shared" si="202"/>
        <v>0</v>
      </c>
      <c r="N391" s="14">
        <f t="shared" si="203"/>
        <v>0</v>
      </c>
      <c r="O391" s="14">
        <f t="shared" si="204"/>
        <v>0</v>
      </c>
      <c r="P391" s="14">
        <f t="shared" si="205"/>
        <v>0</v>
      </c>
      <c r="Q391" s="14">
        <f t="shared" si="206"/>
        <v>0</v>
      </c>
      <c r="R391" s="14">
        <f t="shared" si="207"/>
        <v>0</v>
      </c>
      <c r="S391" s="14">
        <f t="shared" si="208"/>
        <v>0</v>
      </c>
    </row>
    <row r="392" spans="1:19" ht="57" hidden="1" x14ac:dyDescent="0.25">
      <c r="A392" s="16">
        <v>4260423864412</v>
      </c>
      <c r="B392" s="17" t="s">
        <v>485</v>
      </c>
      <c r="C392" s="17" t="s">
        <v>60</v>
      </c>
      <c r="D392" s="17">
        <f>VLOOKUP(A392,STATISTIK!A$2:D$962,4,FALSE)</f>
        <v>0</v>
      </c>
      <c r="F392" s="12" t="s">
        <v>678</v>
      </c>
      <c r="G392" s="13">
        <v>10300</v>
      </c>
      <c r="H392" s="13" t="s">
        <v>739</v>
      </c>
      <c r="I392" s="13">
        <f t="shared" si="201"/>
        <v>0</v>
      </c>
      <c r="J392" s="14">
        <v>1</v>
      </c>
      <c r="K392" s="13">
        <f t="shared" si="200"/>
        <v>0</v>
      </c>
      <c r="L392" s="13"/>
      <c r="M392" s="14">
        <f t="shared" si="202"/>
        <v>0</v>
      </c>
      <c r="N392" s="14">
        <f t="shared" si="203"/>
        <v>0</v>
      </c>
      <c r="O392" s="14">
        <f t="shared" si="204"/>
        <v>0</v>
      </c>
      <c r="P392" s="14">
        <f t="shared" si="205"/>
        <v>0</v>
      </c>
      <c r="Q392" s="14">
        <f t="shared" si="206"/>
        <v>0</v>
      </c>
      <c r="R392" s="14">
        <f t="shared" si="207"/>
        <v>0</v>
      </c>
      <c r="S392" s="14">
        <f t="shared" si="208"/>
        <v>0</v>
      </c>
    </row>
    <row r="393" spans="1:19" ht="57" hidden="1" x14ac:dyDescent="0.25">
      <c r="A393" s="16">
        <v>4260423864429</v>
      </c>
      <c r="B393" s="17" t="s">
        <v>486</v>
      </c>
      <c r="C393" s="17" t="s">
        <v>60</v>
      </c>
      <c r="D393" s="17">
        <f>VLOOKUP(A393,STATISTIK!A$2:D$962,4,FALSE)</f>
        <v>0</v>
      </c>
      <c r="F393" s="12" t="s">
        <v>678</v>
      </c>
      <c r="G393" s="13">
        <v>10300</v>
      </c>
      <c r="H393" s="13" t="s">
        <v>739</v>
      </c>
      <c r="I393" s="13">
        <f t="shared" si="201"/>
        <v>0</v>
      </c>
      <c r="J393" s="14">
        <v>1</v>
      </c>
      <c r="K393" s="13">
        <f t="shared" si="200"/>
        <v>0</v>
      </c>
      <c r="L393" s="13"/>
      <c r="M393" s="14">
        <f t="shared" si="202"/>
        <v>0</v>
      </c>
      <c r="N393" s="14">
        <f t="shared" si="203"/>
        <v>0</v>
      </c>
      <c r="O393" s="14">
        <f t="shared" si="204"/>
        <v>0</v>
      </c>
      <c r="P393" s="14">
        <f t="shared" si="205"/>
        <v>0</v>
      </c>
      <c r="Q393" s="14">
        <f t="shared" si="206"/>
        <v>0</v>
      </c>
      <c r="R393" s="14">
        <f t="shared" si="207"/>
        <v>0</v>
      </c>
      <c r="S393" s="14">
        <f t="shared" si="208"/>
        <v>0</v>
      </c>
    </row>
    <row r="394" spans="1:19" ht="57" hidden="1" x14ac:dyDescent="0.25">
      <c r="A394" s="16">
        <v>4260423864436</v>
      </c>
      <c r="B394" s="17" t="s">
        <v>487</v>
      </c>
      <c r="C394" s="17" t="s">
        <v>60</v>
      </c>
      <c r="D394" s="17">
        <f>VLOOKUP(A394,STATISTIK!A$2:D$962,4,FALSE)</f>
        <v>0</v>
      </c>
      <c r="F394" s="12" t="s">
        <v>678</v>
      </c>
      <c r="G394" s="13">
        <v>10300</v>
      </c>
      <c r="H394" s="13" t="s">
        <v>739</v>
      </c>
      <c r="I394" s="13">
        <f t="shared" si="201"/>
        <v>0</v>
      </c>
      <c r="J394" s="14">
        <v>1</v>
      </c>
      <c r="K394" s="13">
        <f t="shared" si="200"/>
        <v>0</v>
      </c>
      <c r="L394" s="13"/>
      <c r="M394" s="14">
        <f t="shared" si="202"/>
        <v>0</v>
      </c>
      <c r="N394" s="14">
        <f t="shared" si="203"/>
        <v>0</v>
      </c>
      <c r="O394" s="14">
        <f t="shared" si="204"/>
        <v>0</v>
      </c>
      <c r="P394" s="14">
        <f t="shared" si="205"/>
        <v>0</v>
      </c>
      <c r="Q394" s="14">
        <f t="shared" si="206"/>
        <v>0</v>
      </c>
      <c r="R394" s="14">
        <f t="shared" si="207"/>
        <v>0</v>
      </c>
      <c r="S394" s="14">
        <f t="shared" si="208"/>
        <v>0</v>
      </c>
    </row>
    <row r="395" spans="1:19" ht="57" hidden="1" x14ac:dyDescent="0.25">
      <c r="A395" s="16">
        <v>4260423864443</v>
      </c>
      <c r="B395" s="17" t="s">
        <v>488</v>
      </c>
      <c r="C395" s="17" t="s">
        <v>60</v>
      </c>
      <c r="D395" s="17">
        <f>VLOOKUP(A395,STATISTIK!A$2:D$962,4,FALSE)</f>
        <v>0</v>
      </c>
      <c r="F395" s="12" t="s">
        <v>678</v>
      </c>
      <c r="G395" s="13">
        <v>10300</v>
      </c>
      <c r="H395" s="13" t="s">
        <v>739</v>
      </c>
      <c r="I395" s="13">
        <f t="shared" si="201"/>
        <v>0</v>
      </c>
      <c r="J395" s="14">
        <v>1</v>
      </c>
      <c r="K395" s="13">
        <f t="shared" si="200"/>
        <v>0</v>
      </c>
      <c r="L395" s="13"/>
      <c r="M395" s="14">
        <f t="shared" si="202"/>
        <v>0</v>
      </c>
      <c r="N395" s="14">
        <f t="shared" si="203"/>
        <v>0</v>
      </c>
      <c r="O395" s="14">
        <f t="shared" si="204"/>
        <v>0</v>
      </c>
      <c r="P395" s="14">
        <f t="shared" si="205"/>
        <v>0</v>
      </c>
      <c r="Q395" s="14">
        <f t="shared" si="206"/>
        <v>0</v>
      </c>
      <c r="R395" s="14">
        <f t="shared" si="207"/>
        <v>0</v>
      </c>
      <c r="S395" s="14">
        <f t="shared" si="208"/>
        <v>0</v>
      </c>
    </row>
    <row r="396" spans="1:19" ht="57" hidden="1" x14ac:dyDescent="0.25">
      <c r="A396" s="16">
        <v>4260423864450</v>
      </c>
      <c r="B396" s="17" t="s">
        <v>489</v>
      </c>
      <c r="C396" s="17" t="s">
        <v>60</v>
      </c>
      <c r="D396" s="17">
        <f>VLOOKUP(A396,STATISTIK!A$2:D$962,4,FALSE)</f>
        <v>0</v>
      </c>
      <c r="F396" s="12" t="s">
        <v>678</v>
      </c>
      <c r="G396" s="13">
        <v>10300</v>
      </c>
      <c r="H396" s="13" t="s">
        <v>739</v>
      </c>
      <c r="I396" s="13">
        <f t="shared" si="201"/>
        <v>0</v>
      </c>
      <c r="J396" s="14">
        <v>1</v>
      </c>
      <c r="K396" s="13">
        <f t="shared" si="200"/>
        <v>0</v>
      </c>
      <c r="L396" s="13"/>
      <c r="M396" s="14">
        <f t="shared" si="202"/>
        <v>0</v>
      </c>
      <c r="N396" s="14">
        <f t="shared" si="203"/>
        <v>0</v>
      </c>
      <c r="O396" s="14">
        <f t="shared" si="204"/>
        <v>0</v>
      </c>
      <c r="P396" s="14">
        <f t="shared" si="205"/>
        <v>0</v>
      </c>
      <c r="Q396" s="14">
        <f t="shared" si="206"/>
        <v>0</v>
      </c>
      <c r="R396" s="14">
        <f t="shared" si="207"/>
        <v>0</v>
      </c>
      <c r="S396" s="14">
        <f t="shared" si="208"/>
        <v>0</v>
      </c>
    </row>
    <row r="397" spans="1:19" ht="57" hidden="1" x14ac:dyDescent="0.25">
      <c r="A397" s="16">
        <v>4260423864467</v>
      </c>
      <c r="B397" s="17" t="s">
        <v>490</v>
      </c>
      <c r="C397" s="17" t="s">
        <v>60</v>
      </c>
      <c r="D397" s="17">
        <f>VLOOKUP(A397,STATISTIK!A$2:D$962,4,FALSE)</f>
        <v>0</v>
      </c>
      <c r="F397" s="12" t="s">
        <v>678</v>
      </c>
      <c r="G397" s="13">
        <v>10300</v>
      </c>
      <c r="H397" s="13" t="s">
        <v>739</v>
      </c>
      <c r="I397" s="13">
        <f t="shared" si="201"/>
        <v>0</v>
      </c>
      <c r="J397" s="14">
        <v>1</v>
      </c>
      <c r="K397" s="13">
        <f t="shared" si="200"/>
        <v>0</v>
      </c>
      <c r="L397" s="13"/>
      <c r="M397" s="14">
        <f t="shared" si="202"/>
        <v>0</v>
      </c>
      <c r="N397" s="14">
        <f t="shared" si="203"/>
        <v>0</v>
      </c>
      <c r="O397" s="14">
        <f t="shared" si="204"/>
        <v>0</v>
      </c>
      <c r="P397" s="14">
        <f t="shared" si="205"/>
        <v>0</v>
      </c>
      <c r="Q397" s="14">
        <f t="shared" si="206"/>
        <v>0</v>
      </c>
      <c r="R397" s="14">
        <f t="shared" si="207"/>
        <v>0</v>
      </c>
      <c r="S397" s="14">
        <f t="shared" si="208"/>
        <v>0</v>
      </c>
    </row>
    <row r="398" spans="1:19" ht="57" hidden="1" x14ac:dyDescent="0.25">
      <c r="A398" s="16">
        <v>4260423864474</v>
      </c>
      <c r="B398" s="17" t="s">
        <v>491</v>
      </c>
      <c r="C398" s="17" t="s">
        <v>60</v>
      </c>
      <c r="D398" s="17">
        <f>VLOOKUP(A398,STATISTIK!A$2:D$962,4,FALSE)</f>
        <v>0</v>
      </c>
      <c r="F398" s="12" t="s">
        <v>678</v>
      </c>
      <c r="G398" s="13">
        <v>10300</v>
      </c>
      <c r="H398" s="13" t="s">
        <v>739</v>
      </c>
      <c r="I398" s="13">
        <f t="shared" si="201"/>
        <v>0</v>
      </c>
      <c r="J398" s="14">
        <v>1</v>
      </c>
      <c r="K398" s="13">
        <f t="shared" si="200"/>
        <v>0</v>
      </c>
      <c r="L398" s="13"/>
      <c r="M398" s="14">
        <f t="shared" si="202"/>
        <v>0</v>
      </c>
      <c r="N398" s="14">
        <f t="shared" si="203"/>
        <v>0</v>
      </c>
      <c r="O398" s="14">
        <f t="shared" si="204"/>
        <v>0</v>
      </c>
      <c r="P398" s="14">
        <f t="shared" si="205"/>
        <v>0</v>
      </c>
      <c r="Q398" s="14">
        <f t="shared" si="206"/>
        <v>0</v>
      </c>
      <c r="R398" s="14">
        <f t="shared" si="207"/>
        <v>0</v>
      </c>
      <c r="S398" s="14">
        <f t="shared" si="208"/>
        <v>0</v>
      </c>
    </row>
    <row r="399" spans="1:19" ht="57" hidden="1" x14ac:dyDescent="0.25">
      <c r="A399" s="16">
        <v>4260423864481</v>
      </c>
      <c r="B399" s="17" t="s">
        <v>492</v>
      </c>
      <c r="C399" s="17" t="s">
        <v>60</v>
      </c>
      <c r="D399" s="17">
        <f>VLOOKUP(A399,STATISTIK!A$2:D$962,4,FALSE)</f>
        <v>0</v>
      </c>
      <c r="F399" s="12" t="s">
        <v>678</v>
      </c>
      <c r="G399" s="13">
        <v>10300</v>
      </c>
      <c r="H399" s="13" t="s">
        <v>739</v>
      </c>
      <c r="I399" s="13">
        <f t="shared" si="201"/>
        <v>0</v>
      </c>
      <c r="J399" s="14">
        <v>1</v>
      </c>
      <c r="K399" s="13">
        <f t="shared" si="200"/>
        <v>0</v>
      </c>
      <c r="L399" s="13"/>
      <c r="M399" s="14">
        <f t="shared" si="202"/>
        <v>0</v>
      </c>
      <c r="N399" s="14">
        <f t="shared" si="203"/>
        <v>0</v>
      </c>
      <c r="O399" s="14">
        <f t="shared" si="204"/>
        <v>0</v>
      </c>
      <c r="P399" s="14">
        <f t="shared" si="205"/>
        <v>0</v>
      </c>
      <c r="Q399" s="14">
        <f t="shared" si="206"/>
        <v>0</v>
      </c>
      <c r="R399" s="14">
        <f t="shared" si="207"/>
        <v>0</v>
      </c>
      <c r="S399" s="14">
        <f t="shared" si="208"/>
        <v>0</v>
      </c>
    </row>
    <row r="400" spans="1:19" ht="57" hidden="1" x14ac:dyDescent="0.25">
      <c r="A400" s="16">
        <v>4260423864498</v>
      </c>
      <c r="B400" s="17" t="s">
        <v>493</v>
      </c>
      <c r="C400" s="17" t="s">
        <v>60</v>
      </c>
      <c r="D400" s="17">
        <f>VLOOKUP(A400,STATISTIK!A$2:D$962,4,FALSE)</f>
        <v>0</v>
      </c>
      <c r="F400" s="12" t="s">
        <v>678</v>
      </c>
      <c r="G400" s="13">
        <v>10300</v>
      </c>
      <c r="H400" s="13" t="s">
        <v>739</v>
      </c>
      <c r="I400" s="13">
        <f t="shared" si="201"/>
        <v>0</v>
      </c>
      <c r="J400" s="14">
        <v>1</v>
      </c>
      <c r="K400" s="13">
        <f t="shared" si="200"/>
        <v>0</v>
      </c>
      <c r="L400" s="13"/>
      <c r="M400" s="14">
        <f t="shared" si="202"/>
        <v>0</v>
      </c>
      <c r="N400" s="14">
        <f t="shared" si="203"/>
        <v>0</v>
      </c>
      <c r="O400" s="14">
        <f t="shared" si="204"/>
        <v>0</v>
      </c>
      <c r="P400" s="14">
        <f t="shared" si="205"/>
        <v>0</v>
      </c>
      <c r="Q400" s="14">
        <f t="shared" si="206"/>
        <v>0</v>
      </c>
      <c r="R400" s="14">
        <f t="shared" si="207"/>
        <v>0</v>
      </c>
      <c r="S400" s="14">
        <f t="shared" si="208"/>
        <v>0</v>
      </c>
    </row>
    <row r="401" spans="1:19" ht="57" hidden="1" x14ac:dyDescent="0.25">
      <c r="A401" s="16">
        <v>4260423864504</v>
      </c>
      <c r="B401" s="17" t="s">
        <v>494</v>
      </c>
      <c r="C401" s="17" t="s">
        <v>60</v>
      </c>
      <c r="D401" s="17">
        <f>VLOOKUP(A401,STATISTIK!A$2:D$962,4,FALSE)</f>
        <v>0</v>
      </c>
      <c r="F401" s="12" t="s">
        <v>678</v>
      </c>
      <c r="G401" s="13">
        <v>10300</v>
      </c>
      <c r="H401" s="13" t="s">
        <v>739</v>
      </c>
      <c r="I401" s="13">
        <f t="shared" si="201"/>
        <v>0</v>
      </c>
      <c r="J401" s="14">
        <v>1</v>
      </c>
      <c r="K401" s="13">
        <f t="shared" si="200"/>
        <v>0</v>
      </c>
      <c r="L401" s="13"/>
      <c r="M401" s="14">
        <f t="shared" si="202"/>
        <v>0</v>
      </c>
      <c r="N401" s="14">
        <f t="shared" si="203"/>
        <v>0</v>
      </c>
      <c r="O401" s="14">
        <f t="shared" si="204"/>
        <v>0</v>
      </c>
      <c r="P401" s="14">
        <f t="shared" si="205"/>
        <v>0</v>
      </c>
      <c r="Q401" s="14">
        <f t="shared" si="206"/>
        <v>0</v>
      </c>
      <c r="R401" s="14">
        <f t="shared" si="207"/>
        <v>0</v>
      </c>
      <c r="S401" s="14">
        <f t="shared" si="208"/>
        <v>0</v>
      </c>
    </row>
    <row r="402" spans="1:19" ht="57" hidden="1" x14ac:dyDescent="0.25">
      <c r="A402" s="16">
        <v>4260423864511</v>
      </c>
      <c r="B402" s="17" t="s">
        <v>495</v>
      </c>
      <c r="C402" s="17" t="s">
        <v>60</v>
      </c>
      <c r="D402" s="17">
        <f>VLOOKUP(A402,STATISTIK!A$2:D$962,4,FALSE)</f>
        <v>0</v>
      </c>
      <c r="F402" s="12" t="s">
        <v>678</v>
      </c>
      <c r="G402" s="13">
        <v>10300</v>
      </c>
      <c r="H402" s="13" t="s">
        <v>739</v>
      </c>
      <c r="I402" s="13">
        <f t="shared" si="201"/>
        <v>0</v>
      </c>
      <c r="J402" s="14">
        <v>1</v>
      </c>
      <c r="K402" s="13">
        <f t="shared" si="200"/>
        <v>0</v>
      </c>
      <c r="L402" s="13"/>
      <c r="M402" s="14">
        <f t="shared" si="202"/>
        <v>0</v>
      </c>
      <c r="N402" s="14">
        <f t="shared" si="203"/>
        <v>0</v>
      </c>
      <c r="O402" s="14">
        <f t="shared" si="204"/>
        <v>0</v>
      </c>
      <c r="P402" s="14">
        <f t="shared" si="205"/>
        <v>0</v>
      </c>
      <c r="Q402" s="14">
        <f t="shared" si="206"/>
        <v>0</v>
      </c>
      <c r="R402" s="14">
        <f t="shared" si="207"/>
        <v>0</v>
      </c>
      <c r="S402" s="14">
        <f t="shared" si="208"/>
        <v>0</v>
      </c>
    </row>
    <row r="403" spans="1:19" ht="57" hidden="1" x14ac:dyDescent="0.25">
      <c r="A403" s="16">
        <v>4260423864528</v>
      </c>
      <c r="B403" s="17" t="s">
        <v>496</v>
      </c>
      <c r="C403" s="17" t="s">
        <v>60</v>
      </c>
      <c r="D403" s="17">
        <f>VLOOKUP(A403,STATISTIK!A$2:D$962,4,FALSE)</f>
        <v>0</v>
      </c>
      <c r="F403" s="12" t="s">
        <v>678</v>
      </c>
      <c r="G403" s="13">
        <v>10300</v>
      </c>
      <c r="H403" s="13" t="s">
        <v>739</v>
      </c>
      <c r="I403" s="13">
        <f t="shared" si="201"/>
        <v>0</v>
      </c>
      <c r="J403" s="14">
        <v>1</v>
      </c>
      <c r="K403" s="13">
        <f t="shared" si="200"/>
        <v>0</v>
      </c>
      <c r="L403" s="13"/>
      <c r="M403" s="14">
        <f t="shared" si="202"/>
        <v>0</v>
      </c>
      <c r="N403" s="14">
        <f t="shared" si="203"/>
        <v>0</v>
      </c>
      <c r="O403" s="14">
        <f t="shared" si="204"/>
        <v>0</v>
      </c>
      <c r="P403" s="14">
        <f t="shared" si="205"/>
        <v>0</v>
      </c>
      <c r="Q403" s="14">
        <f t="shared" si="206"/>
        <v>0</v>
      </c>
      <c r="R403" s="14">
        <f t="shared" si="207"/>
        <v>0</v>
      </c>
      <c r="S403" s="14">
        <f t="shared" si="208"/>
        <v>0</v>
      </c>
    </row>
    <row r="404" spans="1:19" ht="57" hidden="1" x14ac:dyDescent="0.25">
      <c r="A404" s="16">
        <v>4260423864535</v>
      </c>
      <c r="B404" s="17" t="s">
        <v>497</v>
      </c>
      <c r="C404" s="17" t="s">
        <v>60</v>
      </c>
      <c r="D404" s="17">
        <f>VLOOKUP(A404,STATISTIK!A$2:D$962,4,FALSE)</f>
        <v>0</v>
      </c>
      <c r="F404" s="12" t="s">
        <v>678</v>
      </c>
      <c r="G404" s="13">
        <v>10300</v>
      </c>
      <c r="H404" s="13" t="s">
        <v>739</v>
      </c>
      <c r="I404" s="13">
        <f t="shared" si="201"/>
        <v>0</v>
      </c>
      <c r="J404" s="14">
        <v>1</v>
      </c>
      <c r="K404" s="13">
        <f t="shared" si="200"/>
        <v>0</v>
      </c>
      <c r="L404" s="13"/>
      <c r="M404" s="14">
        <f t="shared" si="202"/>
        <v>0</v>
      </c>
      <c r="N404" s="14">
        <f t="shared" si="203"/>
        <v>0</v>
      </c>
      <c r="O404" s="14">
        <f t="shared" si="204"/>
        <v>0</v>
      </c>
      <c r="P404" s="14">
        <f t="shared" si="205"/>
        <v>0</v>
      </c>
      <c r="Q404" s="14">
        <f t="shared" si="206"/>
        <v>0</v>
      </c>
      <c r="R404" s="14">
        <f t="shared" si="207"/>
        <v>0</v>
      </c>
      <c r="S404" s="14">
        <f t="shared" si="208"/>
        <v>0</v>
      </c>
    </row>
    <row r="405" spans="1:19" ht="57" hidden="1" x14ac:dyDescent="0.25">
      <c r="A405" s="16">
        <v>4260423864542</v>
      </c>
      <c r="B405" s="17" t="s">
        <v>498</v>
      </c>
      <c r="C405" s="17" t="s">
        <v>60</v>
      </c>
      <c r="D405" s="17">
        <f>VLOOKUP(A405,STATISTIK!A$2:D$962,4,FALSE)</f>
        <v>0</v>
      </c>
      <c r="F405" s="12" t="s">
        <v>678</v>
      </c>
      <c r="G405" s="13">
        <v>10300</v>
      </c>
      <c r="H405" s="13" t="s">
        <v>739</v>
      </c>
      <c r="I405" s="13">
        <f t="shared" si="201"/>
        <v>0</v>
      </c>
      <c r="J405" s="14">
        <v>1</v>
      </c>
      <c r="K405" s="13">
        <f t="shared" si="200"/>
        <v>0</v>
      </c>
      <c r="L405" s="13"/>
      <c r="M405" s="14">
        <f t="shared" si="202"/>
        <v>0</v>
      </c>
      <c r="N405" s="14">
        <f t="shared" si="203"/>
        <v>0</v>
      </c>
      <c r="O405" s="14">
        <f t="shared" si="204"/>
        <v>0</v>
      </c>
      <c r="P405" s="14">
        <f t="shared" si="205"/>
        <v>0</v>
      </c>
      <c r="Q405" s="14">
        <f t="shared" si="206"/>
        <v>0</v>
      </c>
      <c r="R405" s="14">
        <f t="shared" si="207"/>
        <v>0</v>
      </c>
      <c r="S405" s="14">
        <f t="shared" si="208"/>
        <v>0</v>
      </c>
    </row>
    <row r="406" spans="1:19" ht="57" hidden="1" x14ac:dyDescent="0.25">
      <c r="A406" s="16">
        <v>4260423864559</v>
      </c>
      <c r="B406" s="17" t="s">
        <v>499</v>
      </c>
      <c r="C406" s="17" t="s">
        <v>60</v>
      </c>
      <c r="D406" s="17">
        <f>VLOOKUP(A406,STATISTIK!A$2:D$962,4,FALSE)</f>
        <v>0</v>
      </c>
      <c r="F406" s="12" t="s">
        <v>678</v>
      </c>
      <c r="G406" s="13">
        <v>10300</v>
      </c>
      <c r="H406" s="13" t="s">
        <v>739</v>
      </c>
      <c r="I406" s="13">
        <f t="shared" si="201"/>
        <v>0</v>
      </c>
      <c r="J406" s="14">
        <v>1</v>
      </c>
      <c r="K406" s="13">
        <f t="shared" si="200"/>
        <v>0</v>
      </c>
      <c r="L406" s="13"/>
      <c r="M406" s="14">
        <f t="shared" si="202"/>
        <v>0</v>
      </c>
      <c r="N406" s="14">
        <f t="shared" si="203"/>
        <v>0</v>
      </c>
      <c r="O406" s="14">
        <f t="shared" si="204"/>
        <v>0</v>
      </c>
      <c r="P406" s="14">
        <f t="shared" si="205"/>
        <v>0</v>
      </c>
      <c r="Q406" s="14">
        <f t="shared" si="206"/>
        <v>0</v>
      </c>
      <c r="R406" s="14">
        <f t="shared" si="207"/>
        <v>0</v>
      </c>
      <c r="S406" s="14">
        <f t="shared" si="208"/>
        <v>0</v>
      </c>
    </row>
    <row r="407" spans="1:19" ht="57" hidden="1" x14ac:dyDescent="0.25">
      <c r="A407" s="16">
        <v>4260423864566</v>
      </c>
      <c r="B407" s="17" t="s">
        <v>500</v>
      </c>
      <c r="C407" s="17" t="s">
        <v>60</v>
      </c>
      <c r="D407" s="17">
        <f>VLOOKUP(A407,STATISTIK!A$2:D$962,4,FALSE)</f>
        <v>0</v>
      </c>
      <c r="F407" s="12" t="s">
        <v>678</v>
      </c>
      <c r="G407" s="13">
        <v>10300</v>
      </c>
      <c r="H407" s="13" t="s">
        <v>739</v>
      </c>
      <c r="I407" s="13">
        <f t="shared" si="201"/>
        <v>0</v>
      </c>
      <c r="J407" s="14">
        <v>1</v>
      </c>
      <c r="K407" s="13">
        <f t="shared" si="200"/>
        <v>0</v>
      </c>
      <c r="L407" s="13"/>
      <c r="M407" s="14">
        <f t="shared" si="202"/>
        <v>0</v>
      </c>
      <c r="N407" s="14">
        <f t="shared" si="203"/>
        <v>0</v>
      </c>
      <c r="O407" s="14">
        <f t="shared" si="204"/>
        <v>0</v>
      </c>
      <c r="P407" s="14">
        <f t="shared" si="205"/>
        <v>0</v>
      </c>
      <c r="Q407" s="14">
        <f t="shared" si="206"/>
        <v>0</v>
      </c>
      <c r="R407" s="14">
        <f t="shared" si="207"/>
        <v>0</v>
      </c>
      <c r="S407" s="14">
        <f t="shared" si="208"/>
        <v>0</v>
      </c>
    </row>
    <row r="408" spans="1:19" ht="57" hidden="1" x14ac:dyDescent="0.25">
      <c r="A408" s="16">
        <v>4260423864573</v>
      </c>
      <c r="B408" s="17" t="s">
        <v>501</v>
      </c>
      <c r="C408" s="17" t="s">
        <v>60</v>
      </c>
      <c r="D408" s="17">
        <f>VLOOKUP(A408,STATISTIK!A$2:D$962,4,FALSE)</f>
        <v>0</v>
      </c>
      <c r="F408" s="12" t="s">
        <v>678</v>
      </c>
      <c r="G408" s="13">
        <v>10300</v>
      </c>
      <c r="H408" s="13" t="s">
        <v>739</v>
      </c>
      <c r="I408" s="13">
        <f t="shared" si="201"/>
        <v>0</v>
      </c>
      <c r="J408" s="14">
        <v>1</v>
      </c>
      <c r="K408" s="13">
        <f t="shared" si="200"/>
        <v>0</v>
      </c>
      <c r="L408" s="13"/>
      <c r="M408" s="14">
        <f t="shared" si="202"/>
        <v>0</v>
      </c>
      <c r="N408" s="14">
        <f t="shared" si="203"/>
        <v>0</v>
      </c>
      <c r="O408" s="14">
        <f t="shared" si="204"/>
        <v>0</v>
      </c>
      <c r="P408" s="14">
        <f t="shared" si="205"/>
        <v>0</v>
      </c>
      <c r="Q408" s="14">
        <f t="shared" si="206"/>
        <v>0</v>
      </c>
      <c r="R408" s="14">
        <f t="shared" si="207"/>
        <v>0</v>
      </c>
      <c r="S408" s="14">
        <f t="shared" si="208"/>
        <v>0</v>
      </c>
    </row>
    <row r="409" spans="1:19" ht="57" hidden="1" x14ac:dyDescent="0.25">
      <c r="A409" s="16">
        <v>4260423864580</v>
      </c>
      <c r="B409" s="17" t="s">
        <v>502</v>
      </c>
      <c r="C409" s="17" t="s">
        <v>60</v>
      </c>
      <c r="D409" s="17">
        <f>VLOOKUP(A409,STATISTIK!A$2:D$962,4,FALSE)</f>
        <v>0</v>
      </c>
      <c r="F409" s="12" t="s">
        <v>678</v>
      </c>
      <c r="G409" s="13">
        <v>10300</v>
      </c>
      <c r="H409" s="13" t="s">
        <v>739</v>
      </c>
      <c r="I409" s="13">
        <f t="shared" si="201"/>
        <v>0</v>
      </c>
      <c r="J409" s="14">
        <v>1</v>
      </c>
      <c r="K409" s="13">
        <f t="shared" si="200"/>
        <v>0</v>
      </c>
      <c r="L409" s="13"/>
      <c r="M409" s="14">
        <f t="shared" si="202"/>
        <v>0</v>
      </c>
      <c r="N409" s="14">
        <f t="shared" si="203"/>
        <v>0</v>
      </c>
      <c r="O409" s="14">
        <f t="shared" si="204"/>
        <v>0</v>
      </c>
      <c r="P409" s="14">
        <f t="shared" si="205"/>
        <v>0</v>
      </c>
      <c r="Q409" s="14">
        <f t="shared" si="206"/>
        <v>0</v>
      </c>
      <c r="R409" s="14">
        <f t="shared" si="207"/>
        <v>0</v>
      </c>
      <c r="S409" s="14">
        <f t="shared" si="208"/>
        <v>0</v>
      </c>
    </row>
    <row r="410" spans="1:19" ht="57" hidden="1" x14ac:dyDescent="0.25">
      <c r="A410" s="16">
        <v>4260423864597</v>
      </c>
      <c r="B410" s="17" t="s">
        <v>503</v>
      </c>
      <c r="C410" s="17" t="s">
        <v>60</v>
      </c>
      <c r="D410" s="17">
        <f>VLOOKUP(A410,STATISTIK!A$2:D$962,4,FALSE)</f>
        <v>0</v>
      </c>
      <c r="F410" s="12" t="s">
        <v>678</v>
      </c>
      <c r="G410" s="13">
        <v>10300</v>
      </c>
      <c r="H410" s="13" t="s">
        <v>739</v>
      </c>
      <c r="I410" s="13">
        <f t="shared" si="201"/>
        <v>0</v>
      </c>
      <c r="J410" s="14">
        <v>1</v>
      </c>
      <c r="K410" s="13">
        <f t="shared" ref="K410:K473" si="209">J410*I410</f>
        <v>0</v>
      </c>
      <c r="L410" s="13"/>
      <c r="M410" s="14">
        <f t="shared" si="202"/>
        <v>0</v>
      </c>
      <c r="N410" s="14">
        <f t="shared" si="203"/>
        <v>0</v>
      </c>
      <c r="O410" s="14">
        <f t="shared" si="204"/>
        <v>0</v>
      </c>
      <c r="P410" s="14">
        <f t="shared" si="205"/>
        <v>0</v>
      </c>
      <c r="Q410" s="14">
        <f t="shared" si="206"/>
        <v>0</v>
      </c>
      <c r="R410" s="14">
        <f t="shared" si="207"/>
        <v>0</v>
      </c>
      <c r="S410" s="14">
        <f t="shared" si="208"/>
        <v>0</v>
      </c>
    </row>
    <row r="411" spans="1:19" ht="57" hidden="1" x14ac:dyDescent="0.25">
      <c r="A411" s="16">
        <v>4260423864603</v>
      </c>
      <c r="B411" s="17" t="s">
        <v>504</v>
      </c>
      <c r="C411" s="17" t="s">
        <v>60</v>
      </c>
      <c r="D411" s="17">
        <f>VLOOKUP(A411,STATISTIK!A$2:D$962,4,FALSE)</f>
        <v>0</v>
      </c>
      <c r="F411" s="12" t="s">
        <v>678</v>
      </c>
      <c r="G411" s="13">
        <v>10300</v>
      </c>
      <c r="H411" s="13" t="s">
        <v>739</v>
      </c>
      <c r="I411" s="13">
        <f t="shared" si="201"/>
        <v>0</v>
      </c>
      <c r="J411" s="14">
        <v>1</v>
      </c>
      <c r="K411" s="13">
        <f t="shared" si="209"/>
        <v>0</v>
      </c>
      <c r="L411" s="13"/>
      <c r="M411" s="14">
        <f t="shared" si="202"/>
        <v>0</v>
      </c>
      <c r="N411" s="14">
        <f t="shared" si="203"/>
        <v>0</v>
      </c>
      <c r="O411" s="14">
        <f t="shared" si="204"/>
        <v>0</v>
      </c>
      <c r="P411" s="14">
        <f t="shared" si="205"/>
        <v>0</v>
      </c>
      <c r="Q411" s="14">
        <f t="shared" si="206"/>
        <v>0</v>
      </c>
      <c r="R411" s="14">
        <f t="shared" si="207"/>
        <v>0</v>
      </c>
      <c r="S411" s="14">
        <f t="shared" si="208"/>
        <v>0</v>
      </c>
    </row>
    <row r="412" spans="1:19" ht="57" hidden="1" x14ac:dyDescent="0.25">
      <c r="A412" s="16">
        <v>4260423864610</v>
      </c>
      <c r="B412" s="17" t="s">
        <v>505</v>
      </c>
      <c r="C412" s="17" t="s">
        <v>60</v>
      </c>
      <c r="D412" s="17">
        <f>VLOOKUP(A412,STATISTIK!A$2:D$962,4,FALSE)</f>
        <v>0</v>
      </c>
      <c r="F412" s="12" t="s">
        <v>678</v>
      </c>
      <c r="G412" s="13">
        <v>10300</v>
      </c>
      <c r="H412" s="13" t="s">
        <v>739</v>
      </c>
      <c r="I412" s="13">
        <f t="shared" si="201"/>
        <v>0</v>
      </c>
      <c r="J412" s="14">
        <v>1</v>
      </c>
      <c r="K412" s="13">
        <f t="shared" si="209"/>
        <v>0</v>
      </c>
      <c r="L412" s="13"/>
      <c r="M412" s="14">
        <f t="shared" si="202"/>
        <v>0</v>
      </c>
      <c r="N412" s="14">
        <f t="shared" si="203"/>
        <v>0</v>
      </c>
      <c r="O412" s="14">
        <f t="shared" si="204"/>
        <v>0</v>
      </c>
      <c r="P412" s="14">
        <f t="shared" si="205"/>
        <v>0</v>
      </c>
      <c r="Q412" s="14">
        <f t="shared" si="206"/>
        <v>0</v>
      </c>
      <c r="R412" s="14">
        <f t="shared" si="207"/>
        <v>0</v>
      </c>
      <c r="S412" s="14">
        <f t="shared" si="208"/>
        <v>0</v>
      </c>
    </row>
    <row r="413" spans="1:19" ht="57" hidden="1" x14ac:dyDescent="0.25">
      <c r="A413" s="16">
        <v>4260423864627</v>
      </c>
      <c r="B413" s="17" t="s">
        <v>506</v>
      </c>
      <c r="C413" s="17" t="s">
        <v>60</v>
      </c>
      <c r="D413" s="17">
        <f>VLOOKUP(A413,STATISTIK!A$2:D$962,4,FALSE)</f>
        <v>0</v>
      </c>
      <c r="F413" s="12" t="s">
        <v>678</v>
      </c>
      <c r="G413" s="13">
        <v>10300</v>
      </c>
      <c r="H413" s="13" t="s">
        <v>739</v>
      </c>
      <c r="I413" s="13">
        <f t="shared" si="201"/>
        <v>0</v>
      </c>
      <c r="J413" s="14">
        <v>1</v>
      </c>
      <c r="K413" s="13">
        <f t="shared" si="209"/>
        <v>0</v>
      </c>
      <c r="L413" s="13"/>
      <c r="M413" s="14">
        <f t="shared" si="202"/>
        <v>0</v>
      </c>
      <c r="N413" s="14">
        <f t="shared" si="203"/>
        <v>0</v>
      </c>
      <c r="O413" s="14">
        <f t="shared" si="204"/>
        <v>0</v>
      </c>
      <c r="P413" s="14">
        <f t="shared" si="205"/>
        <v>0</v>
      </c>
      <c r="Q413" s="14">
        <f t="shared" si="206"/>
        <v>0</v>
      </c>
      <c r="R413" s="14">
        <f t="shared" si="207"/>
        <v>0</v>
      </c>
      <c r="S413" s="14">
        <f t="shared" si="208"/>
        <v>0</v>
      </c>
    </row>
    <row r="414" spans="1:19" ht="57" hidden="1" x14ac:dyDescent="0.25">
      <c r="A414" s="16">
        <v>4260423864634</v>
      </c>
      <c r="B414" s="17" t="s">
        <v>507</v>
      </c>
      <c r="C414" s="17" t="s">
        <v>60</v>
      </c>
      <c r="D414" s="17">
        <f>VLOOKUP(A414,STATISTIK!A$2:D$962,4,FALSE)</f>
        <v>0</v>
      </c>
      <c r="F414" s="12" t="s">
        <v>678</v>
      </c>
      <c r="G414" s="13">
        <v>10300</v>
      </c>
      <c r="H414" s="13" t="s">
        <v>739</v>
      </c>
      <c r="I414" s="13">
        <f t="shared" si="201"/>
        <v>0</v>
      </c>
      <c r="J414" s="14">
        <v>1</v>
      </c>
      <c r="K414" s="13">
        <f t="shared" si="209"/>
        <v>0</v>
      </c>
      <c r="L414" s="13"/>
      <c r="M414" s="14">
        <f t="shared" si="202"/>
        <v>0</v>
      </c>
      <c r="N414" s="14">
        <f t="shared" si="203"/>
        <v>0</v>
      </c>
      <c r="O414" s="14">
        <f t="shared" si="204"/>
        <v>0</v>
      </c>
      <c r="P414" s="14">
        <f t="shared" si="205"/>
        <v>0</v>
      </c>
      <c r="Q414" s="14">
        <f t="shared" si="206"/>
        <v>0</v>
      </c>
      <c r="R414" s="14">
        <f t="shared" si="207"/>
        <v>0</v>
      </c>
      <c r="S414" s="14">
        <f t="shared" si="208"/>
        <v>0</v>
      </c>
    </row>
    <row r="415" spans="1:19" ht="57" hidden="1" x14ac:dyDescent="0.25">
      <c r="A415" s="16">
        <v>4260423864641</v>
      </c>
      <c r="B415" s="17" t="s">
        <v>508</v>
      </c>
      <c r="C415" s="17" t="s">
        <v>60</v>
      </c>
      <c r="D415" s="17">
        <f>VLOOKUP(A415,STATISTIK!A$2:D$962,4,FALSE)</f>
        <v>0</v>
      </c>
      <c r="F415" s="12" t="s">
        <v>678</v>
      </c>
      <c r="G415" s="13">
        <v>10300</v>
      </c>
      <c r="H415" s="13" t="s">
        <v>739</v>
      </c>
      <c r="I415" s="13">
        <f t="shared" si="201"/>
        <v>0</v>
      </c>
      <c r="J415" s="14">
        <v>1</v>
      </c>
      <c r="K415" s="13">
        <f t="shared" si="209"/>
        <v>0</v>
      </c>
      <c r="L415" s="13"/>
      <c r="M415" s="14">
        <f t="shared" si="202"/>
        <v>0</v>
      </c>
      <c r="N415" s="14">
        <f t="shared" si="203"/>
        <v>0</v>
      </c>
      <c r="O415" s="14">
        <f t="shared" si="204"/>
        <v>0</v>
      </c>
      <c r="P415" s="14">
        <f t="shared" si="205"/>
        <v>0</v>
      </c>
      <c r="Q415" s="14">
        <f t="shared" si="206"/>
        <v>0</v>
      </c>
      <c r="R415" s="14">
        <f t="shared" si="207"/>
        <v>0</v>
      </c>
      <c r="S415" s="14">
        <f t="shared" si="208"/>
        <v>0</v>
      </c>
    </row>
    <row r="416" spans="1:19" ht="57" hidden="1" x14ac:dyDescent="0.25">
      <c r="A416" s="16">
        <v>4260423864658</v>
      </c>
      <c r="B416" s="17" t="s">
        <v>509</v>
      </c>
      <c r="C416" s="17" t="s">
        <v>60</v>
      </c>
      <c r="D416" s="17">
        <f>VLOOKUP(A416,STATISTIK!A$2:D$962,4,FALSE)</f>
        <v>0</v>
      </c>
      <c r="F416" s="12" t="s">
        <v>678</v>
      </c>
      <c r="G416" s="13">
        <v>10300</v>
      </c>
      <c r="H416" s="13" t="s">
        <v>739</v>
      </c>
      <c r="I416" s="13">
        <f t="shared" si="201"/>
        <v>0</v>
      </c>
      <c r="J416" s="14">
        <v>1</v>
      </c>
      <c r="K416" s="13">
        <f t="shared" si="209"/>
        <v>0</v>
      </c>
      <c r="L416" s="13"/>
      <c r="M416" s="14">
        <f t="shared" si="202"/>
        <v>0</v>
      </c>
      <c r="N416" s="14">
        <f t="shared" si="203"/>
        <v>0</v>
      </c>
      <c r="O416" s="14">
        <f t="shared" si="204"/>
        <v>0</v>
      </c>
      <c r="P416" s="14">
        <f t="shared" si="205"/>
        <v>0</v>
      </c>
      <c r="Q416" s="14">
        <f t="shared" si="206"/>
        <v>0</v>
      </c>
      <c r="R416" s="14">
        <f t="shared" si="207"/>
        <v>0</v>
      </c>
      <c r="S416" s="14">
        <f t="shared" si="208"/>
        <v>0</v>
      </c>
    </row>
    <row r="417" spans="1:19" ht="57" hidden="1" x14ac:dyDescent="0.25">
      <c r="A417" s="16">
        <v>4260423864665</v>
      </c>
      <c r="B417" s="17" t="s">
        <v>510</v>
      </c>
      <c r="C417" s="17" t="s">
        <v>60</v>
      </c>
      <c r="D417" s="17">
        <f>VLOOKUP(A417,STATISTIK!A$2:D$962,4,FALSE)</f>
        <v>0</v>
      </c>
      <c r="F417" s="12" t="s">
        <v>678</v>
      </c>
      <c r="G417" s="13">
        <v>10300</v>
      </c>
      <c r="H417" s="13" t="s">
        <v>739</v>
      </c>
      <c r="I417" s="13">
        <f t="shared" si="201"/>
        <v>0</v>
      </c>
      <c r="J417" s="14">
        <v>1</v>
      </c>
      <c r="K417" s="13">
        <f t="shared" si="209"/>
        <v>0</v>
      </c>
      <c r="L417" s="13"/>
      <c r="M417" s="14">
        <f t="shared" si="202"/>
        <v>0</v>
      </c>
      <c r="N417" s="14">
        <f t="shared" si="203"/>
        <v>0</v>
      </c>
      <c r="O417" s="14">
        <f t="shared" si="204"/>
        <v>0</v>
      </c>
      <c r="P417" s="14">
        <f t="shared" si="205"/>
        <v>0</v>
      </c>
      <c r="Q417" s="14">
        <f t="shared" si="206"/>
        <v>0</v>
      </c>
      <c r="R417" s="14">
        <f t="shared" si="207"/>
        <v>0</v>
      </c>
      <c r="S417" s="14">
        <f t="shared" si="208"/>
        <v>0</v>
      </c>
    </row>
    <row r="418" spans="1:19" ht="57" hidden="1" x14ac:dyDescent="0.25">
      <c r="A418" s="16">
        <v>4260423864672</v>
      </c>
      <c r="B418" s="17" t="s">
        <v>511</v>
      </c>
      <c r="C418" s="17" t="s">
        <v>60</v>
      </c>
      <c r="D418" s="17">
        <f>VLOOKUP(A418,STATISTIK!A$2:D$962,4,FALSE)</f>
        <v>0</v>
      </c>
      <c r="F418" s="12" t="s">
        <v>678</v>
      </c>
      <c r="G418" s="13">
        <v>10300</v>
      </c>
      <c r="H418" s="13" t="s">
        <v>739</v>
      </c>
      <c r="I418" s="13">
        <f t="shared" si="201"/>
        <v>0</v>
      </c>
      <c r="J418" s="14">
        <v>1</v>
      </c>
      <c r="K418" s="13">
        <f t="shared" si="209"/>
        <v>0</v>
      </c>
      <c r="L418" s="13"/>
      <c r="M418" s="14">
        <f t="shared" si="202"/>
        <v>0</v>
      </c>
      <c r="N418" s="14">
        <f t="shared" si="203"/>
        <v>0</v>
      </c>
      <c r="O418" s="14">
        <f t="shared" si="204"/>
        <v>0</v>
      </c>
      <c r="P418" s="14">
        <f t="shared" si="205"/>
        <v>0</v>
      </c>
      <c r="Q418" s="14">
        <f t="shared" si="206"/>
        <v>0</v>
      </c>
      <c r="R418" s="14">
        <f t="shared" si="207"/>
        <v>0</v>
      </c>
      <c r="S418" s="14">
        <f t="shared" si="208"/>
        <v>0</v>
      </c>
    </row>
    <row r="419" spans="1:19" ht="57" hidden="1" x14ac:dyDescent="0.25">
      <c r="A419" s="16">
        <v>4260423864689</v>
      </c>
      <c r="B419" s="17" t="s">
        <v>512</v>
      </c>
      <c r="C419" s="17" t="s">
        <v>60</v>
      </c>
      <c r="D419" s="17">
        <f>VLOOKUP(A419,STATISTIK!A$2:D$962,4,FALSE)</f>
        <v>0</v>
      </c>
      <c r="F419" s="12" t="s">
        <v>678</v>
      </c>
      <c r="G419" s="13">
        <v>10300</v>
      </c>
      <c r="H419" s="13" t="s">
        <v>739</v>
      </c>
      <c r="I419" s="13">
        <f t="shared" si="201"/>
        <v>0</v>
      </c>
      <c r="J419" s="14">
        <v>1</v>
      </c>
      <c r="K419" s="13">
        <f t="shared" si="209"/>
        <v>0</v>
      </c>
      <c r="L419" s="13"/>
      <c r="M419" s="14">
        <f t="shared" si="202"/>
        <v>0</v>
      </c>
      <c r="N419" s="14">
        <f t="shared" si="203"/>
        <v>0</v>
      </c>
      <c r="O419" s="14">
        <f t="shared" si="204"/>
        <v>0</v>
      </c>
      <c r="P419" s="14">
        <f t="shared" si="205"/>
        <v>0</v>
      </c>
      <c r="Q419" s="14">
        <f t="shared" si="206"/>
        <v>0</v>
      </c>
      <c r="R419" s="14">
        <f t="shared" si="207"/>
        <v>0</v>
      </c>
      <c r="S419" s="14">
        <f t="shared" si="208"/>
        <v>0</v>
      </c>
    </row>
    <row r="420" spans="1:19" ht="57" hidden="1" x14ac:dyDescent="0.25">
      <c r="A420" s="16">
        <v>4260423864696</v>
      </c>
      <c r="B420" s="17" t="s">
        <v>513</v>
      </c>
      <c r="C420" s="17" t="s">
        <v>60</v>
      </c>
      <c r="D420" s="17">
        <f>VLOOKUP(A420,STATISTIK!A$2:D$962,4,FALSE)</f>
        <v>0</v>
      </c>
      <c r="F420" s="12" t="s">
        <v>678</v>
      </c>
      <c r="G420" s="13">
        <v>10300</v>
      </c>
      <c r="H420" s="13" t="s">
        <v>739</v>
      </c>
      <c r="I420" s="13">
        <f t="shared" si="201"/>
        <v>0</v>
      </c>
      <c r="J420" s="14">
        <v>1</v>
      </c>
      <c r="K420" s="13">
        <f t="shared" si="209"/>
        <v>0</v>
      </c>
      <c r="L420" s="13"/>
      <c r="M420" s="14">
        <f t="shared" si="202"/>
        <v>0</v>
      </c>
      <c r="N420" s="14">
        <f t="shared" si="203"/>
        <v>0</v>
      </c>
      <c r="O420" s="14">
        <f t="shared" si="204"/>
        <v>0</v>
      </c>
      <c r="P420" s="14">
        <f t="shared" si="205"/>
        <v>0</v>
      </c>
      <c r="Q420" s="14">
        <f t="shared" si="206"/>
        <v>0</v>
      </c>
      <c r="R420" s="14">
        <f t="shared" si="207"/>
        <v>0</v>
      </c>
      <c r="S420" s="14">
        <f t="shared" si="208"/>
        <v>0</v>
      </c>
    </row>
    <row r="421" spans="1:19" ht="57" hidden="1" x14ac:dyDescent="0.25">
      <c r="A421" s="16">
        <v>4260423864702</v>
      </c>
      <c r="B421" s="17" t="s">
        <v>514</v>
      </c>
      <c r="C421" s="17" t="s">
        <v>60</v>
      </c>
      <c r="D421" s="17">
        <f>VLOOKUP(A421,STATISTIK!A$2:D$962,4,FALSE)</f>
        <v>0</v>
      </c>
      <c r="F421" s="12" t="s">
        <v>678</v>
      </c>
      <c r="G421" s="13">
        <v>10300</v>
      </c>
      <c r="H421" s="13" t="s">
        <v>739</v>
      </c>
      <c r="I421" s="13">
        <f t="shared" si="201"/>
        <v>0</v>
      </c>
      <c r="J421" s="14">
        <v>1</v>
      </c>
      <c r="K421" s="13">
        <f t="shared" si="209"/>
        <v>0</v>
      </c>
      <c r="L421" s="13"/>
      <c r="M421" s="14">
        <f t="shared" si="202"/>
        <v>0</v>
      </c>
      <c r="N421" s="14">
        <f t="shared" si="203"/>
        <v>0</v>
      </c>
      <c r="O421" s="14">
        <f t="shared" si="204"/>
        <v>0</v>
      </c>
      <c r="P421" s="14">
        <f t="shared" si="205"/>
        <v>0</v>
      </c>
      <c r="Q421" s="14">
        <f t="shared" si="206"/>
        <v>0</v>
      </c>
      <c r="R421" s="14">
        <f t="shared" si="207"/>
        <v>0</v>
      </c>
      <c r="S421" s="14">
        <f t="shared" si="208"/>
        <v>0</v>
      </c>
    </row>
    <row r="422" spans="1:19" ht="57" hidden="1" x14ac:dyDescent="0.25">
      <c r="A422" s="16">
        <v>4260423864719</v>
      </c>
      <c r="B422" s="17" t="s">
        <v>515</v>
      </c>
      <c r="C422" s="17" t="s">
        <v>60</v>
      </c>
      <c r="D422" s="17">
        <f>VLOOKUP(A422,STATISTIK!A$2:D$962,4,FALSE)</f>
        <v>0</v>
      </c>
      <c r="F422" s="12" t="s">
        <v>678</v>
      </c>
      <c r="G422" s="13">
        <v>10300</v>
      </c>
      <c r="H422" s="13" t="s">
        <v>739</v>
      </c>
      <c r="I422" s="13">
        <f t="shared" si="201"/>
        <v>0</v>
      </c>
      <c r="J422" s="14">
        <v>1</v>
      </c>
      <c r="K422" s="13">
        <f t="shared" si="209"/>
        <v>0</v>
      </c>
      <c r="L422" s="13"/>
      <c r="M422" s="14">
        <f t="shared" si="202"/>
        <v>0</v>
      </c>
      <c r="N422" s="14">
        <f t="shared" si="203"/>
        <v>0</v>
      </c>
      <c r="O422" s="14">
        <f t="shared" si="204"/>
        <v>0</v>
      </c>
      <c r="P422" s="14">
        <f t="shared" si="205"/>
        <v>0</v>
      </c>
      <c r="Q422" s="14">
        <f t="shared" si="206"/>
        <v>0</v>
      </c>
      <c r="R422" s="14">
        <f t="shared" si="207"/>
        <v>0</v>
      </c>
      <c r="S422" s="14">
        <f t="shared" si="208"/>
        <v>0</v>
      </c>
    </row>
    <row r="423" spans="1:19" ht="57" hidden="1" x14ac:dyDescent="0.25">
      <c r="A423" s="16">
        <v>4260423864726</v>
      </c>
      <c r="B423" s="17" t="s">
        <v>516</v>
      </c>
      <c r="C423" s="17" t="s">
        <v>60</v>
      </c>
      <c r="D423" s="17">
        <f>VLOOKUP(A423,STATISTIK!A$2:D$962,4,FALSE)</f>
        <v>0</v>
      </c>
      <c r="F423" s="12" t="s">
        <v>678</v>
      </c>
      <c r="G423" s="13">
        <v>10300</v>
      </c>
      <c r="H423" s="13" t="s">
        <v>739</v>
      </c>
      <c r="I423" s="13">
        <f t="shared" si="201"/>
        <v>0</v>
      </c>
      <c r="J423" s="14">
        <v>1</v>
      </c>
      <c r="K423" s="13">
        <f t="shared" si="209"/>
        <v>0</v>
      </c>
      <c r="L423" s="13"/>
      <c r="M423" s="14">
        <f t="shared" si="202"/>
        <v>0</v>
      </c>
      <c r="N423" s="14">
        <f t="shared" si="203"/>
        <v>0</v>
      </c>
      <c r="O423" s="14">
        <f t="shared" si="204"/>
        <v>0</v>
      </c>
      <c r="P423" s="14">
        <f t="shared" si="205"/>
        <v>0</v>
      </c>
      <c r="Q423" s="14">
        <f t="shared" si="206"/>
        <v>0</v>
      </c>
      <c r="R423" s="14">
        <f t="shared" si="207"/>
        <v>0</v>
      </c>
      <c r="S423" s="14">
        <f t="shared" si="208"/>
        <v>0</v>
      </c>
    </row>
    <row r="424" spans="1:19" ht="57" hidden="1" x14ac:dyDescent="0.25">
      <c r="A424" s="16">
        <v>4260423864733</v>
      </c>
      <c r="B424" s="17" t="s">
        <v>517</v>
      </c>
      <c r="C424" s="17" t="s">
        <v>60</v>
      </c>
      <c r="D424" s="17">
        <f>VLOOKUP(A424,STATISTIK!A$2:D$962,4,FALSE)</f>
        <v>1</v>
      </c>
      <c r="F424" s="12" t="s">
        <v>678</v>
      </c>
      <c r="G424" s="13">
        <v>10300</v>
      </c>
      <c r="H424" s="13" t="s">
        <v>739</v>
      </c>
      <c r="I424" s="13">
        <f t="shared" si="201"/>
        <v>0.5</v>
      </c>
      <c r="J424" s="14">
        <v>1</v>
      </c>
      <c r="K424" s="13">
        <f t="shared" si="209"/>
        <v>0.5</v>
      </c>
      <c r="L424" s="13"/>
      <c r="M424" s="14">
        <f t="shared" si="202"/>
        <v>1</v>
      </c>
      <c r="N424" s="14">
        <f t="shared" si="203"/>
        <v>0.55000000000000004</v>
      </c>
      <c r="O424" s="14">
        <f t="shared" si="204"/>
        <v>0.60500000000000009</v>
      </c>
      <c r="P424" s="14">
        <f t="shared" si="205"/>
        <v>0.6655000000000002</v>
      </c>
      <c r="Q424" s="14">
        <f t="shared" si="206"/>
        <v>0.73205000000000031</v>
      </c>
      <c r="R424" s="14">
        <f t="shared" si="207"/>
        <v>0.80525500000000039</v>
      </c>
      <c r="S424" s="14">
        <f t="shared" si="208"/>
        <v>0.88578050000000053</v>
      </c>
    </row>
    <row r="425" spans="1:19" ht="57" hidden="1" x14ac:dyDescent="0.25">
      <c r="A425" s="16">
        <v>4260423864740</v>
      </c>
      <c r="B425" s="17" t="s">
        <v>518</v>
      </c>
      <c r="C425" s="17" t="s">
        <v>60</v>
      </c>
      <c r="D425" s="17">
        <f>VLOOKUP(A425,STATISTIK!A$2:D$962,4,FALSE)</f>
        <v>0</v>
      </c>
      <c r="F425" s="12" t="s">
        <v>678</v>
      </c>
      <c r="G425" s="13">
        <v>10300</v>
      </c>
      <c r="H425" s="13" t="s">
        <v>739</v>
      </c>
      <c r="I425" s="13">
        <f t="shared" si="201"/>
        <v>0</v>
      </c>
      <c r="J425" s="14">
        <v>1</v>
      </c>
      <c r="K425" s="13">
        <f t="shared" si="209"/>
        <v>0</v>
      </c>
      <c r="L425" s="13"/>
      <c r="M425" s="14">
        <f t="shared" si="202"/>
        <v>0</v>
      </c>
      <c r="N425" s="14">
        <f t="shared" si="203"/>
        <v>0</v>
      </c>
      <c r="O425" s="14">
        <f t="shared" si="204"/>
        <v>0</v>
      </c>
      <c r="P425" s="14">
        <f t="shared" si="205"/>
        <v>0</v>
      </c>
      <c r="Q425" s="14">
        <f t="shared" si="206"/>
        <v>0</v>
      </c>
      <c r="R425" s="14">
        <f t="shared" si="207"/>
        <v>0</v>
      </c>
      <c r="S425" s="14">
        <f t="shared" si="208"/>
        <v>0</v>
      </c>
    </row>
    <row r="426" spans="1:19" ht="57" hidden="1" x14ac:dyDescent="0.25">
      <c r="A426" s="16">
        <v>4260423864757</v>
      </c>
      <c r="B426" s="17" t="s">
        <v>519</v>
      </c>
      <c r="C426" s="17" t="s">
        <v>60</v>
      </c>
      <c r="D426" s="17">
        <f>VLOOKUP(A426,STATISTIK!A$2:D$962,4,FALSE)</f>
        <v>0</v>
      </c>
      <c r="F426" s="12" t="s">
        <v>678</v>
      </c>
      <c r="G426" s="13">
        <v>10300</v>
      </c>
      <c r="H426" s="13" t="s">
        <v>739</v>
      </c>
      <c r="I426" s="13">
        <f t="shared" si="201"/>
        <v>0</v>
      </c>
      <c r="J426" s="14">
        <v>1</v>
      </c>
      <c r="K426" s="13">
        <f t="shared" si="209"/>
        <v>0</v>
      </c>
      <c r="L426" s="13"/>
      <c r="M426" s="14">
        <f t="shared" si="202"/>
        <v>0</v>
      </c>
      <c r="N426" s="14">
        <f t="shared" si="203"/>
        <v>0</v>
      </c>
      <c r="O426" s="14">
        <f t="shared" si="204"/>
        <v>0</v>
      </c>
      <c r="P426" s="14">
        <f t="shared" si="205"/>
        <v>0</v>
      </c>
      <c r="Q426" s="14">
        <f t="shared" si="206"/>
        <v>0</v>
      </c>
      <c r="R426" s="14">
        <f t="shared" si="207"/>
        <v>0</v>
      </c>
      <c r="S426" s="14">
        <f t="shared" si="208"/>
        <v>0</v>
      </c>
    </row>
    <row r="427" spans="1:19" ht="57" hidden="1" x14ac:dyDescent="0.25">
      <c r="A427" s="16">
        <v>4260423864764</v>
      </c>
      <c r="B427" s="17" t="s">
        <v>520</v>
      </c>
      <c r="C427" s="17" t="s">
        <v>60</v>
      </c>
      <c r="D427" s="17">
        <f>VLOOKUP(A427,STATISTIK!A$2:D$962,4,FALSE)</f>
        <v>0</v>
      </c>
      <c r="F427" s="12" t="s">
        <v>678</v>
      </c>
      <c r="G427" s="13">
        <v>10300</v>
      </c>
      <c r="H427" s="13" t="s">
        <v>739</v>
      </c>
      <c r="I427" s="13">
        <f t="shared" si="201"/>
        <v>0</v>
      </c>
      <c r="J427" s="14">
        <v>1</v>
      </c>
      <c r="K427" s="13">
        <f t="shared" si="209"/>
        <v>0</v>
      </c>
      <c r="L427" s="13"/>
      <c r="M427" s="14">
        <f t="shared" si="202"/>
        <v>0</v>
      </c>
      <c r="N427" s="14">
        <f t="shared" si="203"/>
        <v>0</v>
      </c>
      <c r="O427" s="14">
        <f t="shared" si="204"/>
        <v>0</v>
      </c>
      <c r="P427" s="14">
        <f t="shared" si="205"/>
        <v>0</v>
      </c>
      <c r="Q427" s="14">
        <f t="shared" si="206"/>
        <v>0</v>
      </c>
      <c r="R427" s="14">
        <f t="shared" si="207"/>
        <v>0</v>
      </c>
      <c r="S427" s="14">
        <f t="shared" si="208"/>
        <v>0</v>
      </c>
    </row>
    <row r="428" spans="1:19" ht="57" hidden="1" x14ac:dyDescent="0.25">
      <c r="A428" s="16">
        <v>4260423864771</v>
      </c>
      <c r="B428" s="17" t="s">
        <v>521</v>
      </c>
      <c r="C428" s="17" t="s">
        <v>60</v>
      </c>
      <c r="D428" s="17">
        <f>VLOOKUP(A428,STATISTIK!A$2:D$962,4,FALSE)</f>
        <v>0</v>
      </c>
      <c r="F428" s="12" t="s">
        <v>678</v>
      </c>
      <c r="G428" s="13">
        <v>10300</v>
      </c>
      <c r="H428" s="13" t="s">
        <v>739</v>
      </c>
      <c r="I428" s="13">
        <f t="shared" si="201"/>
        <v>0</v>
      </c>
      <c r="J428" s="14">
        <v>1</v>
      </c>
      <c r="K428" s="13">
        <f t="shared" si="209"/>
        <v>0</v>
      </c>
      <c r="L428" s="13"/>
      <c r="M428" s="14">
        <f t="shared" si="202"/>
        <v>0</v>
      </c>
      <c r="N428" s="14">
        <f t="shared" si="203"/>
        <v>0</v>
      </c>
      <c r="O428" s="14">
        <f t="shared" si="204"/>
        <v>0</v>
      </c>
      <c r="P428" s="14">
        <f t="shared" si="205"/>
        <v>0</v>
      </c>
      <c r="Q428" s="14">
        <f t="shared" si="206"/>
        <v>0</v>
      </c>
      <c r="R428" s="14">
        <f t="shared" si="207"/>
        <v>0</v>
      </c>
      <c r="S428" s="14">
        <f t="shared" si="208"/>
        <v>0</v>
      </c>
    </row>
    <row r="429" spans="1:19" ht="57" hidden="1" x14ac:dyDescent="0.25">
      <c r="A429" s="16">
        <v>4260423864788</v>
      </c>
      <c r="B429" s="17" t="s">
        <v>522</v>
      </c>
      <c r="C429" s="17" t="s">
        <v>60</v>
      </c>
      <c r="D429" s="17">
        <f>VLOOKUP(A429,STATISTIK!A$2:D$962,4,FALSE)</f>
        <v>0</v>
      </c>
      <c r="F429" s="12" t="s">
        <v>678</v>
      </c>
      <c r="G429" s="13">
        <v>10300</v>
      </c>
      <c r="H429" s="13" t="s">
        <v>739</v>
      </c>
      <c r="I429" s="13">
        <f t="shared" si="201"/>
        <v>0</v>
      </c>
      <c r="J429" s="14">
        <v>1</v>
      </c>
      <c r="K429" s="13">
        <f t="shared" si="209"/>
        <v>0</v>
      </c>
      <c r="L429" s="13"/>
      <c r="M429" s="14">
        <f t="shared" si="202"/>
        <v>0</v>
      </c>
      <c r="N429" s="14">
        <f t="shared" si="203"/>
        <v>0</v>
      </c>
      <c r="O429" s="14">
        <f t="shared" si="204"/>
        <v>0</v>
      </c>
      <c r="P429" s="14">
        <f t="shared" si="205"/>
        <v>0</v>
      </c>
      <c r="Q429" s="14">
        <f t="shared" si="206"/>
        <v>0</v>
      </c>
      <c r="R429" s="14">
        <f t="shared" si="207"/>
        <v>0</v>
      </c>
      <c r="S429" s="14">
        <f t="shared" si="208"/>
        <v>0</v>
      </c>
    </row>
    <row r="430" spans="1:19" ht="57" hidden="1" x14ac:dyDescent="0.25">
      <c r="A430" s="16">
        <v>4260423864795</v>
      </c>
      <c r="B430" s="17" t="s">
        <v>523</v>
      </c>
      <c r="C430" s="17" t="s">
        <v>60</v>
      </c>
      <c r="D430" s="17">
        <f>VLOOKUP(A430,STATISTIK!A$2:D$962,4,FALSE)</f>
        <v>0</v>
      </c>
      <c r="F430" s="12" t="s">
        <v>678</v>
      </c>
      <c r="G430" s="13">
        <v>10300</v>
      </c>
      <c r="H430" s="13" t="s">
        <v>739</v>
      </c>
      <c r="I430" s="13">
        <f t="shared" si="201"/>
        <v>0</v>
      </c>
      <c r="J430" s="14">
        <v>1</v>
      </c>
      <c r="K430" s="13">
        <f t="shared" si="209"/>
        <v>0</v>
      </c>
      <c r="L430" s="13"/>
      <c r="M430" s="14">
        <f t="shared" si="202"/>
        <v>0</v>
      </c>
      <c r="N430" s="14">
        <f t="shared" si="203"/>
        <v>0</v>
      </c>
      <c r="O430" s="14">
        <f t="shared" si="204"/>
        <v>0</v>
      </c>
      <c r="P430" s="14">
        <f t="shared" si="205"/>
        <v>0</v>
      </c>
      <c r="Q430" s="14">
        <f t="shared" si="206"/>
        <v>0</v>
      </c>
      <c r="R430" s="14">
        <f t="shared" si="207"/>
        <v>0</v>
      </c>
      <c r="S430" s="14">
        <f t="shared" si="208"/>
        <v>0</v>
      </c>
    </row>
    <row r="431" spans="1:19" ht="57" hidden="1" x14ac:dyDescent="0.25">
      <c r="A431" s="16">
        <v>4260423864801</v>
      </c>
      <c r="B431" s="17" t="s">
        <v>524</v>
      </c>
      <c r="C431" s="17" t="s">
        <v>60</v>
      </c>
      <c r="D431" s="17">
        <f>VLOOKUP(A431,STATISTIK!A$2:D$962,4,FALSE)</f>
        <v>0</v>
      </c>
      <c r="F431" s="12" t="s">
        <v>678</v>
      </c>
      <c r="G431" s="13">
        <v>10300</v>
      </c>
      <c r="H431" s="13" t="s">
        <v>739</v>
      </c>
      <c r="I431" s="13">
        <f t="shared" si="201"/>
        <v>0</v>
      </c>
      <c r="J431" s="14">
        <v>1</v>
      </c>
      <c r="K431" s="13">
        <f t="shared" si="209"/>
        <v>0</v>
      </c>
      <c r="L431" s="13"/>
      <c r="M431" s="14">
        <f t="shared" si="202"/>
        <v>0</v>
      </c>
      <c r="N431" s="14">
        <f t="shared" si="203"/>
        <v>0</v>
      </c>
      <c r="O431" s="14">
        <f t="shared" si="204"/>
        <v>0</v>
      </c>
      <c r="P431" s="14">
        <f t="shared" si="205"/>
        <v>0</v>
      </c>
      <c r="Q431" s="14">
        <f t="shared" si="206"/>
        <v>0</v>
      </c>
      <c r="R431" s="14">
        <f t="shared" si="207"/>
        <v>0</v>
      </c>
      <c r="S431" s="14">
        <f t="shared" si="208"/>
        <v>0</v>
      </c>
    </row>
    <row r="432" spans="1:19" ht="57" hidden="1" x14ac:dyDescent="0.25">
      <c r="A432" s="16">
        <v>4260423864818</v>
      </c>
      <c r="B432" s="17" t="s">
        <v>525</v>
      </c>
      <c r="C432" s="17" t="s">
        <v>60</v>
      </c>
      <c r="D432" s="17">
        <f>VLOOKUP(A432,STATISTIK!A$2:D$962,4,FALSE)</f>
        <v>0</v>
      </c>
      <c r="F432" s="12" t="s">
        <v>678</v>
      </c>
      <c r="G432" s="13">
        <v>10300</v>
      </c>
      <c r="H432" s="13" t="s">
        <v>740</v>
      </c>
      <c r="I432" s="13">
        <f t="shared" si="201"/>
        <v>0</v>
      </c>
      <c r="J432" s="14">
        <v>1</v>
      </c>
      <c r="K432" s="13">
        <f t="shared" si="209"/>
        <v>0</v>
      </c>
      <c r="L432" s="13"/>
      <c r="M432" s="14">
        <f t="shared" si="202"/>
        <v>0</v>
      </c>
      <c r="N432" s="14">
        <f t="shared" si="203"/>
        <v>0</v>
      </c>
      <c r="O432" s="14">
        <f t="shared" si="204"/>
        <v>0</v>
      </c>
      <c r="P432" s="14">
        <f t="shared" si="205"/>
        <v>0</v>
      </c>
      <c r="Q432" s="14">
        <f t="shared" si="206"/>
        <v>0</v>
      </c>
      <c r="R432" s="14">
        <f t="shared" si="207"/>
        <v>0</v>
      </c>
      <c r="S432" s="14">
        <f t="shared" si="208"/>
        <v>0</v>
      </c>
    </row>
    <row r="433" spans="1:19" ht="57" hidden="1" x14ac:dyDescent="0.25">
      <c r="A433" s="16">
        <v>4260423864825</v>
      </c>
      <c r="B433" s="17" t="s">
        <v>526</v>
      </c>
      <c r="C433" s="17" t="s">
        <v>60</v>
      </c>
      <c r="D433" s="17">
        <f>VLOOKUP(A433,STATISTIK!A$2:D$962,4,FALSE)</f>
        <v>0</v>
      </c>
      <c r="F433" s="12" t="s">
        <v>678</v>
      </c>
      <c r="G433" s="13">
        <v>10300</v>
      </c>
      <c r="H433" s="13" t="s">
        <v>740</v>
      </c>
      <c r="I433" s="13">
        <f t="shared" si="201"/>
        <v>0</v>
      </c>
      <c r="J433" s="14">
        <v>1</v>
      </c>
      <c r="K433" s="13">
        <f t="shared" si="209"/>
        <v>0</v>
      </c>
      <c r="L433" s="13"/>
      <c r="M433" s="14">
        <f t="shared" si="202"/>
        <v>0</v>
      </c>
      <c r="N433" s="14">
        <f t="shared" si="203"/>
        <v>0</v>
      </c>
      <c r="O433" s="14">
        <f t="shared" si="204"/>
        <v>0</v>
      </c>
      <c r="P433" s="14">
        <f t="shared" si="205"/>
        <v>0</v>
      </c>
      <c r="Q433" s="14">
        <f t="shared" si="206"/>
        <v>0</v>
      </c>
      <c r="R433" s="14">
        <f t="shared" si="207"/>
        <v>0</v>
      </c>
      <c r="S433" s="14">
        <f t="shared" si="208"/>
        <v>0</v>
      </c>
    </row>
    <row r="434" spans="1:19" ht="57" hidden="1" x14ac:dyDescent="0.25">
      <c r="A434" s="16">
        <v>4260423864832</v>
      </c>
      <c r="B434" s="17" t="s">
        <v>527</v>
      </c>
      <c r="C434" s="17" t="s">
        <v>60</v>
      </c>
      <c r="D434" s="17">
        <f>VLOOKUP(A434,STATISTIK!A$2:D$962,4,FALSE)</f>
        <v>0</v>
      </c>
      <c r="F434" s="12" t="s">
        <v>678</v>
      </c>
      <c r="G434" s="13">
        <v>10300</v>
      </c>
      <c r="H434" s="13" t="s">
        <v>740</v>
      </c>
      <c r="I434" s="13">
        <f t="shared" si="201"/>
        <v>0</v>
      </c>
      <c r="J434" s="14">
        <v>1</v>
      </c>
      <c r="K434" s="13">
        <f t="shared" si="209"/>
        <v>0</v>
      </c>
      <c r="L434" s="13"/>
      <c r="M434" s="14">
        <f t="shared" si="202"/>
        <v>0</v>
      </c>
      <c r="N434" s="14">
        <f t="shared" si="203"/>
        <v>0</v>
      </c>
      <c r="O434" s="14">
        <f t="shared" si="204"/>
        <v>0</v>
      </c>
      <c r="P434" s="14">
        <f t="shared" si="205"/>
        <v>0</v>
      </c>
      <c r="Q434" s="14">
        <f t="shared" si="206"/>
        <v>0</v>
      </c>
      <c r="R434" s="14">
        <f t="shared" si="207"/>
        <v>0</v>
      </c>
      <c r="S434" s="14">
        <f t="shared" si="208"/>
        <v>0</v>
      </c>
    </row>
    <row r="435" spans="1:19" ht="57" hidden="1" x14ac:dyDescent="0.25">
      <c r="A435" s="16">
        <v>4260423864849</v>
      </c>
      <c r="B435" s="17" t="s">
        <v>528</v>
      </c>
      <c r="C435" s="17" t="s">
        <v>60</v>
      </c>
      <c r="D435" s="17">
        <f>VLOOKUP(A435,STATISTIK!A$2:D$962,4,FALSE)</f>
        <v>0</v>
      </c>
      <c r="F435" s="12" t="s">
        <v>678</v>
      </c>
      <c r="G435" s="13">
        <v>10300</v>
      </c>
      <c r="H435" s="13" t="s">
        <v>740</v>
      </c>
      <c r="I435" s="13">
        <f t="shared" si="201"/>
        <v>0</v>
      </c>
      <c r="J435" s="14">
        <v>1</v>
      </c>
      <c r="K435" s="13">
        <f t="shared" si="209"/>
        <v>0</v>
      </c>
      <c r="L435" s="13"/>
      <c r="M435" s="14">
        <f t="shared" si="202"/>
        <v>0</v>
      </c>
      <c r="N435" s="14">
        <f t="shared" si="203"/>
        <v>0</v>
      </c>
      <c r="O435" s="14">
        <f t="shared" si="204"/>
        <v>0</v>
      </c>
      <c r="P435" s="14">
        <f t="shared" si="205"/>
        <v>0</v>
      </c>
      <c r="Q435" s="14">
        <f t="shared" si="206"/>
        <v>0</v>
      </c>
      <c r="R435" s="14">
        <f t="shared" si="207"/>
        <v>0</v>
      </c>
      <c r="S435" s="14">
        <f t="shared" si="208"/>
        <v>0</v>
      </c>
    </row>
    <row r="436" spans="1:19" ht="57" hidden="1" x14ac:dyDescent="0.25">
      <c r="A436" s="16">
        <v>4260423864856</v>
      </c>
      <c r="B436" s="17" t="s">
        <v>529</v>
      </c>
      <c r="C436" s="17" t="s">
        <v>60</v>
      </c>
      <c r="D436" s="17">
        <f>VLOOKUP(A436,STATISTIK!A$2:D$962,4,FALSE)</f>
        <v>0</v>
      </c>
      <c r="F436" s="12" t="s">
        <v>678</v>
      </c>
      <c r="G436" s="13">
        <v>10300</v>
      </c>
      <c r="H436" s="13" t="s">
        <v>740</v>
      </c>
      <c r="I436" s="13">
        <f t="shared" si="201"/>
        <v>0</v>
      </c>
      <c r="J436" s="14">
        <v>1</v>
      </c>
      <c r="K436" s="13">
        <f t="shared" si="209"/>
        <v>0</v>
      </c>
      <c r="L436" s="13"/>
      <c r="M436" s="14">
        <f t="shared" si="202"/>
        <v>0</v>
      </c>
      <c r="N436" s="14">
        <f t="shared" si="203"/>
        <v>0</v>
      </c>
      <c r="O436" s="14">
        <f t="shared" si="204"/>
        <v>0</v>
      </c>
      <c r="P436" s="14">
        <f t="shared" si="205"/>
        <v>0</v>
      </c>
      <c r="Q436" s="14">
        <f t="shared" si="206"/>
        <v>0</v>
      </c>
      <c r="R436" s="14">
        <f t="shared" si="207"/>
        <v>0</v>
      </c>
      <c r="S436" s="14">
        <f t="shared" si="208"/>
        <v>0</v>
      </c>
    </row>
    <row r="437" spans="1:19" ht="57" hidden="1" x14ac:dyDescent="0.25">
      <c r="A437" s="16">
        <v>4260423864863</v>
      </c>
      <c r="B437" s="17" t="s">
        <v>530</v>
      </c>
      <c r="C437" s="17" t="s">
        <v>60</v>
      </c>
      <c r="D437" s="17">
        <f>VLOOKUP(A437,STATISTIK!A$2:D$962,4,FALSE)</f>
        <v>0</v>
      </c>
      <c r="F437" s="12" t="s">
        <v>678</v>
      </c>
      <c r="G437" s="13">
        <v>10300</v>
      </c>
      <c r="H437" s="13" t="s">
        <v>740</v>
      </c>
      <c r="I437" s="13">
        <f t="shared" si="201"/>
        <v>0</v>
      </c>
      <c r="J437" s="14">
        <v>1</v>
      </c>
      <c r="K437" s="13">
        <f t="shared" si="209"/>
        <v>0</v>
      </c>
      <c r="L437" s="13"/>
      <c r="M437" s="14">
        <f t="shared" si="202"/>
        <v>0</v>
      </c>
      <c r="N437" s="14">
        <f t="shared" si="203"/>
        <v>0</v>
      </c>
      <c r="O437" s="14">
        <f t="shared" si="204"/>
        <v>0</v>
      </c>
      <c r="P437" s="14">
        <f t="shared" si="205"/>
        <v>0</v>
      </c>
      <c r="Q437" s="14">
        <f t="shared" si="206"/>
        <v>0</v>
      </c>
      <c r="R437" s="14">
        <f t="shared" si="207"/>
        <v>0</v>
      </c>
      <c r="S437" s="14">
        <f t="shared" si="208"/>
        <v>0</v>
      </c>
    </row>
    <row r="438" spans="1:19" ht="57" hidden="1" x14ac:dyDescent="0.25">
      <c r="A438" s="16">
        <v>4260423864870</v>
      </c>
      <c r="B438" s="17" t="s">
        <v>531</v>
      </c>
      <c r="C438" s="17" t="s">
        <v>60</v>
      </c>
      <c r="D438" s="17">
        <f>VLOOKUP(A438,STATISTIK!A$2:D$962,4,FALSE)</f>
        <v>0</v>
      </c>
      <c r="F438" s="12" t="s">
        <v>678</v>
      </c>
      <c r="G438" s="13">
        <v>10300</v>
      </c>
      <c r="H438" s="13" t="s">
        <v>740</v>
      </c>
      <c r="I438" s="13">
        <f t="shared" si="201"/>
        <v>0</v>
      </c>
      <c r="J438" s="14">
        <v>1</v>
      </c>
      <c r="K438" s="13">
        <f t="shared" si="209"/>
        <v>0</v>
      </c>
      <c r="L438" s="13"/>
      <c r="M438" s="14">
        <f t="shared" si="202"/>
        <v>0</v>
      </c>
      <c r="N438" s="14">
        <f t="shared" si="203"/>
        <v>0</v>
      </c>
      <c r="O438" s="14">
        <f t="shared" si="204"/>
        <v>0</v>
      </c>
      <c r="P438" s="14">
        <f t="shared" si="205"/>
        <v>0</v>
      </c>
      <c r="Q438" s="14">
        <f t="shared" si="206"/>
        <v>0</v>
      </c>
      <c r="R438" s="14">
        <f t="shared" si="207"/>
        <v>0</v>
      </c>
      <c r="S438" s="14">
        <f t="shared" si="208"/>
        <v>0</v>
      </c>
    </row>
    <row r="439" spans="1:19" ht="57" hidden="1" x14ac:dyDescent="0.25">
      <c r="A439" s="16">
        <v>4260423864887</v>
      </c>
      <c r="B439" s="17" t="s">
        <v>532</v>
      </c>
      <c r="C439" s="17" t="s">
        <v>60</v>
      </c>
      <c r="D439" s="17">
        <f>VLOOKUP(A439,STATISTIK!A$2:D$962,4,FALSE)</f>
        <v>0</v>
      </c>
      <c r="F439" s="12" t="s">
        <v>678</v>
      </c>
      <c r="G439" s="13">
        <v>10300</v>
      </c>
      <c r="H439" s="13" t="s">
        <v>740</v>
      </c>
      <c r="I439" s="13">
        <f t="shared" si="201"/>
        <v>0</v>
      </c>
      <c r="J439" s="14">
        <v>1</v>
      </c>
      <c r="K439" s="13">
        <f t="shared" si="209"/>
        <v>0</v>
      </c>
      <c r="L439" s="13"/>
      <c r="M439" s="14">
        <f t="shared" si="202"/>
        <v>0</v>
      </c>
      <c r="N439" s="14">
        <f t="shared" si="203"/>
        <v>0</v>
      </c>
      <c r="O439" s="14">
        <f t="shared" si="204"/>
        <v>0</v>
      </c>
      <c r="P439" s="14">
        <f t="shared" si="205"/>
        <v>0</v>
      </c>
      <c r="Q439" s="14">
        <f t="shared" si="206"/>
        <v>0</v>
      </c>
      <c r="R439" s="14">
        <f t="shared" si="207"/>
        <v>0</v>
      </c>
      <c r="S439" s="14">
        <f t="shared" si="208"/>
        <v>0</v>
      </c>
    </row>
    <row r="440" spans="1:19" ht="57" hidden="1" x14ac:dyDescent="0.25">
      <c r="A440" s="16">
        <v>4260423864894</v>
      </c>
      <c r="B440" s="17" t="s">
        <v>533</v>
      </c>
      <c r="C440" s="17" t="s">
        <v>60</v>
      </c>
      <c r="D440" s="17">
        <f>VLOOKUP(A440,STATISTIK!A$2:D$962,4,FALSE)</f>
        <v>0</v>
      </c>
      <c r="F440" s="12" t="s">
        <v>678</v>
      </c>
      <c r="G440" s="13">
        <v>10300</v>
      </c>
      <c r="H440" s="13" t="s">
        <v>740</v>
      </c>
      <c r="I440" s="13">
        <f t="shared" si="201"/>
        <v>0</v>
      </c>
      <c r="J440" s="14">
        <v>1</v>
      </c>
      <c r="K440" s="13">
        <f t="shared" si="209"/>
        <v>0</v>
      </c>
      <c r="L440" s="13"/>
      <c r="M440" s="14">
        <f t="shared" si="202"/>
        <v>0</v>
      </c>
      <c r="N440" s="14">
        <f t="shared" si="203"/>
        <v>0</v>
      </c>
      <c r="O440" s="14">
        <f t="shared" si="204"/>
        <v>0</v>
      </c>
      <c r="P440" s="14">
        <f t="shared" si="205"/>
        <v>0</v>
      </c>
      <c r="Q440" s="14">
        <f t="shared" si="206"/>
        <v>0</v>
      </c>
      <c r="R440" s="14">
        <f t="shared" si="207"/>
        <v>0</v>
      </c>
      <c r="S440" s="14">
        <f t="shared" si="208"/>
        <v>0</v>
      </c>
    </row>
    <row r="441" spans="1:19" ht="57" hidden="1" x14ac:dyDescent="0.25">
      <c r="A441" s="16">
        <v>4260423864900</v>
      </c>
      <c r="B441" s="17" t="s">
        <v>534</v>
      </c>
      <c r="C441" s="17" t="s">
        <v>60</v>
      </c>
      <c r="D441" s="17">
        <f>VLOOKUP(A441,STATISTIK!A$2:D$962,4,FALSE)</f>
        <v>0</v>
      </c>
      <c r="F441" s="12" t="s">
        <v>678</v>
      </c>
      <c r="G441" s="13">
        <v>10300</v>
      </c>
      <c r="H441" s="13" t="s">
        <v>740</v>
      </c>
      <c r="I441" s="13">
        <f t="shared" si="201"/>
        <v>0</v>
      </c>
      <c r="J441" s="14">
        <v>1</v>
      </c>
      <c r="K441" s="13">
        <f t="shared" si="209"/>
        <v>0</v>
      </c>
      <c r="L441" s="13"/>
      <c r="M441" s="14">
        <f t="shared" si="202"/>
        <v>0</v>
      </c>
      <c r="N441" s="14">
        <f t="shared" si="203"/>
        <v>0</v>
      </c>
      <c r="O441" s="14">
        <f t="shared" si="204"/>
        <v>0</v>
      </c>
      <c r="P441" s="14">
        <f t="shared" si="205"/>
        <v>0</v>
      </c>
      <c r="Q441" s="14">
        <f t="shared" si="206"/>
        <v>0</v>
      </c>
      <c r="R441" s="14">
        <f t="shared" si="207"/>
        <v>0</v>
      </c>
      <c r="S441" s="14">
        <f t="shared" si="208"/>
        <v>0</v>
      </c>
    </row>
    <row r="442" spans="1:19" ht="57" hidden="1" x14ac:dyDescent="0.25">
      <c r="A442" s="16">
        <v>4260423864917</v>
      </c>
      <c r="B442" s="17" t="s">
        <v>535</v>
      </c>
      <c r="C442" s="17" t="s">
        <v>60</v>
      </c>
      <c r="D442" s="17">
        <f>VLOOKUP(A442,STATISTIK!A$2:D$962,4,FALSE)</f>
        <v>0</v>
      </c>
      <c r="F442" s="12" t="s">
        <v>678</v>
      </c>
      <c r="G442" s="13">
        <v>10300</v>
      </c>
      <c r="H442" s="13" t="s">
        <v>740</v>
      </c>
      <c r="I442" s="13">
        <f t="shared" si="201"/>
        <v>0</v>
      </c>
      <c r="J442" s="14">
        <v>1</v>
      </c>
      <c r="K442" s="13">
        <f t="shared" si="209"/>
        <v>0</v>
      </c>
      <c r="L442" s="13"/>
      <c r="M442" s="14">
        <f t="shared" si="202"/>
        <v>0</v>
      </c>
      <c r="N442" s="14">
        <f t="shared" si="203"/>
        <v>0</v>
      </c>
      <c r="O442" s="14">
        <f t="shared" si="204"/>
        <v>0</v>
      </c>
      <c r="P442" s="14">
        <f t="shared" si="205"/>
        <v>0</v>
      </c>
      <c r="Q442" s="14">
        <f t="shared" si="206"/>
        <v>0</v>
      </c>
      <c r="R442" s="14">
        <f t="shared" si="207"/>
        <v>0</v>
      </c>
      <c r="S442" s="14">
        <f t="shared" si="208"/>
        <v>0</v>
      </c>
    </row>
    <row r="443" spans="1:19" ht="57" hidden="1" x14ac:dyDescent="0.25">
      <c r="A443" s="16">
        <v>4260423864924</v>
      </c>
      <c r="B443" s="17" t="s">
        <v>536</v>
      </c>
      <c r="C443" s="17" t="s">
        <v>60</v>
      </c>
      <c r="D443" s="17">
        <f>VLOOKUP(A443,STATISTIK!A$2:D$962,4,FALSE)</f>
        <v>0</v>
      </c>
      <c r="F443" s="12" t="s">
        <v>678</v>
      </c>
      <c r="G443" s="13">
        <v>10300</v>
      </c>
      <c r="H443" s="13" t="s">
        <v>740</v>
      </c>
      <c r="I443" s="13">
        <f t="shared" si="201"/>
        <v>0</v>
      </c>
      <c r="J443" s="14">
        <v>1</v>
      </c>
      <c r="K443" s="13">
        <f t="shared" si="209"/>
        <v>0</v>
      </c>
      <c r="L443" s="13"/>
      <c r="M443" s="14">
        <f t="shared" si="202"/>
        <v>0</v>
      </c>
      <c r="N443" s="14">
        <f t="shared" si="203"/>
        <v>0</v>
      </c>
      <c r="O443" s="14">
        <f t="shared" si="204"/>
        <v>0</v>
      </c>
      <c r="P443" s="14">
        <f t="shared" si="205"/>
        <v>0</v>
      </c>
      <c r="Q443" s="14">
        <f t="shared" si="206"/>
        <v>0</v>
      </c>
      <c r="R443" s="14">
        <f t="shared" si="207"/>
        <v>0</v>
      </c>
      <c r="S443" s="14">
        <f t="shared" si="208"/>
        <v>0</v>
      </c>
    </row>
    <row r="444" spans="1:19" ht="57" hidden="1" x14ac:dyDescent="0.25">
      <c r="A444" s="16">
        <v>4260423864931</v>
      </c>
      <c r="B444" s="17" t="s">
        <v>537</v>
      </c>
      <c r="C444" s="17" t="s">
        <v>60</v>
      </c>
      <c r="D444" s="17">
        <f>VLOOKUP(A444,STATISTIK!A$2:D$962,4,FALSE)</f>
        <v>0</v>
      </c>
      <c r="F444" s="12" t="s">
        <v>678</v>
      </c>
      <c r="G444" s="13">
        <v>10300</v>
      </c>
      <c r="H444" s="13" t="s">
        <v>740</v>
      </c>
      <c r="I444" s="13">
        <f t="shared" si="201"/>
        <v>0</v>
      </c>
      <c r="J444" s="14">
        <v>1</v>
      </c>
      <c r="K444" s="13">
        <f t="shared" si="209"/>
        <v>0</v>
      </c>
      <c r="L444" s="13"/>
      <c r="M444" s="14">
        <f t="shared" si="202"/>
        <v>0</v>
      </c>
      <c r="N444" s="14">
        <f t="shared" si="203"/>
        <v>0</v>
      </c>
      <c r="O444" s="14">
        <f t="shared" si="204"/>
        <v>0</v>
      </c>
      <c r="P444" s="14">
        <f t="shared" si="205"/>
        <v>0</v>
      </c>
      <c r="Q444" s="14">
        <f t="shared" si="206"/>
        <v>0</v>
      </c>
      <c r="R444" s="14">
        <f t="shared" si="207"/>
        <v>0</v>
      </c>
      <c r="S444" s="14">
        <f t="shared" si="208"/>
        <v>0</v>
      </c>
    </row>
    <row r="445" spans="1:19" ht="57" hidden="1" x14ac:dyDescent="0.25">
      <c r="A445" s="16">
        <v>4260423864948</v>
      </c>
      <c r="B445" s="17" t="s">
        <v>538</v>
      </c>
      <c r="C445" s="17" t="s">
        <v>60</v>
      </c>
      <c r="D445" s="17">
        <f>VLOOKUP(A445,STATISTIK!A$2:D$962,4,FALSE)</f>
        <v>0</v>
      </c>
      <c r="F445" s="12" t="s">
        <v>678</v>
      </c>
      <c r="G445" s="13">
        <v>10300</v>
      </c>
      <c r="H445" s="13" t="s">
        <v>740</v>
      </c>
      <c r="I445" s="13">
        <f t="shared" si="201"/>
        <v>0</v>
      </c>
      <c r="J445" s="14">
        <v>1</v>
      </c>
      <c r="K445" s="13">
        <f t="shared" si="209"/>
        <v>0</v>
      </c>
      <c r="L445" s="13"/>
      <c r="M445" s="14">
        <f t="shared" si="202"/>
        <v>0</v>
      </c>
      <c r="N445" s="14">
        <f t="shared" si="203"/>
        <v>0</v>
      </c>
      <c r="O445" s="14">
        <f t="shared" si="204"/>
        <v>0</v>
      </c>
      <c r="P445" s="14">
        <f t="shared" si="205"/>
        <v>0</v>
      </c>
      <c r="Q445" s="14">
        <f t="shared" si="206"/>
        <v>0</v>
      </c>
      <c r="R445" s="14">
        <f t="shared" si="207"/>
        <v>0</v>
      </c>
      <c r="S445" s="14">
        <f t="shared" si="208"/>
        <v>0</v>
      </c>
    </row>
    <row r="446" spans="1:19" ht="57" hidden="1" x14ac:dyDescent="0.25">
      <c r="A446" s="16">
        <v>4260423864955</v>
      </c>
      <c r="B446" s="17" t="s">
        <v>539</v>
      </c>
      <c r="C446" s="17" t="s">
        <v>60</v>
      </c>
      <c r="D446" s="17">
        <f>VLOOKUP(A446,STATISTIK!A$2:D$962,4,FALSE)</f>
        <v>0</v>
      </c>
      <c r="F446" s="12" t="s">
        <v>678</v>
      </c>
      <c r="G446" s="13">
        <v>10300</v>
      </c>
      <c r="H446" s="13" t="s">
        <v>740</v>
      </c>
      <c r="I446" s="13">
        <f t="shared" si="201"/>
        <v>0</v>
      </c>
      <c r="J446" s="14">
        <v>1</v>
      </c>
      <c r="K446" s="13">
        <f t="shared" si="209"/>
        <v>0</v>
      </c>
      <c r="L446" s="13"/>
      <c r="M446" s="14">
        <f t="shared" si="202"/>
        <v>0</v>
      </c>
      <c r="N446" s="14">
        <f t="shared" si="203"/>
        <v>0</v>
      </c>
      <c r="O446" s="14">
        <f t="shared" si="204"/>
        <v>0</v>
      </c>
      <c r="P446" s="14">
        <f t="shared" si="205"/>
        <v>0</v>
      </c>
      <c r="Q446" s="14">
        <f t="shared" si="206"/>
        <v>0</v>
      </c>
      <c r="R446" s="14">
        <f t="shared" si="207"/>
        <v>0</v>
      </c>
      <c r="S446" s="14">
        <f t="shared" si="208"/>
        <v>0</v>
      </c>
    </row>
    <row r="447" spans="1:19" ht="57" hidden="1" x14ac:dyDescent="0.25">
      <c r="A447" s="16">
        <v>4260423864962</v>
      </c>
      <c r="B447" s="17" t="s">
        <v>540</v>
      </c>
      <c r="C447" s="17" t="s">
        <v>60</v>
      </c>
      <c r="D447" s="17">
        <f>VLOOKUP(A447,STATISTIK!A$2:D$962,4,FALSE)</f>
        <v>0</v>
      </c>
      <c r="F447" s="12" t="s">
        <v>678</v>
      </c>
      <c r="G447" s="13">
        <v>10300</v>
      </c>
      <c r="H447" s="13" t="s">
        <v>740</v>
      </c>
      <c r="I447" s="13">
        <f t="shared" si="201"/>
        <v>0</v>
      </c>
      <c r="J447" s="14">
        <v>1</v>
      </c>
      <c r="K447" s="13">
        <f t="shared" si="209"/>
        <v>0</v>
      </c>
      <c r="L447" s="13"/>
      <c r="M447" s="14">
        <f t="shared" si="202"/>
        <v>0</v>
      </c>
      <c r="N447" s="14">
        <f t="shared" si="203"/>
        <v>0</v>
      </c>
      <c r="O447" s="14">
        <f t="shared" si="204"/>
        <v>0</v>
      </c>
      <c r="P447" s="14">
        <f t="shared" si="205"/>
        <v>0</v>
      </c>
      <c r="Q447" s="14">
        <f t="shared" si="206"/>
        <v>0</v>
      </c>
      <c r="R447" s="14">
        <f t="shared" si="207"/>
        <v>0</v>
      </c>
      <c r="S447" s="14">
        <f t="shared" si="208"/>
        <v>0</v>
      </c>
    </row>
    <row r="448" spans="1:19" ht="57" hidden="1" x14ac:dyDescent="0.25">
      <c r="A448" s="16">
        <v>4260423864979</v>
      </c>
      <c r="B448" s="17" t="s">
        <v>541</v>
      </c>
      <c r="C448" s="17" t="s">
        <v>60</v>
      </c>
      <c r="D448" s="17">
        <f>VLOOKUP(A448,STATISTIK!A$2:D$962,4,FALSE)</f>
        <v>0</v>
      </c>
      <c r="F448" s="12" t="s">
        <v>678</v>
      </c>
      <c r="G448" s="13">
        <v>10300</v>
      </c>
      <c r="H448" s="13" t="s">
        <v>740</v>
      </c>
      <c r="I448" s="13">
        <f t="shared" si="201"/>
        <v>0</v>
      </c>
      <c r="J448" s="14">
        <v>1</v>
      </c>
      <c r="K448" s="13">
        <f t="shared" si="209"/>
        <v>0</v>
      </c>
      <c r="L448" s="13"/>
      <c r="M448" s="14">
        <f t="shared" si="202"/>
        <v>0</v>
      </c>
      <c r="N448" s="14">
        <f t="shared" si="203"/>
        <v>0</v>
      </c>
      <c r="O448" s="14">
        <f t="shared" si="204"/>
        <v>0</v>
      </c>
      <c r="P448" s="14">
        <f t="shared" si="205"/>
        <v>0</v>
      </c>
      <c r="Q448" s="14">
        <f t="shared" si="206"/>
        <v>0</v>
      </c>
      <c r="R448" s="14">
        <f t="shared" si="207"/>
        <v>0</v>
      </c>
      <c r="S448" s="14">
        <f t="shared" si="208"/>
        <v>0</v>
      </c>
    </row>
    <row r="449" spans="1:19" ht="57" hidden="1" x14ac:dyDescent="0.25">
      <c r="A449" s="16">
        <v>4260423864986</v>
      </c>
      <c r="B449" s="17" t="s">
        <v>542</v>
      </c>
      <c r="C449" s="17" t="s">
        <v>60</v>
      </c>
      <c r="D449" s="17">
        <f>VLOOKUP(A449,STATISTIK!A$2:D$962,4,FALSE)</f>
        <v>0</v>
      </c>
      <c r="F449" s="12" t="s">
        <v>678</v>
      </c>
      <c r="G449" s="13">
        <v>10300</v>
      </c>
      <c r="H449" s="13" t="s">
        <v>740</v>
      </c>
      <c r="I449" s="13">
        <f t="shared" si="201"/>
        <v>0</v>
      </c>
      <c r="J449" s="14">
        <v>1</v>
      </c>
      <c r="K449" s="13">
        <f t="shared" si="209"/>
        <v>0</v>
      </c>
      <c r="L449" s="13"/>
      <c r="M449" s="14">
        <f t="shared" si="202"/>
        <v>0</v>
      </c>
      <c r="N449" s="14">
        <f t="shared" si="203"/>
        <v>0</v>
      </c>
      <c r="O449" s="14">
        <f t="shared" si="204"/>
        <v>0</v>
      </c>
      <c r="P449" s="14">
        <f t="shared" si="205"/>
        <v>0</v>
      </c>
      <c r="Q449" s="14">
        <f t="shared" si="206"/>
        <v>0</v>
      </c>
      <c r="R449" s="14">
        <f t="shared" si="207"/>
        <v>0</v>
      </c>
      <c r="S449" s="14">
        <f t="shared" si="208"/>
        <v>0</v>
      </c>
    </row>
    <row r="450" spans="1:19" ht="57" hidden="1" x14ac:dyDescent="0.25">
      <c r="A450" s="16">
        <v>4260423864993</v>
      </c>
      <c r="B450" s="17" t="s">
        <v>543</v>
      </c>
      <c r="C450" s="17" t="s">
        <v>60</v>
      </c>
      <c r="D450" s="17">
        <f>VLOOKUP(A450,STATISTIK!A$2:D$962,4,FALSE)</f>
        <v>0</v>
      </c>
      <c r="F450" s="12" t="s">
        <v>678</v>
      </c>
      <c r="G450" s="13">
        <v>10300</v>
      </c>
      <c r="H450" s="13" t="s">
        <v>740</v>
      </c>
      <c r="I450" s="13">
        <f t="shared" si="201"/>
        <v>0</v>
      </c>
      <c r="J450" s="14">
        <v>1</v>
      </c>
      <c r="K450" s="13">
        <f t="shared" si="209"/>
        <v>0</v>
      </c>
      <c r="L450" s="13"/>
      <c r="M450" s="14">
        <f t="shared" si="202"/>
        <v>0</v>
      </c>
      <c r="N450" s="14">
        <f t="shared" si="203"/>
        <v>0</v>
      </c>
      <c r="O450" s="14">
        <f t="shared" si="204"/>
        <v>0</v>
      </c>
      <c r="P450" s="14">
        <f t="shared" si="205"/>
        <v>0</v>
      </c>
      <c r="Q450" s="14">
        <f t="shared" si="206"/>
        <v>0</v>
      </c>
      <c r="R450" s="14">
        <f t="shared" si="207"/>
        <v>0</v>
      </c>
      <c r="S450" s="14">
        <f t="shared" si="208"/>
        <v>0</v>
      </c>
    </row>
    <row r="451" spans="1:19" ht="57" hidden="1" x14ac:dyDescent="0.25">
      <c r="A451" s="16">
        <v>4260423865006</v>
      </c>
      <c r="B451" s="17" t="s">
        <v>544</v>
      </c>
      <c r="C451" s="17" t="s">
        <v>60</v>
      </c>
      <c r="D451" s="17">
        <f>VLOOKUP(A451,STATISTIK!A$2:D$962,4,FALSE)</f>
        <v>0</v>
      </c>
      <c r="F451" s="12" t="s">
        <v>678</v>
      </c>
      <c r="G451" s="13">
        <v>10300</v>
      </c>
      <c r="H451" s="13" t="s">
        <v>740</v>
      </c>
      <c r="I451" s="13">
        <f t="shared" ref="I451:I514" si="210">D451/2</f>
        <v>0</v>
      </c>
      <c r="J451" s="14">
        <v>1</v>
      </c>
      <c r="K451" s="13">
        <f t="shared" si="209"/>
        <v>0</v>
      </c>
      <c r="L451" s="13"/>
      <c r="M451" s="14">
        <f t="shared" si="202"/>
        <v>0</v>
      </c>
      <c r="N451" s="14">
        <f t="shared" si="203"/>
        <v>0</v>
      </c>
      <c r="O451" s="14">
        <f t="shared" si="204"/>
        <v>0</v>
      </c>
      <c r="P451" s="14">
        <f t="shared" si="205"/>
        <v>0</v>
      </c>
      <c r="Q451" s="14">
        <f t="shared" si="206"/>
        <v>0</v>
      </c>
      <c r="R451" s="14">
        <f t="shared" si="207"/>
        <v>0</v>
      </c>
      <c r="S451" s="14">
        <f t="shared" si="208"/>
        <v>0</v>
      </c>
    </row>
    <row r="452" spans="1:19" ht="57" hidden="1" x14ac:dyDescent="0.25">
      <c r="A452" s="16">
        <v>4260423865013</v>
      </c>
      <c r="B452" s="17" t="s">
        <v>545</v>
      </c>
      <c r="C452" s="17" t="s">
        <v>60</v>
      </c>
      <c r="D452" s="17">
        <f>VLOOKUP(A452,STATISTIK!A$2:D$962,4,FALSE)</f>
        <v>0</v>
      </c>
      <c r="F452" s="12" t="s">
        <v>678</v>
      </c>
      <c r="G452" s="13">
        <v>10300</v>
      </c>
      <c r="H452" s="13" t="s">
        <v>740</v>
      </c>
      <c r="I452" s="13">
        <f t="shared" si="210"/>
        <v>0</v>
      </c>
      <c r="J452" s="14">
        <v>1</v>
      </c>
      <c r="K452" s="13">
        <f t="shared" si="209"/>
        <v>0</v>
      </c>
      <c r="L452" s="13"/>
      <c r="M452" s="14">
        <f t="shared" ref="M452:M515" si="211">I452+K452</f>
        <v>0</v>
      </c>
      <c r="N452" s="14">
        <f t="shared" ref="N452:N515" si="212">I452*1.1</f>
        <v>0</v>
      </c>
      <c r="O452" s="14">
        <f t="shared" ref="O452:O515" si="213">N452*1.1</f>
        <v>0</v>
      </c>
      <c r="P452" s="14">
        <f t="shared" ref="P452:P515" si="214">O452*1.1</f>
        <v>0</v>
      </c>
      <c r="Q452" s="14">
        <f t="shared" ref="Q452:Q515" si="215">P452*1.1</f>
        <v>0</v>
      </c>
      <c r="R452" s="14">
        <f t="shared" ref="R452:R515" si="216">Q452*1.1</f>
        <v>0</v>
      </c>
      <c r="S452" s="14">
        <f t="shared" ref="S452:S515" si="217">R452*1.1</f>
        <v>0</v>
      </c>
    </row>
    <row r="453" spans="1:19" ht="57" hidden="1" x14ac:dyDescent="0.25">
      <c r="A453" s="16">
        <v>4260423865020</v>
      </c>
      <c r="B453" s="17" t="s">
        <v>546</v>
      </c>
      <c r="C453" s="17" t="s">
        <v>60</v>
      </c>
      <c r="D453" s="17">
        <f>VLOOKUP(A453,STATISTIK!A$2:D$962,4,FALSE)</f>
        <v>0</v>
      </c>
      <c r="F453" s="12" t="s">
        <v>678</v>
      </c>
      <c r="G453" s="13">
        <v>10300</v>
      </c>
      <c r="H453" s="13" t="s">
        <v>740</v>
      </c>
      <c r="I453" s="13">
        <f t="shared" si="210"/>
        <v>0</v>
      </c>
      <c r="J453" s="14">
        <v>1</v>
      </c>
      <c r="K453" s="13">
        <f t="shared" si="209"/>
        <v>0</v>
      </c>
      <c r="L453" s="13"/>
      <c r="M453" s="14">
        <f t="shared" si="211"/>
        <v>0</v>
      </c>
      <c r="N453" s="14">
        <f t="shared" si="212"/>
        <v>0</v>
      </c>
      <c r="O453" s="14">
        <f t="shared" si="213"/>
        <v>0</v>
      </c>
      <c r="P453" s="14">
        <f t="shared" si="214"/>
        <v>0</v>
      </c>
      <c r="Q453" s="14">
        <f t="shared" si="215"/>
        <v>0</v>
      </c>
      <c r="R453" s="14">
        <f t="shared" si="216"/>
        <v>0</v>
      </c>
      <c r="S453" s="14">
        <f t="shared" si="217"/>
        <v>0</v>
      </c>
    </row>
    <row r="454" spans="1:19" ht="57" hidden="1" x14ac:dyDescent="0.25">
      <c r="A454" s="16">
        <v>4260423865037</v>
      </c>
      <c r="B454" s="17" t="s">
        <v>547</v>
      </c>
      <c r="C454" s="17" t="s">
        <v>60</v>
      </c>
      <c r="D454" s="17">
        <f>VLOOKUP(A454,STATISTIK!A$2:D$962,4,FALSE)</f>
        <v>0</v>
      </c>
      <c r="F454" s="12" t="s">
        <v>678</v>
      </c>
      <c r="G454" s="13">
        <v>10300</v>
      </c>
      <c r="H454" s="13" t="s">
        <v>740</v>
      </c>
      <c r="I454" s="13">
        <f t="shared" si="210"/>
        <v>0</v>
      </c>
      <c r="J454" s="14">
        <v>1</v>
      </c>
      <c r="K454" s="13">
        <f t="shared" si="209"/>
        <v>0</v>
      </c>
      <c r="L454" s="13"/>
      <c r="M454" s="14">
        <f t="shared" si="211"/>
        <v>0</v>
      </c>
      <c r="N454" s="14">
        <f t="shared" si="212"/>
        <v>0</v>
      </c>
      <c r="O454" s="14">
        <f t="shared" si="213"/>
        <v>0</v>
      </c>
      <c r="P454" s="14">
        <f t="shared" si="214"/>
        <v>0</v>
      </c>
      <c r="Q454" s="14">
        <f t="shared" si="215"/>
        <v>0</v>
      </c>
      <c r="R454" s="14">
        <f t="shared" si="216"/>
        <v>0</v>
      </c>
      <c r="S454" s="14">
        <f t="shared" si="217"/>
        <v>0</v>
      </c>
    </row>
    <row r="455" spans="1:19" ht="57" hidden="1" x14ac:dyDescent="0.25">
      <c r="A455" s="16">
        <v>4260423865044</v>
      </c>
      <c r="B455" s="17" t="s">
        <v>548</v>
      </c>
      <c r="C455" s="17" t="s">
        <v>60</v>
      </c>
      <c r="D455" s="17">
        <f>VLOOKUP(A455,STATISTIK!A$2:D$962,4,FALSE)</f>
        <v>0</v>
      </c>
      <c r="F455" s="12" t="s">
        <v>678</v>
      </c>
      <c r="G455" s="13">
        <v>10300</v>
      </c>
      <c r="H455" s="13" t="s">
        <v>740</v>
      </c>
      <c r="I455" s="13">
        <f t="shared" si="210"/>
        <v>0</v>
      </c>
      <c r="J455" s="14">
        <v>1</v>
      </c>
      <c r="K455" s="13">
        <f t="shared" si="209"/>
        <v>0</v>
      </c>
      <c r="L455" s="13"/>
      <c r="M455" s="14">
        <f t="shared" si="211"/>
        <v>0</v>
      </c>
      <c r="N455" s="14">
        <f t="shared" si="212"/>
        <v>0</v>
      </c>
      <c r="O455" s="14">
        <f t="shared" si="213"/>
        <v>0</v>
      </c>
      <c r="P455" s="14">
        <f t="shared" si="214"/>
        <v>0</v>
      </c>
      <c r="Q455" s="14">
        <f t="shared" si="215"/>
        <v>0</v>
      </c>
      <c r="R455" s="14">
        <f t="shared" si="216"/>
        <v>0</v>
      </c>
      <c r="S455" s="14">
        <f t="shared" si="217"/>
        <v>0</v>
      </c>
    </row>
    <row r="456" spans="1:19" ht="57" hidden="1" x14ac:dyDescent="0.25">
      <c r="A456" s="16">
        <v>4260423865051</v>
      </c>
      <c r="B456" s="17" t="s">
        <v>549</v>
      </c>
      <c r="C456" s="17" t="s">
        <v>60</v>
      </c>
      <c r="D456" s="17">
        <f>VLOOKUP(A456,STATISTIK!A$2:D$962,4,FALSE)</f>
        <v>0</v>
      </c>
      <c r="F456" s="12" t="s">
        <v>678</v>
      </c>
      <c r="G456" s="13">
        <v>10300</v>
      </c>
      <c r="H456" s="13" t="s">
        <v>740</v>
      </c>
      <c r="I456" s="13">
        <f t="shared" si="210"/>
        <v>0</v>
      </c>
      <c r="J456" s="14">
        <v>1</v>
      </c>
      <c r="K456" s="13">
        <f t="shared" si="209"/>
        <v>0</v>
      </c>
      <c r="L456" s="13"/>
      <c r="M456" s="14">
        <f t="shared" si="211"/>
        <v>0</v>
      </c>
      <c r="N456" s="14">
        <f t="shared" si="212"/>
        <v>0</v>
      </c>
      <c r="O456" s="14">
        <f t="shared" si="213"/>
        <v>0</v>
      </c>
      <c r="P456" s="14">
        <f t="shared" si="214"/>
        <v>0</v>
      </c>
      <c r="Q456" s="14">
        <f t="shared" si="215"/>
        <v>0</v>
      </c>
      <c r="R456" s="14">
        <f t="shared" si="216"/>
        <v>0</v>
      </c>
      <c r="S456" s="14">
        <f t="shared" si="217"/>
        <v>0</v>
      </c>
    </row>
    <row r="457" spans="1:19" ht="57" hidden="1" x14ac:dyDescent="0.25">
      <c r="A457" s="16">
        <v>4260423865068</v>
      </c>
      <c r="B457" s="17" t="s">
        <v>550</v>
      </c>
      <c r="C457" s="17" t="s">
        <v>60</v>
      </c>
      <c r="D457" s="17">
        <f>VLOOKUP(A457,STATISTIK!A$2:D$962,4,FALSE)</f>
        <v>0</v>
      </c>
      <c r="F457" s="12" t="s">
        <v>678</v>
      </c>
      <c r="G457" s="13">
        <v>10300</v>
      </c>
      <c r="H457" s="13" t="s">
        <v>740</v>
      </c>
      <c r="I457" s="13">
        <f t="shared" si="210"/>
        <v>0</v>
      </c>
      <c r="J457" s="14">
        <v>1</v>
      </c>
      <c r="K457" s="13">
        <f t="shared" si="209"/>
        <v>0</v>
      </c>
      <c r="L457" s="13"/>
      <c r="M457" s="14">
        <f t="shared" si="211"/>
        <v>0</v>
      </c>
      <c r="N457" s="14">
        <f t="shared" si="212"/>
        <v>0</v>
      </c>
      <c r="O457" s="14">
        <f t="shared" si="213"/>
        <v>0</v>
      </c>
      <c r="P457" s="14">
        <f t="shared" si="214"/>
        <v>0</v>
      </c>
      <c r="Q457" s="14">
        <f t="shared" si="215"/>
        <v>0</v>
      </c>
      <c r="R457" s="14">
        <f t="shared" si="216"/>
        <v>0</v>
      </c>
      <c r="S457" s="14">
        <f t="shared" si="217"/>
        <v>0</v>
      </c>
    </row>
    <row r="458" spans="1:19" ht="57" hidden="1" x14ac:dyDescent="0.25">
      <c r="A458" s="16">
        <v>4260423865075</v>
      </c>
      <c r="B458" s="17" t="s">
        <v>551</v>
      </c>
      <c r="C458" s="17" t="s">
        <v>60</v>
      </c>
      <c r="D458" s="17">
        <f>VLOOKUP(A458,STATISTIK!A$2:D$962,4,FALSE)</f>
        <v>0</v>
      </c>
      <c r="F458" s="12" t="s">
        <v>678</v>
      </c>
      <c r="G458" s="13">
        <v>10300</v>
      </c>
      <c r="H458" s="13" t="s">
        <v>740</v>
      </c>
      <c r="I458" s="13">
        <f t="shared" si="210"/>
        <v>0</v>
      </c>
      <c r="J458" s="14">
        <v>1</v>
      </c>
      <c r="K458" s="13">
        <f t="shared" si="209"/>
        <v>0</v>
      </c>
      <c r="L458" s="13"/>
      <c r="M458" s="14">
        <f t="shared" si="211"/>
        <v>0</v>
      </c>
      <c r="N458" s="14">
        <f t="shared" si="212"/>
        <v>0</v>
      </c>
      <c r="O458" s="14">
        <f t="shared" si="213"/>
        <v>0</v>
      </c>
      <c r="P458" s="14">
        <f t="shared" si="214"/>
        <v>0</v>
      </c>
      <c r="Q458" s="14">
        <f t="shared" si="215"/>
        <v>0</v>
      </c>
      <c r="R458" s="14">
        <f t="shared" si="216"/>
        <v>0</v>
      </c>
      <c r="S458" s="14">
        <f t="shared" si="217"/>
        <v>0</v>
      </c>
    </row>
    <row r="459" spans="1:19" ht="57" hidden="1" x14ac:dyDescent="0.25">
      <c r="A459" s="16">
        <v>4260423865082</v>
      </c>
      <c r="B459" s="17" t="s">
        <v>552</v>
      </c>
      <c r="C459" s="17" t="s">
        <v>60</v>
      </c>
      <c r="D459" s="17">
        <f>VLOOKUP(A459,STATISTIK!A$2:D$962,4,FALSE)</f>
        <v>0</v>
      </c>
      <c r="F459" s="12" t="s">
        <v>678</v>
      </c>
      <c r="G459" s="13">
        <v>10300</v>
      </c>
      <c r="H459" s="13" t="s">
        <v>740</v>
      </c>
      <c r="I459" s="13">
        <f t="shared" si="210"/>
        <v>0</v>
      </c>
      <c r="J459" s="14">
        <v>1</v>
      </c>
      <c r="K459" s="13">
        <f t="shared" si="209"/>
        <v>0</v>
      </c>
      <c r="L459" s="13"/>
      <c r="M459" s="14">
        <f t="shared" si="211"/>
        <v>0</v>
      </c>
      <c r="N459" s="14">
        <f t="shared" si="212"/>
        <v>0</v>
      </c>
      <c r="O459" s="14">
        <f t="shared" si="213"/>
        <v>0</v>
      </c>
      <c r="P459" s="14">
        <f t="shared" si="214"/>
        <v>0</v>
      </c>
      <c r="Q459" s="14">
        <f t="shared" si="215"/>
        <v>0</v>
      </c>
      <c r="R459" s="14">
        <f t="shared" si="216"/>
        <v>0</v>
      </c>
      <c r="S459" s="14">
        <f t="shared" si="217"/>
        <v>0</v>
      </c>
    </row>
    <row r="460" spans="1:19" ht="57" hidden="1" x14ac:dyDescent="0.25">
      <c r="A460" s="16">
        <v>4260423865099</v>
      </c>
      <c r="B460" s="17" t="s">
        <v>553</v>
      </c>
      <c r="C460" s="17" t="s">
        <v>60</v>
      </c>
      <c r="D460" s="17">
        <f>VLOOKUP(A460,STATISTIK!A$2:D$962,4,FALSE)</f>
        <v>0</v>
      </c>
      <c r="F460" s="12" t="s">
        <v>678</v>
      </c>
      <c r="G460" s="13">
        <v>10300</v>
      </c>
      <c r="H460" s="13" t="s">
        <v>740</v>
      </c>
      <c r="I460" s="13">
        <f t="shared" si="210"/>
        <v>0</v>
      </c>
      <c r="J460" s="14">
        <v>1</v>
      </c>
      <c r="K460" s="13">
        <f t="shared" si="209"/>
        <v>0</v>
      </c>
      <c r="L460" s="13"/>
      <c r="M460" s="14">
        <f t="shared" si="211"/>
        <v>0</v>
      </c>
      <c r="N460" s="14">
        <f t="shared" si="212"/>
        <v>0</v>
      </c>
      <c r="O460" s="14">
        <f t="shared" si="213"/>
        <v>0</v>
      </c>
      <c r="P460" s="14">
        <f t="shared" si="214"/>
        <v>0</v>
      </c>
      <c r="Q460" s="14">
        <f t="shared" si="215"/>
        <v>0</v>
      </c>
      <c r="R460" s="14">
        <f t="shared" si="216"/>
        <v>0</v>
      </c>
      <c r="S460" s="14">
        <f t="shared" si="217"/>
        <v>0</v>
      </c>
    </row>
    <row r="461" spans="1:19" ht="57" hidden="1" x14ac:dyDescent="0.25">
      <c r="A461" s="16">
        <v>4260423865105</v>
      </c>
      <c r="B461" s="17" t="s">
        <v>554</v>
      </c>
      <c r="C461" s="17" t="s">
        <v>60</v>
      </c>
      <c r="D461" s="17">
        <f>VLOOKUP(A461,STATISTIK!A$2:D$962,4,FALSE)</f>
        <v>0</v>
      </c>
      <c r="F461" s="12" t="s">
        <v>678</v>
      </c>
      <c r="G461" s="13">
        <v>10300</v>
      </c>
      <c r="H461" s="13" t="s">
        <v>740</v>
      </c>
      <c r="I461" s="13">
        <f t="shared" si="210"/>
        <v>0</v>
      </c>
      <c r="J461" s="14">
        <v>1</v>
      </c>
      <c r="K461" s="13">
        <f t="shared" si="209"/>
        <v>0</v>
      </c>
      <c r="L461" s="13"/>
      <c r="M461" s="14">
        <f t="shared" si="211"/>
        <v>0</v>
      </c>
      <c r="N461" s="14">
        <f t="shared" si="212"/>
        <v>0</v>
      </c>
      <c r="O461" s="14">
        <f t="shared" si="213"/>
        <v>0</v>
      </c>
      <c r="P461" s="14">
        <f t="shared" si="214"/>
        <v>0</v>
      </c>
      <c r="Q461" s="14">
        <f t="shared" si="215"/>
        <v>0</v>
      </c>
      <c r="R461" s="14">
        <f t="shared" si="216"/>
        <v>0</v>
      </c>
      <c r="S461" s="14">
        <f t="shared" si="217"/>
        <v>0</v>
      </c>
    </row>
    <row r="462" spans="1:19" ht="57" hidden="1" x14ac:dyDescent="0.25">
      <c r="A462" s="16">
        <v>4260423865112</v>
      </c>
      <c r="B462" s="17" t="s">
        <v>555</v>
      </c>
      <c r="C462" s="17" t="s">
        <v>60</v>
      </c>
      <c r="D462" s="17">
        <f>VLOOKUP(A462,STATISTIK!A$2:D$962,4,FALSE)</f>
        <v>0</v>
      </c>
      <c r="F462" s="12" t="s">
        <v>678</v>
      </c>
      <c r="G462" s="13">
        <v>10300</v>
      </c>
      <c r="H462" s="13" t="s">
        <v>740</v>
      </c>
      <c r="I462" s="13">
        <f t="shared" si="210"/>
        <v>0</v>
      </c>
      <c r="J462" s="14">
        <v>1</v>
      </c>
      <c r="K462" s="13">
        <f t="shared" si="209"/>
        <v>0</v>
      </c>
      <c r="L462" s="13"/>
      <c r="M462" s="14">
        <f t="shared" si="211"/>
        <v>0</v>
      </c>
      <c r="N462" s="14">
        <f t="shared" si="212"/>
        <v>0</v>
      </c>
      <c r="O462" s="14">
        <f t="shared" si="213"/>
        <v>0</v>
      </c>
      <c r="P462" s="14">
        <f t="shared" si="214"/>
        <v>0</v>
      </c>
      <c r="Q462" s="14">
        <f t="shared" si="215"/>
        <v>0</v>
      </c>
      <c r="R462" s="14">
        <f t="shared" si="216"/>
        <v>0</v>
      </c>
      <c r="S462" s="14">
        <f t="shared" si="217"/>
        <v>0</v>
      </c>
    </row>
    <row r="463" spans="1:19" ht="57" hidden="1" x14ac:dyDescent="0.25">
      <c r="A463" s="16">
        <v>4260423865129</v>
      </c>
      <c r="B463" s="17" t="s">
        <v>556</v>
      </c>
      <c r="C463" s="17" t="s">
        <v>60</v>
      </c>
      <c r="D463" s="17">
        <f>VLOOKUP(A463,STATISTIK!A$2:D$962,4,FALSE)</f>
        <v>0</v>
      </c>
      <c r="F463" s="12" t="s">
        <v>678</v>
      </c>
      <c r="G463" s="13">
        <v>10300</v>
      </c>
      <c r="H463" s="13" t="s">
        <v>740</v>
      </c>
      <c r="I463" s="13">
        <f t="shared" si="210"/>
        <v>0</v>
      </c>
      <c r="J463" s="14">
        <v>1</v>
      </c>
      <c r="K463" s="13">
        <f t="shared" si="209"/>
        <v>0</v>
      </c>
      <c r="L463" s="13"/>
      <c r="M463" s="14">
        <f t="shared" si="211"/>
        <v>0</v>
      </c>
      <c r="N463" s="14">
        <f t="shared" si="212"/>
        <v>0</v>
      </c>
      <c r="O463" s="14">
        <f t="shared" si="213"/>
        <v>0</v>
      </c>
      <c r="P463" s="14">
        <f t="shared" si="214"/>
        <v>0</v>
      </c>
      <c r="Q463" s="14">
        <f t="shared" si="215"/>
        <v>0</v>
      </c>
      <c r="R463" s="14">
        <f t="shared" si="216"/>
        <v>0</v>
      </c>
      <c r="S463" s="14">
        <f t="shared" si="217"/>
        <v>0</v>
      </c>
    </row>
    <row r="464" spans="1:19" ht="57" hidden="1" x14ac:dyDescent="0.25">
      <c r="A464" s="16">
        <v>4260423865136</v>
      </c>
      <c r="B464" s="17" t="s">
        <v>557</v>
      </c>
      <c r="C464" s="17" t="s">
        <v>60</v>
      </c>
      <c r="D464" s="17">
        <f>VLOOKUP(A464,STATISTIK!A$2:D$962,4,FALSE)</f>
        <v>0</v>
      </c>
      <c r="F464" s="12" t="s">
        <v>678</v>
      </c>
      <c r="G464" s="13">
        <v>10300</v>
      </c>
      <c r="H464" s="13" t="s">
        <v>740</v>
      </c>
      <c r="I464" s="13">
        <f t="shared" si="210"/>
        <v>0</v>
      </c>
      <c r="J464" s="14">
        <v>1</v>
      </c>
      <c r="K464" s="13">
        <f t="shared" si="209"/>
        <v>0</v>
      </c>
      <c r="L464" s="13"/>
      <c r="M464" s="14">
        <f t="shared" si="211"/>
        <v>0</v>
      </c>
      <c r="N464" s="14">
        <f t="shared" si="212"/>
        <v>0</v>
      </c>
      <c r="O464" s="14">
        <f t="shared" si="213"/>
        <v>0</v>
      </c>
      <c r="P464" s="14">
        <f t="shared" si="214"/>
        <v>0</v>
      </c>
      <c r="Q464" s="14">
        <f t="shared" si="215"/>
        <v>0</v>
      </c>
      <c r="R464" s="14">
        <f t="shared" si="216"/>
        <v>0</v>
      </c>
      <c r="S464" s="14">
        <f t="shared" si="217"/>
        <v>0</v>
      </c>
    </row>
    <row r="465" spans="1:19" ht="57" hidden="1" x14ac:dyDescent="0.25">
      <c r="A465" s="16">
        <v>4260423865143</v>
      </c>
      <c r="B465" s="17" t="s">
        <v>558</v>
      </c>
      <c r="C465" s="17" t="s">
        <v>60</v>
      </c>
      <c r="D465" s="17">
        <f>VLOOKUP(A465,STATISTIK!A$2:D$962,4,FALSE)</f>
        <v>0</v>
      </c>
      <c r="F465" s="12" t="s">
        <v>678</v>
      </c>
      <c r="G465" s="13">
        <v>10300</v>
      </c>
      <c r="H465" s="13" t="s">
        <v>740</v>
      </c>
      <c r="I465" s="13">
        <f t="shared" si="210"/>
        <v>0</v>
      </c>
      <c r="J465" s="14">
        <v>1</v>
      </c>
      <c r="K465" s="13">
        <f t="shared" si="209"/>
        <v>0</v>
      </c>
      <c r="L465" s="13"/>
      <c r="M465" s="14">
        <f t="shared" si="211"/>
        <v>0</v>
      </c>
      <c r="N465" s="14">
        <f t="shared" si="212"/>
        <v>0</v>
      </c>
      <c r="O465" s="14">
        <f t="shared" si="213"/>
        <v>0</v>
      </c>
      <c r="P465" s="14">
        <f t="shared" si="214"/>
        <v>0</v>
      </c>
      <c r="Q465" s="14">
        <f t="shared" si="215"/>
        <v>0</v>
      </c>
      <c r="R465" s="14">
        <f t="shared" si="216"/>
        <v>0</v>
      </c>
      <c r="S465" s="14">
        <f t="shared" si="217"/>
        <v>0</v>
      </c>
    </row>
    <row r="466" spans="1:19" ht="57" hidden="1" x14ac:dyDescent="0.25">
      <c r="A466" s="16">
        <v>4260423865150</v>
      </c>
      <c r="B466" s="17" t="s">
        <v>559</v>
      </c>
      <c r="C466" s="17" t="s">
        <v>60</v>
      </c>
      <c r="D466" s="17">
        <f>VLOOKUP(A466,STATISTIK!A$2:D$962,4,FALSE)</f>
        <v>0</v>
      </c>
      <c r="F466" s="12" t="s">
        <v>678</v>
      </c>
      <c r="G466" s="13">
        <v>10300</v>
      </c>
      <c r="H466" s="13" t="s">
        <v>740</v>
      </c>
      <c r="I466" s="13">
        <f t="shared" si="210"/>
        <v>0</v>
      </c>
      <c r="J466" s="14">
        <v>1</v>
      </c>
      <c r="K466" s="13">
        <f t="shared" si="209"/>
        <v>0</v>
      </c>
      <c r="L466" s="13"/>
      <c r="M466" s="14">
        <f t="shared" si="211"/>
        <v>0</v>
      </c>
      <c r="N466" s="14">
        <f t="shared" si="212"/>
        <v>0</v>
      </c>
      <c r="O466" s="14">
        <f t="shared" si="213"/>
        <v>0</v>
      </c>
      <c r="P466" s="14">
        <f t="shared" si="214"/>
        <v>0</v>
      </c>
      <c r="Q466" s="14">
        <f t="shared" si="215"/>
        <v>0</v>
      </c>
      <c r="R466" s="14">
        <f t="shared" si="216"/>
        <v>0</v>
      </c>
      <c r="S466" s="14">
        <f t="shared" si="217"/>
        <v>0</v>
      </c>
    </row>
    <row r="467" spans="1:19" ht="57" hidden="1" x14ac:dyDescent="0.25">
      <c r="A467" s="16">
        <v>4260423865167</v>
      </c>
      <c r="B467" s="17" t="s">
        <v>560</v>
      </c>
      <c r="C467" s="17" t="s">
        <v>60</v>
      </c>
      <c r="D467" s="17">
        <f>VLOOKUP(A467,STATISTIK!A$2:D$962,4,FALSE)</f>
        <v>0</v>
      </c>
      <c r="F467" s="12" t="s">
        <v>678</v>
      </c>
      <c r="G467" s="13">
        <v>10300</v>
      </c>
      <c r="H467" s="13" t="s">
        <v>740</v>
      </c>
      <c r="I467" s="13">
        <f t="shared" si="210"/>
        <v>0</v>
      </c>
      <c r="J467" s="14">
        <v>1</v>
      </c>
      <c r="K467" s="13">
        <f t="shared" si="209"/>
        <v>0</v>
      </c>
      <c r="L467" s="13"/>
      <c r="M467" s="14">
        <f t="shared" si="211"/>
        <v>0</v>
      </c>
      <c r="N467" s="14">
        <f t="shared" si="212"/>
        <v>0</v>
      </c>
      <c r="O467" s="14">
        <f t="shared" si="213"/>
        <v>0</v>
      </c>
      <c r="P467" s="14">
        <f t="shared" si="214"/>
        <v>0</v>
      </c>
      <c r="Q467" s="14">
        <f t="shared" si="215"/>
        <v>0</v>
      </c>
      <c r="R467" s="14">
        <f t="shared" si="216"/>
        <v>0</v>
      </c>
      <c r="S467" s="14">
        <f t="shared" si="217"/>
        <v>0</v>
      </c>
    </row>
    <row r="468" spans="1:19" ht="57" hidden="1" x14ac:dyDescent="0.25">
      <c r="A468" s="16">
        <v>4260423865174</v>
      </c>
      <c r="B468" s="17" t="s">
        <v>561</v>
      </c>
      <c r="C468" s="17" t="s">
        <v>60</v>
      </c>
      <c r="D468" s="17">
        <f>VLOOKUP(A468,STATISTIK!A$2:D$962,4,FALSE)</f>
        <v>0</v>
      </c>
      <c r="F468" s="12" t="s">
        <v>678</v>
      </c>
      <c r="G468" s="13">
        <v>10300</v>
      </c>
      <c r="H468" s="13" t="s">
        <v>740</v>
      </c>
      <c r="I468" s="13">
        <f t="shared" si="210"/>
        <v>0</v>
      </c>
      <c r="J468" s="14">
        <v>1</v>
      </c>
      <c r="K468" s="13">
        <f t="shared" si="209"/>
        <v>0</v>
      </c>
      <c r="L468" s="13"/>
      <c r="M468" s="14">
        <f t="shared" si="211"/>
        <v>0</v>
      </c>
      <c r="N468" s="14">
        <f t="shared" si="212"/>
        <v>0</v>
      </c>
      <c r="O468" s="14">
        <f t="shared" si="213"/>
        <v>0</v>
      </c>
      <c r="P468" s="14">
        <f t="shared" si="214"/>
        <v>0</v>
      </c>
      <c r="Q468" s="14">
        <f t="shared" si="215"/>
        <v>0</v>
      </c>
      <c r="R468" s="14">
        <f t="shared" si="216"/>
        <v>0</v>
      </c>
      <c r="S468" s="14">
        <f t="shared" si="217"/>
        <v>0</v>
      </c>
    </row>
    <row r="469" spans="1:19" ht="57" hidden="1" x14ac:dyDescent="0.25">
      <c r="A469" s="16">
        <v>4260423865181</v>
      </c>
      <c r="B469" s="17" t="s">
        <v>562</v>
      </c>
      <c r="C469" s="17" t="s">
        <v>60</v>
      </c>
      <c r="D469" s="17">
        <f>VLOOKUP(A469,STATISTIK!A$2:D$962,4,FALSE)</f>
        <v>0</v>
      </c>
      <c r="F469" s="12" t="s">
        <v>678</v>
      </c>
      <c r="G469" s="13">
        <v>10300</v>
      </c>
      <c r="H469" s="13" t="s">
        <v>740</v>
      </c>
      <c r="I469" s="13">
        <f t="shared" si="210"/>
        <v>0</v>
      </c>
      <c r="J469" s="14">
        <v>1</v>
      </c>
      <c r="K469" s="13">
        <f t="shared" si="209"/>
        <v>0</v>
      </c>
      <c r="L469" s="13"/>
      <c r="M469" s="14">
        <f t="shared" si="211"/>
        <v>0</v>
      </c>
      <c r="N469" s="14">
        <f t="shared" si="212"/>
        <v>0</v>
      </c>
      <c r="O469" s="14">
        <f t="shared" si="213"/>
        <v>0</v>
      </c>
      <c r="P469" s="14">
        <f t="shared" si="214"/>
        <v>0</v>
      </c>
      <c r="Q469" s="14">
        <f t="shared" si="215"/>
        <v>0</v>
      </c>
      <c r="R469" s="14">
        <f t="shared" si="216"/>
        <v>0</v>
      </c>
      <c r="S469" s="14">
        <f t="shared" si="217"/>
        <v>0</v>
      </c>
    </row>
    <row r="470" spans="1:19" ht="57" hidden="1" x14ac:dyDescent="0.25">
      <c r="A470" s="16">
        <v>4260423865198</v>
      </c>
      <c r="B470" s="17" t="s">
        <v>563</v>
      </c>
      <c r="C470" s="17" t="s">
        <v>60</v>
      </c>
      <c r="D470" s="17">
        <f>VLOOKUP(A470,STATISTIK!A$2:D$962,4,FALSE)</f>
        <v>0</v>
      </c>
      <c r="F470" s="12" t="s">
        <v>678</v>
      </c>
      <c r="G470" s="13">
        <v>10300</v>
      </c>
      <c r="H470" s="13" t="s">
        <v>740</v>
      </c>
      <c r="I470" s="13">
        <f t="shared" si="210"/>
        <v>0</v>
      </c>
      <c r="J470" s="14">
        <v>1</v>
      </c>
      <c r="K470" s="13">
        <f t="shared" si="209"/>
        <v>0</v>
      </c>
      <c r="L470" s="13"/>
      <c r="M470" s="14">
        <f t="shared" si="211"/>
        <v>0</v>
      </c>
      <c r="N470" s="14">
        <f t="shared" si="212"/>
        <v>0</v>
      </c>
      <c r="O470" s="14">
        <f t="shared" si="213"/>
        <v>0</v>
      </c>
      <c r="P470" s="14">
        <f t="shared" si="214"/>
        <v>0</v>
      </c>
      <c r="Q470" s="14">
        <f t="shared" si="215"/>
        <v>0</v>
      </c>
      <c r="R470" s="14">
        <f t="shared" si="216"/>
        <v>0</v>
      </c>
      <c r="S470" s="14">
        <f t="shared" si="217"/>
        <v>0</v>
      </c>
    </row>
    <row r="471" spans="1:19" ht="57" hidden="1" x14ac:dyDescent="0.25">
      <c r="A471" s="16">
        <v>4260423865204</v>
      </c>
      <c r="B471" s="17" t="s">
        <v>564</v>
      </c>
      <c r="C471" s="17" t="s">
        <v>60</v>
      </c>
      <c r="D471" s="17">
        <f>VLOOKUP(A471,STATISTIK!A$2:D$962,4,FALSE)</f>
        <v>0</v>
      </c>
      <c r="F471" s="12" t="s">
        <v>678</v>
      </c>
      <c r="G471" s="13">
        <v>10300</v>
      </c>
      <c r="H471" s="13" t="s">
        <v>740</v>
      </c>
      <c r="I471" s="13">
        <f t="shared" si="210"/>
        <v>0</v>
      </c>
      <c r="J471" s="14">
        <v>1</v>
      </c>
      <c r="K471" s="13">
        <f t="shared" si="209"/>
        <v>0</v>
      </c>
      <c r="L471" s="13"/>
      <c r="M471" s="14">
        <f t="shared" si="211"/>
        <v>0</v>
      </c>
      <c r="N471" s="14">
        <f t="shared" si="212"/>
        <v>0</v>
      </c>
      <c r="O471" s="14">
        <f t="shared" si="213"/>
        <v>0</v>
      </c>
      <c r="P471" s="14">
        <f t="shared" si="214"/>
        <v>0</v>
      </c>
      <c r="Q471" s="14">
        <f t="shared" si="215"/>
        <v>0</v>
      </c>
      <c r="R471" s="14">
        <f t="shared" si="216"/>
        <v>0</v>
      </c>
      <c r="S471" s="14">
        <f t="shared" si="217"/>
        <v>0</v>
      </c>
    </row>
    <row r="472" spans="1:19" ht="57" hidden="1" x14ac:dyDescent="0.25">
      <c r="A472" s="16">
        <v>4260423865211</v>
      </c>
      <c r="B472" s="17" t="s">
        <v>565</v>
      </c>
      <c r="C472" s="17" t="s">
        <v>60</v>
      </c>
      <c r="D472" s="17">
        <f>VLOOKUP(A472,STATISTIK!A$2:D$962,4,FALSE)</f>
        <v>0</v>
      </c>
      <c r="F472" s="12" t="s">
        <v>678</v>
      </c>
      <c r="G472" s="13">
        <v>10300</v>
      </c>
      <c r="H472" s="13" t="s">
        <v>740</v>
      </c>
      <c r="I472" s="13">
        <f t="shared" si="210"/>
        <v>0</v>
      </c>
      <c r="J472" s="14">
        <v>1</v>
      </c>
      <c r="K472" s="13">
        <f t="shared" si="209"/>
        <v>0</v>
      </c>
      <c r="L472" s="13"/>
      <c r="M472" s="14">
        <f t="shared" si="211"/>
        <v>0</v>
      </c>
      <c r="N472" s="14">
        <f t="shared" si="212"/>
        <v>0</v>
      </c>
      <c r="O472" s="14">
        <f t="shared" si="213"/>
        <v>0</v>
      </c>
      <c r="P472" s="14">
        <f t="shared" si="214"/>
        <v>0</v>
      </c>
      <c r="Q472" s="14">
        <f t="shared" si="215"/>
        <v>0</v>
      </c>
      <c r="R472" s="14">
        <f t="shared" si="216"/>
        <v>0</v>
      </c>
      <c r="S472" s="14">
        <f t="shared" si="217"/>
        <v>0</v>
      </c>
    </row>
    <row r="473" spans="1:19" ht="57" hidden="1" x14ac:dyDescent="0.25">
      <c r="A473" s="16">
        <v>4260423865228</v>
      </c>
      <c r="B473" s="17" t="s">
        <v>566</v>
      </c>
      <c r="C473" s="17" t="s">
        <v>60</v>
      </c>
      <c r="D473" s="17">
        <f>VLOOKUP(A473,STATISTIK!A$2:D$962,4,FALSE)</f>
        <v>0</v>
      </c>
      <c r="F473" s="12" t="s">
        <v>678</v>
      </c>
      <c r="G473" s="13">
        <v>10300</v>
      </c>
      <c r="H473" s="13" t="s">
        <v>740</v>
      </c>
      <c r="I473" s="13">
        <f t="shared" si="210"/>
        <v>0</v>
      </c>
      <c r="J473" s="14">
        <v>1</v>
      </c>
      <c r="K473" s="13">
        <f t="shared" si="209"/>
        <v>0</v>
      </c>
      <c r="L473" s="13"/>
      <c r="M473" s="14">
        <f t="shared" si="211"/>
        <v>0</v>
      </c>
      <c r="N473" s="14">
        <f t="shared" si="212"/>
        <v>0</v>
      </c>
      <c r="O473" s="14">
        <f t="shared" si="213"/>
        <v>0</v>
      </c>
      <c r="P473" s="14">
        <f t="shared" si="214"/>
        <v>0</v>
      </c>
      <c r="Q473" s="14">
        <f t="shared" si="215"/>
        <v>0</v>
      </c>
      <c r="R473" s="14">
        <f t="shared" si="216"/>
        <v>0</v>
      </c>
      <c r="S473" s="14">
        <f t="shared" si="217"/>
        <v>0</v>
      </c>
    </row>
    <row r="474" spans="1:19" ht="57" hidden="1" x14ac:dyDescent="0.25">
      <c r="A474" s="16">
        <v>4260423865235</v>
      </c>
      <c r="B474" s="17" t="s">
        <v>567</v>
      </c>
      <c r="C474" s="17" t="s">
        <v>60</v>
      </c>
      <c r="D474" s="17">
        <f>VLOOKUP(A474,STATISTIK!A$2:D$962,4,FALSE)</f>
        <v>0</v>
      </c>
      <c r="F474" s="12" t="s">
        <v>678</v>
      </c>
      <c r="G474" s="13">
        <v>10300</v>
      </c>
      <c r="H474" s="13" t="s">
        <v>740</v>
      </c>
      <c r="I474" s="13">
        <f t="shared" si="210"/>
        <v>0</v>
      </c>
      <c r="J474" s="14">
        <v>1</v>
      </c>
      <c r="K474" s="13">
        <f t="shared" ref="K474:K537" si="218">J474*I474</f>
        <v>0</v>
      </c>
      <c r="L474" s="13"/>
      <c r="M474" s="14">
        <f t="shared" si="211"/>
        <v>0</v>
      </c>
      <c r="N474" s="14">
        <f t="shared" si="212"/>
        <v>0</v>
      </c>
      <c r="O474" s="14">
        <f t="shared" si="213"/>
        <v>0</v>
      </c>
      <c r="P474" s="14">
        <f t="shared" si="214"/>
        <v>0</v>
      </c>
      <c r="Q474" s="14">
        <f t="shared" si="215"/>
        <v>0</v>
      </c>
      <c r="R474" s="14">
        <f t="shared" si="216"/>
        <v>0</v>
      </c>
      <c r="S474" s="14">
        <f t="shared" si="217"/>
        <v>0</v>
      </c>
    </row>
    <row r="475" spans="1:19" ht="57" hidden="1" x14ac:dyDescent="0.25">
      <c r="A475" s="16">
        <v>4260423865242</v>
      </c>
      <c r="B475" s="17" t="s">
        <v>568</v>
      </c>
      <c r="C475" s="17" t="s">
        <v>60</v>
      </c>
      <c r="D475" s="17">
        <f>VLOOKUP(A475,STATISTIK!A$2:D$962,4,FALSE)</f>
        <v>0</v>
      </c>
      <c r="F475" s="12" t="s">
        <v>678</v>
      </c>
      <c r="G475" s="13">
        <v>10300</v>
      </c>
      <c r="H475" s="13" t="s">
        <v>740</v>
      </c>
      <c r="I475" s="13">
        <f t="shared" si="210"/>
        <v>0</v>
      </c>
      <c r="J475" s="14">
        <v>1</v>
      </c>
      <c r="K475" s="13">
        <f t="shared" si="218"/>
        <v>0</v>
      </c>
      <c r="L475" s="13"/>
      <c r="M475" s="14">
        <f t="shared" si="211"/>
        <v>0</v>
      </c>
      <c r="N475" s="14">
        <f t="shared" si="212"/>
        <v>0</v>
      </c>
      <c r="O475" s="14">
        <f t="shared" si="213"/>
        <v>0</v>
      </c>
      <c r="P475" s="14">
        <f t="shared" si="214"/>
        <v>0</v>
      </c>
      <c r="Q475" s="14">
        <f t="shared" si="215"/>
        <v>0</v>
      </c>
      <c r="R475" s="14">
        <f t="shared" si="216"/>
        <v>0</v>
      </c>
      <c r="S475" s="14">
        <f t="shared" si="217"/>
        <v>0</v>
      </c>
    </row>
    <row r="476" spans="1:19" ht="57" hidden="1" x14ac:dyDescent="0.25">
      <c r="A476" s="16">
        <v>4260423865259</v>
      </c>
      <c r="B476" s="17" t="s">
        <v>569</v>
      </c>
      <c r="C476" s="17" t="s">
        <v>60</v>
      </c>
      <c r="D476" s="17">
        <f>VLOOKUP(A476,STATISTIK!A$2:D$962,4,FALSE)</f>
        <v>0</v>
      </c>
      <c r="F476" s="12" t="s">
        <v>678</v>
      </c>
      <c r="G476" s="13">
        <v>10300</v>
      </c>
      <c r="H476" s="13" t="s">
        <v>740</v>
      </c>
      <c r="I476" s="13">
        <f t="shared" si="210"/>
        <v>0</v>
      </c>
      <c r="J476" s="14">
        <v>1</v>
      </c>
      <c r="K476" s="13">
        <f t="shared" si="218"/>
        <v>0</v>
      </c>
      <c r="L476" s="13"/>
      <c r="M476" s="14">
        <f t="shared" si="211"/>
        <v>0</v>
      </c>
      <c r="N476" s="14">
        <f t="shared" si="212"/>
        <v>0</v>
      </c>
      <c r="O476" s="14">
        <f t="shared" si="213"/>
        <v>0</v>
      </c>
      <c r="P476" s="14">
        <f t="shared" si="214"/>
        <v>0</v>
      </c>
      <c r="Q476" s="14">
        <f t="shared" si="215"/>
        <v>0</v>
      </c>
      <c r="R476" s="14">
        <f t="shared" si="216"/>
        <v>0</v>
      </c>
      <c r="S476" s="14">
        <f t="shared" si="217"/>
        <v>0</v>
      </c>
    </row>
    <row r="477" spans="1:19" ht="28.5" x14ac:dyDescent="0.25">
      <c r="A477" s="16">
        <v>4260423865266</v>
      </c>
      <c r="B477" s="17" t="s">
        <v>570</v>
      </c>
      <c r="C477" s="17" t="s">
        <v>60</v>
      </c>
      <c r="D477" s="17">
        <f>VLOOKUP(A477,STATISTIK!A$2:D$962,4,FALSE)</f>
        <v>0</v>
      </c>
      <c r="F477" s="12" t="s">
        <v>681</v>
      </c>
      <c r="G477" s="13">
        <v>10200</v>
      </c>
      <c r="H477" s="13" t="s">
        <v>717</v>
      </c>
      <c r="I477" s="13">
        <f t="shared" si="210"/>
        <v>0</v>
      </c>
      <c r="J477" s="40">
        <v>1</v>
      </c>
      <c r="K477" s="13">
        <f t="shared" si="218"/>
        <v>0</v>
      </c>
      <c r="L477" s="20">
        <v>1.1000000000000001</v>
      </c>
      <c r="M477" s="14">
        <f t="shared" si="211"/>
        <v>0</v>
      </c>
      <c r="N477" s="14">
        <f t="shared" ref="N477:N495" si="219">I477*L477</f>
        <v>0</v>
      </c>
      <c r="O477" s="14">
        <f t="shared" ref="O477:O495" si="220">N477*L477</f>
        <v>0</v>
      </c>
      <c r="P477" s="14">
        <f t="shared" ref="P477:P495" si="221">O477*L477</f>
        <v>0</v>
      </c>
      <c r="Q477" s="14">
        <f t="shared" ref="Q477:Q495" si="222">P477*L477</f>
        <v>0</v>
      </c>
      <c r="R477" s="14">
        <f t="shared" ref="R477:R495" si="223">Q477*L477</f>
        <v>0</v>
      </c>
      <c r="S477" s="14">
        <f t="shared" ref="S477:S495" si="224">R477*L477</f>
        <v>0</v>
      </c>
    </row>
    <row r="478" spans="1:19" ht="28.5" x14ac:dyDescent="0.25">
      <c r="A478" s="16">
        <v>4260423865273</v>
      </c>
      <c r="B478" s="17" t="s">
        <v>571</v>
      </c>
      <c r="C478" s="17" t="s">
        <v>60</v>
      </c>
      <c r="D478" s="17">
        <f>VLOOKUP(A478,STATISTIK!A$2:D$962,4,FALSE)</f>
        <v>0</v>
      </c>
      <c r="F478" s="12" t="s">
        <v>681</v>
      </c>
      <c r="G478" s="13">
        <v>10200</v>
      </c>
      <c r="H478" s="13" t="s">
        <v>718</v>
      </c>
      <c r="I478" s="13">
        <f t="shared" si="210"/>
        <v>0</v>
      </c>
      <c r="J478" s="40">
        <v>1</v>
      </c>
      <c r="K478" s="13">
        <f t="shared" si="218"/>
        <v>0</v>
      </c>
      <c r="L478" s="20">
        <v>1.1000000000000001</v>
      </c>
      <c r="M478" s="14">
        <f t="shared" si="211"/>
        <v>0</v>
      </c>
      <c r="N478" s="14">
        <f t="shared" si="219"/>
        <v>0</v>
      </c>
      <c r="O478" s="14">
        <f t="shared" si="220"/>
        <v>0</v>
      </c>
      <c r="P478" s="14">
        <f t="shared" si="221"/>
        <v>0</v>
      </c>
      <c r="Q478" s="14">
        <f t="shared" si="222"/>
        <v>0</v>
      </c>
      <c r="R478" s="14">
        <f t="shared" si="223"/>
        <v>0</v>
      </c>
      <c r="S478" s="14">
        <f t="shared" si="224"/>
        <v>0</v>
      </c>
    </row>
    <row r="479" spans="1:19" ht="42.75" x14ac:dyDescent="0.25">
      <c r="A479" s="16">
        <v>4260423865280</v>
      </c>
      <c r="B479" s="17" t="s">
        <v>572</v>
      </c>
      <c r="C479" s="17" t="s">
        <v>60</v>
      </c>
      <c r="D479" s="17">
        <f>VLOOKUP(A479,STATISTIK!A$2:D$962,4,FALSE)</f>
        <v>0</v>
      </c>
      <c r="F479" s="12" t="s">
        <v>681</v>
      </c>
      <c r="G479" s="13">
        <v>10200</v>
      </c>
      <c r="H479" s="13" t="s">
        <v>719</v>
      </c>
      <c r="I479" s="13">
        <f t="shared" si="210"/>
        <v>0</v>
      </c>
      <c r="J479" s="40">
        <v>1</v>
      </c>
      <c r="K479" s="13">
        <f t="shared" si="218"/>
        <v>0</v>
      </c>
      <c r="L479" s="20">
        <v>1.1000000000000001</v>
      </c>
      <c r="M479" s="14">
        <f t="shared" si="211"/>
        <v>0</v>
      </c>
      <c r="N479" s="14">
        <f t="shared" si="219"/>
        <v>0</v>
      </c>
      <c r="O479" s="14">
        <f t="shared" si="220"/>
        <v>0</v>
      </c>
      <c r="P479" s="14">
        <f t="shared" si="221"/>
        <v>0</v>
      </c>
      <c r="Q479" s="14">
        <f t="shared" si="222"/>
        <v>0</v>
      </c>
      <c r="R479" s="14">
        <f t="shared" si="223"/>
        <v>0</v>
      </c>
      <c r="S479" s="14">
        <f t="shared" si="224"/>
        <v>0</v>
      </c>
    </row>
    <row r="480" spans="1:19" ht="42.75" x14ac:dyDescent="0.25">
      <c r="A480" s="16">
        <v>4260423865297</v>
      </c>
      <c r="B480" s="17" t="s">
        <v>573</v>
      </c>
      <c r="C480" s="17" t="s">
        <v>60</v>
      </c>
      <c r="D480" s="17">
        <f>VLOOKUP(A480,STATISTIK!A$2:D$962,4,FALSE)</f>
        <v>0</v>
      </c>
      <c r="F480" s="12" t="s">
        <v>681</v>
      </c>
      <c r="G480" s="13">
        <v>10200</v>
      </c>
      <c r="H480" s="13" t="s">
        <v>720</v>
      </c>
      <c r="I480" s="13">
        <f t="shared" si="210"/>
        <v>0</v>
      </c>
      <c r="J480" s="40">
        <v>1</v>
      </c>
      <c r="K480" s="13">
        <f t="shared" si="218"/>
        <v>0</v>
      </c>
      <c r="L480" s="20">
        <v>1.1000000000000001</v>
      </c>
      <c r="M480" s="14">
        <f t="shared" si="211"/>
        <v>0</v>
      </c>
      <c r="N480" s="14">
        <f t="shared" si="219"/>
        <v>0</v>
      </c>
      <c r="O480" s="14">
        <f t="shared" si="220"/>
        <v>0</v>
      </c>
      <c r="P480" s="14">
        <f t="shared" si="221"/>
        <v>0</v>
      </c>
      <c r="Q480" s="14">
        <f t="shared" si="222"/>
        <v>0</v>
      </c>
      <c r="R480" s="14">
        <f t="shared" si="223"/>
        <v>0</v>
      </c>
      <c r="S480" s="14">
        <f t="shared" si="224"/>
        <v>0</v>
      </c>
    </row>
    <row r="481" spans="1:19" ht="42.75" x14ac:dyDescent="0.25">
      <c r="A481" s="16">
        <v>4260423865303</v>
      </c>
      <c r="B481" s="17" t="s">
        <v>574</v>
      </c>
      <c r="C481" s="17" t="s">
        <v>60</v>
      </c>
      <c r="D481" s="17">
        <f>VLOOKUP(A481,STATISTIK!A$2:D$962,4,FALSE)</f>
        <v>0</v>
      </c>
      <c r="F481" s="12" t="s">
        <v>681</v>
      </c>
      <c r="G481" s="13">
        <v>10200</v>
      </c>
      <c r="H481" s="13" t="s">
        <v>721</v>
      </c>
      <c r="I481" s="13">
        <f t="shared" si="210"/>
        <v>0</v>
      </c>
      <c r="J481" s="40">
        <v>1</v>
      </c>
      <c r="K481" s="13">
        <f t="shared" si="218"/>
        <v>0</v>
      </c>
      <c r="L481" s="20">
        <v>1.1000000000000001</v>
      </c>
      <c r="M481" s="14">
        <f t="shared" si="211"/>
        <v>0</v>
      </c>
      <c r="N481" s="14">
        <f t="shared" si="219"/>
        <v>0</v>
      </c>
      <c r="O481" s="14">
        <f t="shared" si="220"/>
        <v>0</v>
      </c>
      <c r="P481" s="14">
        <f t="shared" si="221"/>
        <v>0</v>
      </c>
      <c r="Q481" s="14">
        <f t="shared" si="222"/>
        <v>0</v>
      </c>
      <c r="R481" s="14">
        <f t="shared" si="223"/>
        <v>0</v>
      </c>
      <c r="S481" s="14">
        <f t="shared" si="224"/>
        <v>0</v>
      </c>
    </row>
    <row r="482" spans="1:19" ht="42.75" x14ac:dyDescent="0.25">
      <c r="A482" s="16">
        <v>4260423865310</v>
      </c>
      <c r="B482" s="17" t="s">
        <v>575</v>
      </c>
      <c r="C482" s="17" t="s">
        <v>60</v>
      </c>
      <c r="D482" s="17">
        <f>VLOOKUP(A482,STATISTIK!A$2:D$962,4,FALSE)</f>
        <v>0</v>
      </c>
      <c r="F482" s="12" t="s">
        <v>681</v>
      </c>
      <c r="G482" s="13">
        <v>10200</v>
      </c>
      <c r="H482" s="13" t="s">
        <v>722</v>
      </c>
      <c r="I482" s="13">
        <f t="shared" si="210"/>
        <v>0</v>
      </c>
      <c r="J482" s="40">
        <v>1</v>
      </c>
      <c r="K482" s="13">
        <f t="shared" si="218"/>
        <v>0</v>
      </c>
      <c r="L482" s="20">
        <v>1.1000000000000001</v>
      </c>
      <c r="M482" s="14">
        <f t="shared" si="211"/>
        <v>0</v>
      </c>
      <c r="N482" s="14">
        <f t="shared" si="219"/>
        <v>0</v>
      </c>
      <c r="O482" s="14">
        <f t="shared" si="220"/>
        <v>0</v>
      </c>
      <c r="P482" s="14">
        <f t="shared" si="221"/>
        <v>0</v>
      </c>
      <c r="Q482" s="14">
        <f t="shared" si="222"/>
        <v>0</v>
      </c>
      <c r="R482" s="14">
        <f t="shared" si="223"/>
        <v>0</v>
      </c>
      <c r="S482" s="14">
        <f t="shared" si="224"/>
        <v>0</v>
      </c>
    </row>
    <row r="483" spans="1:19" ht="42.75" x14ac:dyDescent="0.25">
      <c r="A483" s="16">
        <v>4260423865327</v>
      </c>
      <c r="B483" s="17" t="s">
        <v>576</v>
      </c>
      <c r="C483" s="17" t="s">
        <v>60</v>
      </c>
      <c r="D483" s="17">
        <f>VLOOKUP(A483,STATISTIK!A$2:D$962,4,FALSE)</f>
        <v>0</v>
      </c>
      <c r="F483" s="12" t="s">
        <v>681</v>
      </c>
      <c r="G483" s="13">
        <v>10200</v>
      </c>
      <c r="H483" s="13" t="s">
        <v>723</v>
      </c>
      <c r="I483" s="13">
        <f t="shared" si="210"/>
        <v>0</v>
      </c>
      <c r="J483" s="40">
        <v>1</v>
      </c>
      <c r="K483" s="13">
        <f t="shared" si="218"/>
        <v>0</v>
      </c>
      <c r="L483" s="20">
        <v>1.1000000000000001</v>
      </c>
      <c r="M483" s="14">
        <f t="shared" si="211"/>
        <v>0</v>
      </c>
      <c r="N483" s="14">
        <f t="shared" si="219"/>
        <v>0</v>
      </c>
      <c r="O483" s="14">
        <f t="shared" si="220"/>
        <v>0</v>
      </c>
      <c r="P483" s="14">
        <f t="shared" si="221"/>
        <v>0</v>
      </c>
      <c r="Q483" s="14">
        <f t="shared" si="222"/>
        <v>0</v>
      </c>
      <c r="R483" s="14">
        <f t="shared" si="223"/>
        <v>0</v>
      </c>
      <c r="S483" s="14">
        <f t="shared" si="224"/>
        <v>0</v>
      </c>
    </row>
    <row r="484" spans="1:19" ht="42.75" x14ac:dyDescent="0.25">
      <c r="A484" s="16">
        <v>4260423865334</v>
      </c>
      <c r="B484" s="17" t="s">
        <v>577</v>
      </c>
      <c r="C484" s="17" t="s">
        <v>60</v>
      </c>
      <c r="D484" s="17">
        <f>VLOOKUP(A484,STATISTIK!A$2:D$962,4,FALSE)</f>
        <v>0</v>
      </c>
      <c r="F484" s="12" t="s">
        <v>681</v>
      </c>
      <c r="G484" s="13">
        <v>10200</v>
      </c>
      <c r="H484" s="13" t="s">
        <v>724</v>
      </c>
      <c r="I484" s="13">
        <f t="shared" si="210"/>
        <v>0</v>
      </c>
      <c r="J484" s="40">
        <v>1</v>
      </c>
      <c r="K484" s="13">
        <f t="shared" si="218"/>
        <v>0</v>
      </c>
      <c r="L484" s="20">
        <v>1.1000000000000001</v>
      </c>
      <c r="M484" s="14">
        <f t="shared" si="211"/>
        <v>0</v>
      </c>
      <c r="N484" s="14">
        <f t="shared" si="219"/>
        <v>0</v>
      </c>
      <c r="O484" s="14">
        <f t="shared" si="220"/>
        <v>0</v>
      </c>
      <c r="P484" s="14">
        <f t="shared" si="221"/>
        <v>0</v>
      </c>
      <c r="Q484" s="14">
        <f t="shared" si="222"/>
        <v>0</v>
      </c>
      <c r="R484" s="14">
        <f t="shared" si="223"/>
        <v>0</v>
      </c>
      <c r="S484" s="14">
        <f t="shared" si="224"/>
        <v>0</v>
      </c>
    </row>
    <row r="485" spans="1:19" ht="42.75" x14ac:dyDescent="0.25">
      <c r="A485" s="16">
        <v>4260423865341</v>
      </c>
      <c r="B485" s="17" t="s">
        <v>578</v>
      </c>
      <c r="C485" s="17" t="s">
        <v>60</v>
      </c>
      <c r="D485" s="17">
        <f>VLOOKUP(A485,STATISTIK!A$2:D$962,4,FALSE)</f>
        <v>0</v>
      </c>
      <c r="F485" s="12" t="s">
        <v>681</v>
      </c>
      <c r="G485" s="13">
        <v>10200</v>
      </c>
      <c r="H485" s="13" t="s">
        <v>725</v>
      </c>
      <c r="I485" s="13">
        <f t="shared" si="210"/>
        <v>0</v>
      </c>
      <c r="J485" s="40">
        <v>1</v>
      </c>
      <c r="K485" s="13">
        <f t="shared" si="218"/>
        <v>0</v>
      </c>
      <c r="L485" s="20">
        <v>1.1000000000000001</v>
      </c>
      <c r="M485" s="14">
        <f t="shared" si="211"/>
        <v>0</v>
      </c>
      <c r="N485" s="14">
        <f t="shared" si="219"/>
        <v>0</v>
      </c>
      <c r="O485" s="14">
        <f t="shared" si="220"/>
        <v>0</v>
      </c>
      <c r="P485" s="14">
        <f t="shared" si="221"/>
        <v>0</v>
      </c>
      <c r="Q485" s="14">
        <f t="shared" si="222"/>
        <v>0</v>
      </c>
      <c r="R485" s="14">
        <f t="shared" si="223"/>
        <v>0</v>
      </c>
      <c r="S485" s="14">
        <f t="shared" si="224"/>
        <v>0</v>
      </c>
    </row>
    <row r="486" spans="1:19" ht="42.75" x14ac:dyDescent="0.25">
      <c r="A486" s="16">
        <v>4260423865358</v>
      </c>
      <c r="B486" s="17" t="s">
        <v>579</v>
      </c>
      <c r="C486" s="17" t="s">
        <v>60</v>
      </c>
      <c r="D486" s="17">
        <f>VLOOKUP(A486,STATISTIK!A$2:D$962,4,FALSE)</f>
        <v>0</v>
      </c>
      <c r="F486" s="12" t="s">
        <v>681</v>
      </c>
      <c r="G486" s="13">
        <v>10200</v>
      </c>
      <c r="H486" s="13" t="s">
        <v>726</v>
      </c>
      <c r="I486" s="13">
        <f t="shared" si="210"/>
        <v>0</v>
      </c>
      <c r="J486" s="40">
        <v>1</v>
      </c>
      <c r="K486" s="13">
        <f t="shared" si="218"/>
        <v>0</v>
      </c>
      <c r="L486" s="20">
        <v>1.1000000000000001</v>
      </c>
      <c r="M486" s="14">
        <f t="shared" si="211"/>
        <v>0</v>
      </c>
      <c r="N486" s="14">
        <f t="shared" si="219"/>
        <v>0</v>
      </c>
      <c r="O486" s="14">
        <f t="shared" si="220"/>
        <v>0</v>
      </c>
      <c r="P486" s="14">
        <f t="shared" si="221"/>
        <v>0</v>
      </c>
      <c r="Q486" s="14">
        <f t="shared" si="222"/>
        <v>0</v>
      </c>
      <c r="R486" s="14">
        <f t="shared" si="223"/>
        <v>0</v>
      </c>
      <c r="S486" s="14">
        <f t="shared" si="224"/>
        <v>0</v>
      </c>
    </row>
    <row r="487" spans="1:19" ht="42.75" x14ac:dyDescent="0.25">
      <c r="A487" s="16">
        <v>4260423865365</v>
      </c>
      <c r="B487" s="17" t="s">
        <v>580</v>
      </c>
      <c r="C487" s="17" t="s">
        <v>60</v>
      </c>
      <c r="D487" s="17">
        <f>VLOOKUP(A487,STATISTIK!A$2:D$962,4,FALSE)</f>
        <v>0</v>
      </c>
      <c r="F487" s="12" t="s">
        <v>681</v>
      </c>
      <c r="G487" s="13">
        <v>10200</v>
      </c>
      <c r="H487" s="13" t="s">
        <v>727</v>
      </c>
      <c r="I487" s="13">
        <f t="shared" si="210"/>
        <v>0</v>
      </c>
      <c r="J487" s="40">
        <v>1</v>
      </c>
      <c r="K487" s="13">
        <f t="shared" si="218"/>
        <v>0</v>
      </c>
      <c r="L487" s="20">
        <v>1.1000000000000001</v>
      </c>
      <c r="M487" s="14">
        <f t="shared" si="211"/>
        <v>0</v>
      </c>
      <c r="N487" s="14">
        <f t="shared" si="219"/>
        <v>0</v>
      </c>
      <c r="O487" s="14">
        <f t="shared" si="220"/>
        <v>0</v>
      </c>
      <c r="P487" s="14">
        <f t="shared" si="221"/>
        <v>0</v>
      </c>
      <c r="Q487" s="14">
        <f t="shared" si="222"/>
        <v>0</v>
      </c>
      <c r="R487" s="14">
        <f t="shared" si="223"/>
        <v>0</v>
      </c>
      <c r="S487" s="14">
        <f t="shared" si="224"/>
        <v>0</v>
      </c>
    </row>
    <row r="488" spans="1:19" ht="42.75" x14ac:dyDescent="0.25">
      <c r="A488" s="16">
        <v>4260423865372</v>
      </c>
      <c r="B488" s="17" t="s">
        <v>581</v>
      </c>
      <c r="C488" s="17" t="s">
        <v>60</v>
      </c>
      <c r="D488" s="17">
        <f>VLOOKUP(A488,STATISTIK!A$2:D$962,4,FALSE)</f>
        <v>0</v>
      </c>
      <c r="F488" s="12" t="s">
        <v>681</v>
      </c>
      <c r="G488" s="13">
        <v>10200</v>
      </c>
      <c r="H488" s="13" t="s">
        <v>728</v>
      </c>
      <c r="I488" s="13">
        <f t="shared" si="210"/>
        <v>0</v>
      </c>
      <c r="J488" s="40">
        <v>1</v>
      </c>
      <c r="K488" s="13">
        <f t="shared" si="218"/>
        <v>0</v>
      </c>
      <c r="L488" s="20">
        <v>1.1000000000000001</v>
      </c>
      <c r="M488" s="14">
        <f t="shared" si="211"/>
        <v>0</v>
      </c>
      <c r="N488" s="14">
        <f t="shared" si="219"/>
        <v>0</v>
      </c>
      <c r="O488" s="14">
        <f t="shared" si="220"/>
        <v>0</v>
      </c>
      <c r="P488" s="14">
        <f t="shared" si="221"/>
        <v>0</v>
      </c>
      <c r="Q488" s="14">
        <f t="shared" si="222"/>
        <v>0</v>
      </c>
      <c r="R488" s="14">
        <f t="shared" si="223"/>
        <v>0</v>
      </c>
      <c r="S488" s="14">
        <f t="shared" si="224"/>
        <v>0</v>
      </c>
    </row>
    <row r="489" spans="1:19" ht="42.75" x14ac:dyDescent="0.25">
      <c r="A489" s="16">
        <v>4260423865389</v>
      </c>
      <c r="B489" s="17" t="s">
        <v>582</v>
      </c>
      <c r="C489" s="17" t="s">
        <v>60</v>
      </c>
      <c r="D489" s="17">
        <f>VLOOKUP(A489,STATISTIK!A$2:D$962,4,FALSE)</f>
        <v>2</v>
      </c>
      <c r="F489" s="12" t="s">
        <v>681</v>
      </c>
      <c r="G489" s="13">
        <v>10300</v>
      </c>
      <c r="H489" s="13" t="s">
        <v>729</v>
      </c>
      <c r="I489" s="13">
        <f t="shared" si="210"/>
        <v>1</v>
      </c>
      <c r="J489" s="40">
        <v>1</v>
      </c>
      <c r="K489" s="13">
        <f t="shared" si="218"/>
        <v>1</v>
      </c>
      <c r="L489" s="20">
        <v>1.1000000000000001</v>
      </c>
      <c r="M489" s="14">
        <f t="shared" si="211"/>
        <v>2</v>
      </c>
      <c r="N489" s="14">
        <f t="shared" si="219"/>
        <v>1.1000000000000001</v>
      </c>
      <c r="O489" s="14">
        <f t="shared" si="220"/>
        <v>1.2100000000000002</v>
      </c>
      <c r="P489" s="14">
        <f t="shared" si="221"/>
        <v>1.3310000000000004</v>
      </c>
      <c r="Q489" s="14">
        <f t="shared" si="222"/>
        <v>1.4641000000000006</v>
      </c>
      <c r="R489" s="14">
        <f t="shared" si="223"/>
        <v>1.6105100000000008</v>
      </c>
      <c r="S489" s="14">
        <f t="shared" si="224"/>
        <v>1.7715610000000011</v>
      </c>
    </row>
    <row r="490" spans="1:19" ht="42.75" x14ac:dyDescent="0.25">
      <c r="A490" s="16">
        <v>4260423865396</v>
      </c>
      <c r="B490" s="17" t="s">
        <v>583</v>
      </c>
      <c r="C490" s="17" t="s">
        <v>60</v>
      </c>
      <c r="D490" s="17">
        <f>VLOOKUP(A490,STATISTIK!A$2:D$962,4,FALSE)</f>
        <v>1</v>
      </c>
      <c r="F490" s="12" t="s">
        <v>681</v>
      </c>
      <c r="G490" s="13">
        <v>10300</v>
      </c>
      <c r="H490" s="13" t="s">
        <v>139</v>
      </c>
      <c r="I490" s="13">
        <f t="shared" si="210"/>
        <v>0.5</v>
      </c>
      <c r="J490" s="40">
        <v>1</v>
      </c>
      <c r="K490" s="13">
        <f t="shared" si="218"/>
        <v>0.5</v>
      </c>
      <c r="L490" s="20">
        <v>1.1000000000000001</v>
      </c>
      <c r="M490" s="14">
        <f t="shared" si="211"/>
        <v>1</v>
      </c>
      <c r="N490" s="14">
        <f t="shared" si="219"/>
        <v>0.55000000000000004</v>
      </c>
      <c r="O490" s="14">
        <f t="shared" si="220"/>
        <v>0.60500000000000009</v>
      </c>
      <c r="P490" s="14">
        <f t="shared" si="221"/>
        <v>0.6655000000000002</v>
      </c>
      <c r="Q490" s="14">
        <f t="shared" si="222"/>
        <v>0.73205000000000031</v>
      </c>
      <c r="R490" s="14">
        <f t="shared" si="223"/>
        <v>0.80525500000000039</v>
      </c>
      <c r="S490" s="14">
        <f t="shared" si="224"/>
        <v>0.88578050000000053</v>
      </c>
    </row>
    <row r="491" spans="1:19" ht="42.75" x14ac:dyDescent="0.25">
      <c r="A491" s="16">
        <v>4260423865402</v>
      </c>
      <c r="B491" s="17" t="s">
        <v>584</v>
      </c>
      <c r="C491" s="17" t="s">
        <v>60</v>
      </c>
      <c r="D491" s="17">
        <f>VLOOKUP(A491,STATISTIK!A$2:D$962,4,FALSE)</f>
        <v>0</v>
      </c>
      <c r="F491" s="12" t="s">
        <v>681</v>
      </c>
      <c r="G491" s="13">
        <v>10300</v>
      </c>
      <c r="H491" s="13" t="s">
        <v>140</v>
      </c>
      <c r="I491" s="13">
        <f t="shared" si="210"/>
        <v>0</v>
      </c>
      <c r="J491" s="40">
        <v>1</v>
      </c>
      <c r="K491" s="13">
        <f t="shared" si="218"/>
        <v>0</v>
      </c>
      <c r="L491" s="20">
        <v>1.1000000000000001</v>
      </c>
      <c r="M491" s="14">
        <f t="shared" si="211"/>
        <v>0</v>
      </c>
      <c r="N491" s="14">
        <f t="shared" si="219"/>
        <v>0</v>
      </c>
      <c r="O491" s="14">
        <f t="shared" si="220"/>
        <v>0</v>
      </c>
      <c r="P491" s="14">
        <f t="shared" si="221"/>
        <v>0</v>
      </c>
      <c r="Q491" s="14">
        <f t="shared" si="222"/>
        <v>0</v>
      </c>
      <c r="R491" s="14">
        <f t="shared" si="223"/>
        <v>0</v>
      </c>
      <c r="S491" s="14">
        <f t="shared" si="224"/>
        <v>0</v>
      </c>
    </row>
    <row r="492" spans="1:19" ht="42.75" x14ac:dyDescent="0.25">
      <c r="A492" s="16">
        <v>4260423865419</v>
      </c>
      <c r="B492" s="17" t="s">
        <v>585</v>
      </c>
      <c r="C492" s="17" t="s">
        <v>60</v>
      </c>
      <c r="D492" s="17">
        <f>VLOOKUP(A492,STATISTIK!A$2:D$962,4,FALSE)</f>
        <v>0</v>
      </c>
      <c r="F492" s="12" t="s">
        <v>681</v>
      </c>
      <c r="G492" s="13">
        <v>10200</v>
      </c>
      <c r="H492" s="13" t="s">
        <v>730</v>
      </c>
      <c r="I492" s="13">
        <f t="shared" si="210"/>
        <v>0</v>
      </c>
      <c r="J492" s="40">
        <v>1</v>
      </c>
      <c r="K492" s="13">
        <f t="shared" si="218"/>
        <v>0</v>
      </c>
      <c r="L492" s="20">
        <v>1.1000000000000001</v>
      </c>
      <c r="M492" s="14">
        <f t="shared" si="211"/>
        <v>0</v>
      </c>
      <c r="N492" s="14">
        <f t="shared" si="219"/>
        <v>0</v>
      </c>
      <c r="O492" s="14">
        <f t="shared" si="220"/>
        <v>0</v>
      </c>
      <c r="P492" s="14">
        <f t="shared" si="221"/>
        <v>0</v>
      </c>
      <c r="Q492" s="14">
        <f t="shared" si="222"/>
        <v>0</v>
      </c>
      <c r="R492" s="14">
        <f t="shared" si="223"/>
        <v>0</v>
      </c>
      <c r="S492" s="14">
        <f t="shared" si="224"/>
        <v>0</v>
      </c>
    </row>
    <row r="493" spans="1:19" ht="42.75" x14ac:dyDescent="0.25">
      <c r="A493" s="16">
        <v>4260423865426</v>
      </c>
      <c r="B493" s="17" t="s">
        <v>586</v>
      </c>
      <c r="C493" s="17" t="s">
        <v>60</v>
      </c>
      <c r="D493" s="17">
        <f>VLOOKUP(A493,STATISTIK!A$2:D$962,4,FALSE)</f>
        <v>0</v>
      </c>
      <c r="F493" s="12" t="s">
        <v>681</v>
      </c>
      <c r="G493" s="13">
        <v>10200</v>
      </c>
      <c r="H493" s="13" t="s">
        <v>731</v>
      </c>
      <c r="I493" s="13">
        <f t="shared" si="210"/>
        <v>0</v>
      </c>
      <c r="J493" s="40">
        <v>1</v>
      </c>
      <c r="K493" s="13">
        <f t="shared" si="218"/>
        <v>0</v>
      </c>
      <c r="L493" s="20">
        <v>1.1000000000000001</v>
      </c>
      <c r="M493" s="14">
        <f t="shared" si="211"/>
        <v>0</v>
      </c>
      <c r="N493" s="14">
        <f t="shared" si="219"/>
        <v>0</v>
      </c>
      <c r="O493" s="14">
        <f t="shared" si="220"/>
        <v>0</v>
      </c>
      <c r="P493" s="14">
        <f t="shared" si="221"/>
        <v>0</v>
      </c>
      <c r="Q493" s="14">
        <f t="shared" si="222"/>
        <v>0</v>
      </c>
      <c r="R493" s="14">
        <f t="shared" si="223"/>
        <v>0</v>
      </c>
      <c r="S493" s="14">
        <f t="shared" si="224"/>
        <v>0</v>
      </c>
    </row>
    <row r="494" spans="1:19" ht="42.75" x14ac:dyDescent="0.25">
      <c r="A494" s="16">
        <v>4260423865433</v>
      </c>
      <c r="B494" s="17" t="s">
        <v>587</v>
      </c>
      <c r="C494" s="17" t="s">
        <v>60</v>
      </c>
      <c r="D494" s="17">
        <f>VLOOKUP(A494,STATISTIK!A$2:D$962,4,FALSE)</f>
        <v>0</v>
      </c>
      <c r="F494" s="12" t="s">
        <v>681</v>
      </c>
      <c r="G494" s="13">
        <v>10200</v>
      </c>
      <c r="H494" s="13" t="s">
        <v>732</v>
      </c>
      <c r="I494" s="13">
        <f t="shared" si="210"/>
        <v>0</v>
      </c>
      <c r="J494" s="40">
        <v>1</v>
      </c>
      <c r="K494" s="13">
        <f t="shared" si="218"/>
        <v>0</v>
      </c>
      <c r="L494" s="20">
        <v>1.1000000000000001</v>
      </c>
      <c r="M494" s="14">
        <f t="shared" si="211"/>
        <v>0</v>
      </c>
      <c r="N494" s="14">
        <f t="shared" si="219"/>
        <v>0</v>
      </c>
      <c r="O494" s="14">
        <f t="shared" si="220"/>
        <v>0</v>
      </c>
      <c r="P494" s="14">
        <f t="shared" si="221"/>
        <v>0</v>
      </c>
      <c r="Q494" s="14">
        <f t="shared" si="222"/>
        <v>0</v>
      </c>
      <c r="R494" s="14">
        <f t="shared" si="223"/>
        <v>0</v>
      </c>
      <c r="S494" s="14">
        <f t="shared" si="224"/>
        <v>0</v>
      </c>
    </row>
    <row r="495" spans="1:19" ht="42.75" x14ac:dyDescent="0.25">
      <c r="A495" s="16">
        <v>4260423865440</v>
      </c>
      <c r="B495" s="17" t="s">
        <v>588</v>
      </c>
      <c r="C495" s="17" t="s">
        <v>60</v>
      </c>
      <c r="D495" s="17">
        <f>VLOOKUP(A495,STATISTIK!A$2:D$962,4,FALSE)</f>
        <v>0</v>
      </c>
      <c r="F495" s="12" t="s">
        <v>681</v>
      </c>
      <c r="G495" s="13">
        <v>10200</v>
      </c>
      <c r="H495" s="13" t="s">
        <v>733</v>
      </c>
      <c r="I495" s="13">
        <f t="shared" si="210"/>
        <v>0</v>
      </c>
      <c r="J495" s="40">
        <v>1</v>
      </c>
      <c r="K495" s="13">
        <f t="shared" si="218"/>
        <v>0</v>
      </c>
      <c r="L495" s="20">
        <v>1.1000000000000001</v>
      </c>
      <c r="M495" s="14">
        <f t="shared" si="211"/>
        <v>0</v>
      </c>
      <c r="N495" s="14">
        <f t="shared" si="219"/>
        <v>0</v>
      </c>
      <c r="O495" s="14">
        <f t="shared" si="220"/>
        <v>0</v>
      </c>
      <c r="P495" s="14">
        <f t="shared" si="221"/>
        <v>0</v>
      </c>
      <c r="Q495" s="14">
        <f t="shared" si="222"/>
        <v>0</v>
      </c>
      <c r="R495" s="14">
        <f t="shared" si="223"/>
        <v>0</v>
      </c>
      <c r="S495" s="14">
        <f t="shared" si="224"/>
        <v>0</v>
      </c>
    </row>
    <row r="496" spans="1:19" ht="42.75" hidden="1" x14ac:dyDescent="0.25">
      <c r="A496" s="16">
        <v>4260423865457</v>
      </c>
      <c r="B496" s="17" t="s">
        <v>589</v>
      </c>
      <c r="C496" s="17" t="s">
        <v>60</v>
      </c>
      <c r="D496" s="17">
        <f>VLOOKUP(A496,STATISTIK!A$2:D$962,4,FALSE)</f>
        <v>0</v>
      </c>
      <c r="F496" s="12" t="s">
        <v>678</v>
      </c>
      <c r="G496" s="13">
        <v>10200</v>
      </c>
      <c r="H496" s="13" t="s">
        <v>741</v>
      </c>
      <c r="I496" s="13">
        <f t="shared" si="210"/>
        <v>0</v>
      </c>
      <c r="J496" s="14">
        <v>1</v>
      </c>
      <c r="K496" s="13">
        <f t="shared" si="218"/>
        <v>0</v>
      </c>
      <c r="L496" s="13"/>
      <c r="M496" s="14">
        <f t="shared" si="211"/>
        <v>0</v>
      </c>
      <c r="N496" s="14">
        <f t="shared" si="212"/>
        <v>0</v>
      </c>
      <c r="O496" s="14">
        <f t="shared" si="213"/>
        <v>0</v>
      </c>
      <c r="P496" s="14">
        <f t="shared" si="214"/>
        <v>0</v>
      </c>
      <c r="Q496" s="14">
        <f t="shared" si="215"/>
        <v>0</v>
      </c>
      <c r="R496" s="14">
        <f t="shared" si="216"/>
        <v>0</v>
      </c>
      <c r="S496" s="14">
        <f t="shared" si="217"/>
        <v>0</v>
      </c>
    </row>
    <row r="497" spans="1:19" ht="42.75" hidden="1" x14ac:dyDescent="0.25">
      <c r="A497" s="16">
        <v>4260423865464</v>
      </c>
      <c r="B497" s="17" t="s">
        <v>590</v>
      </c>
      <c r="C497" s="17" t="s">
        <v>60</v>
      </c>
      <c r="D497" s="17">
        <f>VLOOKUP(A497,STATISTIK!A$2:D$962,4,FALSE)</f>
        <v>0</v>
      </c>
      <c r="F497" s="12" t="s">
        <v>678</v>
      </c>
      <c r="G497" s="13">
        <v>10200</v>
      </c>
      <c r="H497" s="13" t="s">
        <v>741</v>
      </c>
      <c r="I497" s="13">
        <f t="shared" si="210"/>
        <v>0</v>
      </c>
      <c r="J497" s="14">
        <v>1</v>
      </c>
      <c r="K497" s="13">
        <f t="shared" si="218"/>
        <v>0</v>
      </c>
      <c r="L497" s="13"/>
      <c r="M497" s="14">
        <f t="shared" si="211"/>
        <v>0</v>
      </c>
      <c r="N497" s="14">
        <f t="shared" si="212"/>
        <v>0</v>
      </c>
      <c r="O497" s="14">
        <f t="shared" si="213"/>
        <v>0</v>
      </c>
      <c r="P497" s="14">
        <f t="shared" si="214"/>
        <v>0</v>
      </c>
      <c r="Q497" s="14">
        <f t="shared" si="215"/>
        <v>0</v>
      </c>
      <c r="R497" s="14">
        <f t="shared" si="216"/>
        <v>0</v>
      </c>
      <c r="S497" s="14">
        <f t="shared" si="217"/>
        <v>0</v>
      </c>
    </row>
    <row r="498" spans="1:19" ht="42.75" hidden="1" x14ac:dyDescent="0.25">
      <c r="A498" s="16">
        <v>4260423865471</v>
      </c>
      <c r="B498" s="17" t="s">
        <v>591</v>
      </c>
      <c r="C498" s="17" t="s">
        <v>60</v>
      </c>
      <c r="D498" s="17">
        <f>VLOOKUP(A498,STATISTIK!A$2:D$962,4,FALSE)</f>
        <v>0</v>
      </c>
      <c r="F498" s="12" t="s">
        <v>678</v>
      </c>
      <c r="G498" s="13">
        <v>10200</v>
      </c>
      <c r="H498" s="13" t="s">
        <v>741</v>
      </c>
      <c r="I498" s="13">
        <f t="shared" si="210"/>
        <v>0</v>
      </c>
      <c r="J498" s="14">
        <v>1</v>
      </c>
      <c r="K498" s="13">
        <f t="shared" si="218"/>
        <v>0</v>
      </c>
      <c r="L498" s="13"/>
      <c r="M498" s="14">
        <f t="shared" si="211"/>
        <v>0</v>
      </c>
      <c r="N498" s="14">
        <f t="shared" si="212"/>
        <v>0</v>
      </c>
      <c r="O498" s="14">
        <f t="shared" si="213"/>
        <v>0</v>
      </c>
      <c r="P498" s="14">
        <f t="shared" si="214"/>
        <v>0</v>
      </c>
      <c r="Q498" s="14">
        <f t="shared" si="215"/>
        <v>0</v>
      </c>
      <c r="R498" s="14">
        <f t="shared" si="216"/>
        <v>0</v>
      </c>
      <c r="S498" s="14">
        <f t="shared" si="217"/>
        <v>0</v>
      </c>
    </row>
    <row r="499" spans="1:19" ht="42.75" hidden="1" x14ac:dyDescent="0.25">
      <c r="A499" s="16">
        <v>4260423865488</v>
      </c>
      <c r="B499" s="17" t="s">
        <v>592</v>
      </c>
      <c r="C499" s="17" t="s">
        <v>60</v>
      </c>
      <c r="D499" s="17">
        <f>VLOOKUP(A499,STATISTIK!A$2:D$962,4,FALSE)</f>
        <v>0</v>
      </c>
      <c r="F499" s="12" t="s">
        <v>678</v>
      </c>
      <c r="G499" s="13">
        <v>10200</v>
      </c>
      <c r="H499" s="13" t="s">
        <v>741</v>
      </c>
      <c r="I499" s="13">
        <f t="shared" si="210"/>
        <v>0</v>
      </c>
      <c r="J499" s="14">
        <v>1</v>
      </c>
      <c r="K499" s="13">
        <f t="shared" si="218"/>
        <v>0</v>
      </c>
      <c r="L499" s="13"/>
      <c r="M499" s="14">
        <f t="shared" si="211"/>
        <v>0</v>
      </c>
      <c r="N499" s="14">
        <f t="shared" si="212"/>
        <v>0</v>
      </c>
      <c r="O499" s="14">
        <f t="shared" si="213"/>
        <v>0</v>
      </c>
      <c r="P499" s="14">
        <f t="shared" si="214"/>
        <v>0</v>
      </c>
      <c r="Q499" s="14">
        <f t="shared" si="215"/>
        <v>0</v>
      </c>
      <c r="R499" s="14">
        <f t="shared" si="216"/>
        <v>0</v>
      </c>
      <c r="S499" s="14">
        <f t="shared" si="217"/>
        <v>0</v>
      </c>
    </row>
    <row r="500" spans="1:19" ht="42.75" hidden="1" x14ac:dyDescent="0.25">
      <c r="A500" s="16">
        <v>4260423865495</v>
      </c>
      <c r="B500" s="17" t="s">
        <v>593</v>
      </c>
      <c r="C500" s="17" t="s">
        <v>60</v>
      </c>
      <c r="D500" s="17">
        <f>VLOOKUP(A500,STATISTIK!A$2:D$962,4,FALSE)</f>
        <v>0</v>
      </c>
      <c r="F500" s="12" t="s">
        <v>678</v>
      </c>
      <c r="G500" s="13">
        <v>10200</v>
      </c>
      <c r="H500" s="13" t="s">
        <v>741</v>
      </c>
      <c r="I500" s="13">
        <f t="shared" si="210"/>
        <v>0</v>
      </c>
      <c r="J500" s="14">
        <v>1</v>
      </c>
      <c r="K500" s="13">
        <f t="shared" si="218"/>
        <v>0</v>
      </c>
      <c r="L500" s="13"/>
      <c r="M500" s="14">
        <f t="shared" si="211"/>
        <v>0</v>
      </c>
      <c r="N500" s="14">
        <f t="shared" si="212"/>
        <v>0</v>
      </c>
      <c r="O500" s="14">
        <f t="shared" si="213"/>
        <v>0</v>
      </c>
      <c r="P500" s="14">
        <f t="shared" si="214"/>
        <v>0</v>
      </c>
      <c r="Q500" s="14">
        <f t="shared" si="215"/>
        <v>0</v>
      </c>
      <c r="R500" s="14">
        <f t="shared" si="216"/>
        <v>0</v>
      </c>
      <c r="S500" s="14">
        <f t="shared" si="217"/>
        <v>0</v>
      </c>
    </row>
    <row r="501" spans="1:19" ht="42.75" hidden="1" x14ac:dyDescent="0.25">
      <c r="A501" s="16">
        <v>4260423865501</v>
      </c>
      <c r="B501" s="17" t="s">
        <v>594</v>
      </c>
      <c r="C501" s="17" t="s">
        <v>60</v>
      </c>
      <c r="D501" s="17">
        <f>VLOOKUP(A501,STATISTIK!A$2:D$962,4,FALSE)</f>
        <v>0</v>
      </c>
      <c r="F501" s="12" t="s">
        <v>678</v>
      </c>
      <c r="G501" s="13">
        <v>10200</v>
      </c>
      <c r="H501" s="13" t="s">
        <v>741</v>
      </c>
      <c r="I501" s="13">
        <f t="shared" si="210"/>
        <v>0</v>
      </c>
      <c r="J501" s="14">
        <v>1</v>
      </c>
      <c r="K501" s="13">
        <f t="shared" si="218"/>
        <v>0</v>
      </c>
      <c r="L501" s="13"/>
      <c r="M501" s="14">
        <f t="shared" si="211"/>
        <v>0</v>
      </c>
      <c r="N501" s="14">
        <f t="shared" si="212"/>
        <v>0</v>
      </c>
      <c r="O501" s="14">
        <f t="shared" si="213"/>
        <v>0</v>
      </c>
      <c r="P501" s="14">
        <f t="shared" si="214"/>
        <v>0</v>
      </c>
      <c r="Q501" s="14">
        <f t="shared" si="215"/>
        <v>0</v>
      </c>
      <c r="R501" s="14">
        <f t="shared" si="216"/>
        <v>0</v>
      </c>
      <c r="S501" s="14">
        <f t="shared" si="217"/>
        <v>0</v>
      </c>
    </row>
    <row r="502" spans="1:19" ht="42.75" hidden="1" x14ac:dyDescent="0.25">
      <c r="A502" s="16">
        <v>4260423865518</v>
      </c>
      <c r="B502" s="17" t="s">
        <v>595</v>
      </c>
      <c r="C502" s="17" t="s">
        <v>60</v>
      </c>
      <c r="D502" s="17">
        <f>VLOOKUP(A502,STATISTIK!A$2:D$962,4,FALSE)</f>
        <v>0</v>
      </c>
      <c r="F502" s="12" t="s">
        <v>678</v>
      </c>
      <c r="G502" s="13">
        <v>10200</v>
      </c>
      <c r="H502" s="13" t="s">
        <v>741</v>
      </c>
      <c r="I502" s="13">
        <f t="shared" si="210"/>
        <v>0</v>
      </c>
      <c r="J502" s="14">
        <v>1</v>
      </c>
      <c r="K502" s="13">
        <f t="shared" si="218"/>
        <v>0</v>
      </c>
      <c r="L502" s="13"/>
      <c r="M502" s="14">
        <f t="shared" si="211"/>
        <v>0</v>
      </c>
      <c r="N502" s="14">
        <f t="shared" si="212"/>
        <v>0</v>
      </c>
      <c r="O502" s="14">
        <f t="shared" si="213"/>
        <v>0</v>
      </c>
      <c r="P502" s="14">
        <f t="shared" si="214"/>
        <v>0</v>
      </c>
      <c r="Q502" s="14">
        <f t="shared" si="215"/>
        <v>0</v>
      </c>
      <c r="R502" s="14">
        <f t="shared" si="216"/>
        <v>0</v>
      </c>
      <c r="S502" s="14">
        <f t="shared" si="217"/>
        <v>0</v>
      </c>
    </row>
    <row r="503" spans="1:19" ht="42.75" hidden="1" x14ac:dyDescent="0.25">
      <c r="A503" s="16">
        <v>4260423865525</v>
      </c>
      <c r="B503" s="17" t="s">
        <v>596</v>
      </c>
      <c r="C503" s="17" t="s">
        <v>60</v>
      </c>
      <c r="D503" s="17">
        <f>VLOOKUP(A503,STATISTIK!A$2:D$962,4,FALSE)</f>
        <v>0</v>
      </c>
      <c r="F503" s="12" t="s">
        <v>678</v>
      </c>
      <c r="G503" s="13">
        <v>10200</v>
      </c>
      <c r="H503" s="13" t="s">
        <v>741</v>
      </c>
      <c r="I503" s="13">
        <f t="shared" si="210"/>
        <v>0</v>
      </c>
      <c r="J503" s="14">
        <v>1</v>
      </c>
      <c r="K503" s="13">
        <f t="shared" si="218"/>
        <v>0</v>
      </c>
      <c r="L503" s="13"/>
      <c r="M503" s="14">
        <f t="shared" si="211"/>
        <v>0</v>
      </c>
      <c r="N503" s="14">
        <f t="shared" si="212"/>
        <v>0</v>
      </c>
      <c r="O503" s="14">
        <f t="shared" si="213"/>
        <v>0</v>
      </c>
      <c r="P503" s="14">
        <f t="shared" si="214"/>
        <v>0</v>
      </c>
      <c r="Q503" s="14">
        <f t="shared" si="215"/>
        <v>0</v>
      </c>
      <c r="R503" s="14">
        <f t="shared" si="216"/>
        <v>0</v>
      </c>
      <c r="S503" s="14">
        <f t="shared" si="217"/>
        <v>0</v>
      </c>
    </row>
    <row r="504" spans="1:19" ht="42.75" hidden="1" x14ac:dyDescent="0.25">
      <c r="A504" s="16">
        <v>4260423865532</v>
      </c>
      <c r="B504" s="17" t="s">
        <v>597</v>
      </c>
      <c r="C504" s="17" t="s">
        <v>60</v>
      </c>
      <c r="D504" s="17">
        <f>VLOOKUP(A504,STATISTIK!A$2:D$962,4,FALSE)</f>
        <v>0</v>
      </c>
      <c r="F504" s="12" t="s">
        <v>678</v>
      </c>
      <c r="G504" s="13">
        <v>10200</v>
      </c>
      <c r="H504" s="13" t="s">
        <v>741</v>
      </c>
      <c r="I504" s="13">
        <f t="shared" si="210"/>
        <v>0</v>
      </c>
      <c r="J504" s="14">
        <v>1</v>
      </c>
      <c r="K504" s="13">
        <f t="shared" si="218"/>
        <v>0</v>
      </c>
      <c r="L504" s="13"/>
      <c r="M504" s="14">
        <f t="shared" si="211"/>
        <v>0</v>
      </c>
      <c r="N504" s="14">
        <f t="shared" si="212"/>
        <v>0</v>
      </c>
      <c r="O504" s="14">
        <f t="shared" si="213"/>
        <v>0</v>
      </c>
      <c r="P504" s="14">
        <f t="shared" si="214"/>
        <v>0</v>
      </c>
      <c r="Q504" s="14">
        <f t="shared" si="215"/>
        <v>0</v>
      </c>
      <c r="R504" s="14">
        <f t="shared" si="216"/>
        <v>0</v>
      </c>
      <c r="S504" s="14">
        <f t="shared" si="217"/>
        <v>0</v>
      </c>
    </row>
    <row r="505" spans="1:19" ht="42.75" hidden="1" x14ac:dyDescent="0.25">
      <c r="A505" s="16">
        <v>4260423865549</v>
      </c>
      <c r="B505" s="17" t="s">
        <v>598</v>
      </c>
      <c r="C505" s="17" t="s">
        <v>60</v>
      </c>
      <c r="D505" s="17">
        <f>VLOOKUP(A505,STATISTIK!A$2:D$962,4,FALSE)</f>
        <v>0</v>
      </c>
      <c r="F505" s="12" t="s">
        <v>678</v>
      </c>
      <c r="G505" s="13">
        <v>10200</v>
      </c>
      <c r="H505" s="13" t="s">
        <v>741</v>
      </c>
      <c r="I505" s="13">
        <f t="shared" si="210"/>
        <v>0</v>
      </c>
      <c r="J505" s="14">
        <v>1</v>
      </c>
      <c r="K505" s="13">
        <f t="shared" si="218"/>
        <v>0</v>
      </c>
      <c r="L505" s="13"/>
      <c r="M505" s="14">
        <f t="shared" si="211"/>
        <v>0</v>
      </c>
      <c r="N505" s="14">
        <f t="shared" si="212"/>
        <v>0</v>
      </c>
      <c r="O505" s="14">
        <f t="shared" si="213"/>
        <v>0</v>
      </c>
      <c r="P505" s="14">
        <f t="shared" si="214"/>
        <v>0</v>
      </c>
      <c r="Q505" s="14">
        <f t="shared" si="215"/>
        <v>0</v>
      </c>
      <c r="R505" s="14">
        <f t="shared" si="216"/>
        <v>0</v>
      </c>
      <c r="S505" s="14">
        <f t="shared" si="217"/>
        <v>0</v>
      </c>
    </row>
    <row r="506" spans="1:19" ht="42.75" hidden="1" x14ac:dyDescent="0.25">
      <c r="A506" s="16">
        <v>4260423865556</v>
      </c>
      <c r="B506" s="17" t="s">
        <v>599</v>
      </c>
      <c r="C506" s="17" t="s">
        <v>60</v>
      </c>
      <c r="D506" s="17">
        <f>VLOOKUP(A506,STATISTIK!A$2:D$962,4,FALSE)</f>
        <v>0</v>
      </c>
      <c r="F506" s="12" t="s">
        <v>678</v>
      </c>
      <c r="G506" s="13">
        <v>10200</v>
      </c>
      <c r="H506" s="13" t="s">
        <v>741</v>
      </c>
      <c r="I506" s="13">
        <f t="shared" si="210"/>
        <v>0</v>
      </c>
      <c r="J506" s="14">
        <v>1</v>
      </c>
      <c r="K506" s="13">
        <f t="shared" si="218"/>
        <v>0</v>
      </c>
      <c r="L506" s="13"/>
      <c r="M506" s="14">
        <f t="shared" si="211"/>
        <v>0</v>
      </c>
      <c r="N506" s="14">
        <f t="shared" si="212"/>
        <v>0</v>
      </c>
      <c r="O506" s="14">
        <f t="shared" si="213"/>
        <v>0</v>
      </c>
      <c r="P506" s="14">
        <f t="shared" si="214"/>
        <v>0</v>
      </c>
      <c r="Q506" s="14">
        <f t="shared" si="215"/>
        <v>0</v>
      </c>
      <c r="R506" s="14">
        <f t="shared" si="216"/>
        <v>0</v>
      </c>
      <c r="S506" s="14">
        <f t="shared" si="217"/>
        <v>0</v>
      </c>
    </row>
    <row r="507" spans="1:19" ht="42.75" hidden="1" x14ac:dyDescent="0.25">
      <c r="A507" s="16">
        <v>4260423865563</v>
      </c>
      <c r="B507" s="17" t="s">
        <v>600</v>
      </c>
      <c r="C507" s="17" t="s">
        <v>60</v>
      </c>
      <c r="D507" s="17">
        <f>VLOOKUP(A507,STATISTIK!A$2:D$962,4,FALSE)</f>
        <v>0</v>
      </c>
      <c r="F507" s="12" t="s">
        <v>678</v>
      </c>
      <c r="G507" s="13">
        <v>10200</v>
      </c>
      <c r="H507" s="13" t="s">
        <v>741</v>
      </c>
      <c r="I507" s="13">
        <f t="shared" si="210"/>
        <v>0</v>
      </c>
      <c r="J507" s="14">
        <v>1</v>
      </c>
      <c r="K507" s="13">
        <f t="shared" si="218"/>
        <v>0</v>
      </c>
      <c r="L507" s="13"/>
      <c r="M507" s="14">
        <f t="shared" si="211"/>
        <v>0</v>
      </c>
      <c r="N507" s="14">
        <f t="shared" si="212"/>
        <v>0</v>
      </c>
      <c r="O507" s="14">
        <f t="shared" si="213"/>
        <v>0</v>
      </c>
      <c r="P507" s="14">
        <f t="shared" si="214"/>
        <v>0</v>
      </c>
      <c r="Q507" s="14">
        <f t="shared" si="215"/>
        <v>0</v>
      </c>
      <c r="R507" s="14">
        <f t="shared" si="216"/>
        <v>0</v>
      </c>
      <c r="S507" s="14">
        <f t="shared" si="217"/>
        <v>0</v>
      </c>
    </row>
    <row r="508" spans="1:19" ht="42.75" hidden="1" x14ac:dyDescent="0.25">
      <c r="A508" s="16">
        <v>4260423865570</v>
      </c>
      <c r="B508" s="17" t="s">
        <v>601</v>
      </c>
      <c r="C508" s="17" t="s">
        <v>60</v>
      </c>
      <c r="D508" s="17">
        <f>VLOOKUP(A508,STATISTIK!A$2:D$962,4,FALSE)</f>
        <v>0</v>
      </c>
      <c r="F508" s="12" t="s">
        <v>678</v>
      </c>
      <c r="G508" s="13">
        <v>10200</v>
      </c>
      <c r="H508" s="13" t="s">
        <v>741</v>
      </c>
      <c r="I508" s="13">
        <f t="shared" si="210"/>
        <v>0</v>
      </c>
      <c r="J508" s="14">
        <v>1</v>
      </c>
      <c r="K508" s="13">
        <f t="shared" si="218"/>
        <v>0</v>
      </c>
      <c r="L508" s="13"/>
      <c r="M508" s="14">
        <f t="shared" si="211"/>
        <v>0</v>
      </c>
      <c r="N508" s="14">
        <f t="shared" si="212"/>
        <v>0</v>
      </c>
      <c r="O508" s="14">
        <f t="shared" si="213"/>
        <v>0</v>
      </c>
      <c r="P508" s="14">
        <f t="shared" si="214"/>
        <v>0</v>
      </c>
      <c r="Q508" s="14">
        <f t="shared" si="215"/>
        <v>0</v>
      </c>
      <c r="R508" s="14">
        <f t="shared" si="216"/>
        <v>0</v>
      </c>
      <c r="S508" s="14">
        <f t="shared" si="217"/>
        <v>0</v>
      </c>
    </row>
    <row r="509" spans="1:19" ht="42.75" hidden="1" x14ac:dyDescent="0.25">
      <c r="A509" s="16">
        <v>4260423865587</v>
      </c>
      <c r="B509" s="17" t="s">
        <v>602</v>
      </c>
      <c r="C509" s="17" t="s">
        <v>60</v>
      </c>
      <c r="D509" s="17">
        <f>VLOOKUP(A509,STATISTIK!A$2:D$962,4,FALSE)</f>
        <v>0</v>
      </c>
      <c r="F509" s="12" t="s">
        <v>678</v>
      </c>
      <c r="G509" s="13">
        <v>10200</v>
      </c>
      <c r="H509" s="13" t="s">
        <v>741</v>
      </c>
      <c r="I509" s="13">
        <f t="shared" si="210"/>
        <v>0</v>
      </c>
      <c r="J509" s="14">
        <v>1</v>
      </c>
      <c r="K509" s="13">
        <f t="shared" si="218"/>
        <v>0</v>
      </c>
      <c r="L509" s="13"/>
      <c r="M509" s="14">
        <f t="shared" si="211"/>
        <v>0</v>
      </c>
      <c r="N509" s="14">
        <f t="shared" si="212"/>
        <v>0</v>
      </c>
      <c r="O509" s="14">
        <f t="shared" si="213"/>
        <v>0</v>
      </c>
      <c r="P509" s="14">
        <f t="shared" si="214"/>
        <v>0</v>
      </c>
      <c r="Q509" s="14">
        <f t="shared" si="215"/>
        <v>0</v>
      </c>
      <c r="R509" s="14">
        <f t="shared" si="216"/>
        <v>0</v>
      </c>
      <c r="S509" s="14">
        <f t="shared" si="217"/>
        <v>0</v>
      </c>
    </row>
    <row r="510" spans="1:19" ht="42.75" hidden="1" x14ac:dyDescent="0.25">
      <c r="A510" s="16">
        <v>4260423865594</v>
      </c>
      <c r="B510" s="17" t="s">
        <v>603</v>
      </c>
      <c r="C510" s="17" t="s">
        <v>60</v>
      </c>
      <c r="D510" s="17">
        <f>VLOOKUP(A510,STATISTIK!A$2:D$962,4,FALSE)</f>
        <v>0</v>
      </c>
      <c r="F510" s="12" t="s">
        <v>678</v>
      </c>
      <c r="G510" s="13">
        <v>10200</v>
      </c>
      <c r="H510" s="13" t="s">
        <v>741</v>
      </c>
      <c r="I510" s="13">
        <f t="shared" si="210"/>
        <v>0</v>
      </c>
      <c r="J510" s="14">
        <v>1</v>
      </c>
      <c r="K510" s="13">
        <f t="shared" si="218"/>
        <v>0</v>
      </c>
      <c r="L510" s="13"/>
      <c r="M510" s="14">
        <f t="shared" si="211"/>
        <v>0</v>
      </c>
      <c r="N510" s="14">
        <f t="shared" si="212"/>
        <v>0</v>
      </c>
      <c r="O510" s="14">
        <f t="shared" si="213"/>
        <v>0</v>
      </c>
      <c r="P510" s="14">
        <f t="shared" si="214"/>
        <v>0</v>
      </c>
      <c r="Q510" s="14">
        <f t="shared" si="215"/>
        <v>0</v>
      </c>
      <c r="R510" s="14">
        <f t="shared" si="216"/>
        <v>0</v>
      </c>
      <c r="S510" s="14">
        <f t="shared" si="217"/>
        <v>0</v>
      </c>
    </row>
    <row r="511" spans="1:19" ht="42.75" hidden="1" x14ac:dyDescent="0.25">
      <c r="A511" s="16">
        <v>4260423865600</v>
      </c>
      <c r="B511" s="17" t="s">
        <v>604</v>
      </c>
      <c r="C511" s="17" t="s">
        <v>60</v>
      </c>
      <c r="D511" s="17">
        <f>VLOOKUP(A511,STATISTIK!A$2:D$962,4,FALSE)</f>
        <v>0</v>
      </c>
      <c r="F511" s="12" t="s">
        <v>678</v>
      </c>
      <c r="G511" s="13">
        <v>10200</v>
      </c>
      <c r="H511" s="13" t="s">
        <v>741</v>
      </c>
      <c r="I511" s="13">
        <f t="shared" si="210"/>
        <v>0</v>
      </c>
      <c r="J511" s="14">
        <v>1</v>
      </c>
      <c r="K511" s="13">
        <f t="shared" si="218"/>
        <v>0</v>
      </c>
      <c r="L511" s="13"/>
      <c r="M511" s="14">
        <f t="shared" si="211"/>
        <v>0</v>
      </c>
      <c r="N511" s="14">
        <f t="shared" si="212"/>
        <v>0</v>
      </c>
      <c r="O511" s="14">
        <f t="shared" si="213"/>
        <v>0</v>
      </c>
      <c r="P511" s="14">
        <f t="shared" si="214"/>
        <v>0</v>
      </c>
      <c r="Q511" s="14">
        <f t="shared" si="215"/>
        <v>0</v>
      </c>
      <c r="R511" s="14">
        <f t="shared" si="216"/>
        <v>0</v>
      </c>
      <c r="S511" s="14">
        <f t="shared" si="217"/>
        <v>0</v>
      </c>
    </row>
    <row r="512" spans="1:19" ht="42.75" hidden="1" x14ac:dyDescent="0.25">
      <c r="A512" s="16">
        <v>4260423865617</v>
      </c>
      <c r="B512" s="17" t="s">
        <v>605</v>
      </c>
      <c r="C512" s="17" t="s">
        <v>60</v>
      </c>
      <c r="D512" s="17">
        <f>VLOOKUP(A512,STATISTIK!A$2:D$962,4,FALSE)</f>
        <v>0</v>
      </c>
      <c r="F512" s="12" t="s">
        <v>678</v>
      </c>
      <c r="G512" s="13">
        <v>10200</v>
      </c>
      <c r="H512" s="13" t="s">
        <v>741</v>
      </c>
      <c r="I512" s="13">
        <f t="shared" si="210"/>
        <v>0</v>
      </c>
      <c r="J512" s="14">
        <v>1</v>
      </c>
      <c r="K512" s="13">
        <f t="shared" si="218"/>
        <v>0</v>
      </c>
      <c r="L512" s="13"/>
      <c r="M512" s="14">
        <f t="shared" si="211"/>
        <v>0</v>
      </c>
      <c r="N512" s="14">
        <f t="shared" si="212"/>
        <v>0</v>
      </c>
      <c r="O512" s="14">
        <f t="shared" si="213"/>
        <v>0</v>
      </c>
      <c r="P512" s="14">
        <f t="shared" si="214"/>
        <v>0</v>
      </c>
      <c r="Q512" s="14">
        <f t="shared" si="215"/>
        <v>0</v>
      </c>
      <c r="R512" s="14">
        <f t="shared" si="216"/>
        <v>0</v>
      </c>
      <c r="S512" s="14">
        <f t="shared" si="217"/>
        <v>0</v>
      </c>
    </row>
    <row r="513" spans="1:19" ht="42.75" hidden="1" x14ac:dyDescent="0.25">
      <c r="A513" s="16">
        <v>4260423865624</v>
      </c>
      <c r="B513" s="17" t="s">
        <v>606</v>
      </c>
      <c r="C513" s="17" t="s">
        <v>60</v>
      </c>
      <c r="D513" s="17">
        <f>VLOOKUP(A513,STATISTIK!A$2:D$962,4,FALSE)</f>
        <v>0</v>
      </c>
      <c r="F513" s="12" t="s">
        <v>678</v>
      </c>
      <c r="G513" s="13">
        <v>10200</v>
      </c>
      <c r="H513" s="13" t="s">
        <v>741</v>
      </c>
      <c r="I513" s="13">
        <f t="shared" si="210"/>
        <v>0</v>
      </c>
      <c r="J513" s="14">
        <v>1</v>
      </c>
      <c r="K513" s="13">
        <f t="shared" si="218"/>
        <v>0</v>
      </c>
      <c r="L513" s="13"/>
      <c r="M513" s="14">
        <f t="shared" si="211"/>
        <v>0</v>
      </c>
      <c r="N513" s="14">
        <f t="shared" si="212"/>
        <v>0</v>
      </c>
      <c r="O513" s="14">
        <f t="shared" si="213"/>
        <v>0</v>
      </c>
      <c r="P513" s="14">
        <f t="shared" si="214"/>
        <v>0</v>
      </c>
      <c r="Q513" s="14">
        <f t="shared" si="215"/>
        <v>0</v>
      </c>
      <c r="R513" s="14">
        <f t="shared" si="216"/>
        <v>0</v>
      </c>
      <c r="S513" s="14">
        <f t="shared" si="217"/>
        <v>0</v>
      </c>
    </row>
    <row r="514" spans="1:19" ht="42.75" hidden="1" x14ac:dyDescent="0.25">
      <c r="A514" s="16">
        <v>4260423865631</v>
      </c>
      <c r="B514" s="17" t="s">
        <v>607</v>
      </c>
      <c r="C514" s="17" t="s">
        <v>60</v>
      </c>
      <c r="D514" s="17">
        <f>VLOOKUP(A514,STATISTIK!A$2:D$962,4,FALSE)</f>
        <v>0</v>
      </c>
      <c r="F514" s="12" t="s">
        <v>678</v>
      </c>
      <c r="G514" s="13">
        <v>10200</v>
      </c>
      <c r="H514" s="13" t="s">
        <v>741</v>
      </c>
      <c r="I514" s="13">
        <f t="shared" si="210"/>
        <v>0</v>
      </c>
      <c r="J514" s="14">
        <v>1</v>
      </c>
      <c r="K514" s="13">
        <f t="shared" si="218"/>
        <v>0</v>
      </c>
      <c r="L514" s="13"/>
      <c r="M514" s="14">
        <f t="shared" si="211"/>
        <v>0</v>
      </c>
      <c r="N514" s="14">
        <f t="shared" si="212"/>
        <v>0</v>
      </c>
      <c r="O514" s="14">
        <f t="shared" si="213"/>
        <v>0</v>
      </c>
      <c r="P514" s="14">
        <f t="shared" si="214"/>
        <v>0</v>
      </c>
      <c r="Q514" s="14">
        <f t="shared" si="215"/>
        <v>0</v>
      </c>
      <c r="R514" s="14">
        <f t="shared" si="216"/>
        <v>0</v>
      </c>
      <c r="S514" s="14">
        <f t="shared" si="217"/>
        <v>0</v>
      </c>
    </row>
    <row r="515" spans="1:19" ht="42.75" hidden="1" x14ac:dyDescent="0.25">
      <c r="A515" s="16">
        <v>4260423865648</v>
      </c>
      <c r="B515" s="17" t="s">
        <v>608</v>
      </c>
      <c r="C515" s="17" t="s">
        <v>60</v>
      </c>
      <c r="D515" s="17">
        <f>VLOOKUP(A515,STATISTIK!A$2:D$962,4,FALSE)</f>
        <v>0</v>
      </c>
      <c r="F515" s="12" t="s">
        <v>678</v>
      </c>
      <c r="G515" s="13">
        <v>10200</v>
      </c>
      <c r="H515" s="13" t="s">
        <v>741</v>
      </c>
      <c r="I515" s="13">
        <f t="shared" ref="I515:I578" si="225">D515/2</f>
        <v>0</v>
      </c>
      <c r="J515" s="14">
        <v>1</v>
      </c>
      <c r="K515" s="13">
        <f t="shared" si="218"/>
        <v>0</v>
      </c>
      <c r="L515" s="13"/>
      <c r="M515" s="14">
        <f t="shared" si="211"/>
        <v>0</v>
      </c>
      <c r="N515" s="14">
        <f t="shared" si="212"/>
        <v>0</v>
      </c>
      <c r="O515" s="14">
        <f t="shared" si="213"/>
        <v>0</v>
      </c>
      <c r="P515" s="14">
        <f t="shared" si="214"/>
        <v>0</v>
      </c>
      <c r="Q515" s="14">
        <f t="shared" si="215"/>
        <v>0</v>
      </c>
      <c r="R515" s="14">
        <f t="shared" si="216"/>
        <v>0</v>
      </c>
      <c r="S515" s="14">
        <f t="shared" si="217"/>
        <v>0</v>
      </c>
    </row>
    <row r="516" spans="1:19" ht="42.75" hidden="1" x14ac:dyDescent="0.25">
      <c r="A516" s="16">
        <v>4260423865655</v>
      </c>
      <c r="B516" s="17" t="s">
        <v>609</v>
      </c>
      <c r="C516" s="17" t="s">
        <v>60</v>
      </c>
      <c r="D516" s="17">
        <f>VLOOKUP(A516,STATISTIK!A$2:D$962,4,FALSE)</f>
        <v>0</v>
      </c>
      <c r="F516" s="12" t="s">
        <v>678</v>
      </c>
      <c r="G516" s="13">
        <v>10200</v>
      </c>
      <c r="H516" s="13" t="s">
        <v>741</v>
      </c>
      <c r="I516" s="13">
        <f t="shared" si="225"/>
        <v>0</v>
      </c>
      <c r="J516" s="14">
        <v>1</v>
      </c>
      <c r="K516" s="13">
        <f t="shared" si="218"/>
        <v>0</v>
      </c>
      <c r="L516" s="13"/>
      <c r="M516" s="14">
        <f t="shared" ref="M516:M579" si="226">I516+K516</f>
        <v>0</v>
      </c>
      <c r="N516" s="14">
        <f t="shared" ref="N516:N579" si="227">I516*1.1</f>
        <v>0</v>
      </c>
      <c r="O516" s="14">
        <f t="shared" ref="O516:O579" si="228">N516*1.1</f>
        <v>0</v>
      </c>
      <c r="P516" s="14">
        <f t="shared" ref="P516:P579" si="229">O516*1.1</f>
        <v>0</v>
      </c>
      <c r="Q516" s="14">
        <f t="shared" ref="Q516:Q579" si="230">P516*1.1</f>
        <v>0</v>
      </c>
      <c r="R516" s="14">
        <f t="shared" ref="R516:R579" si="231">Q516*1.1</f>
        <v>0</v>
      </c>
      <c r="S516" s="14">
        <f t="shared" ref="S516:S579" si="232">R516*1.1</f>
        <v>0</v>
      </c>
    </row>
    <row r="517" spans="1:19" ht="42.75" hidden="1" x14ac:dyDescent="0.25">
      <c r="A517" s="16">
        <v>4260423865662</v>
      </c>
      <c r="B517" s="17" t="s">
        <v>610</v>
      </c>
      <c r="C517" s="17" t="s">
        <v>60</v>
      </c>
      <c r="D517" s="17">
        <f>VLOOKUP(A517,STATISTIK!A$2:D$962,4,FALSE)</f>
        <v>0</v>
      </c>
      <c r="F517" s="12" t="s">
        <v>678</v>
      </c>
      <c r="G517" s="13">
        <v>10200</v>
      </c>
      <c r="H517" s="13" t="s">
        <v>741</v>
      </c>
      <c r="I517" s="13">
        <f t="shared" si="225"/>
        <v>0</v>
      </c>
      <c r="J517" s="14">
        <v>1</v>
      </c>
      <c r="K517" s="13">
        <f t="shared" si="218"/>
        <v>0</v>
      </c>
      <c r="L517" s="13"/>
      <c r="M517" s="14">
        <f t="shared" si="226"/>
        <v>0</v>
      </c>
      <c r="N517" s="14">
        <f t="shared" si="227"/>
        <v>0</v>
      </c>
      <c r="O517" s="14">
        <f t="shared" si="228"/>
        <v>0</v>
      </c>
      <c r="P517" s="14">
        <f t="shared" si="229"/>
        <v>0</v>
      </c>
      <c r="Q517" s="14">
        <f t="shared" si="230"/>
        <v>0</v>
      </c>
      <c r="R517" s="14">
        <f t="shared" si="231"/>
        <v>0</v>
      </c>
      <c r="S517" s="14">
        <f t="shared" si="232"/>
        <v>0</v>
      </c>
    </row>
    <row r="518" spans="1:19" ht="42.75" hidden="1" x14ac:dyDescent="0.25">
      <c r="A518" s="16">
        <v>4260423865679</v>
      </c>
      <c r="B518" s="17" t="s">
        <v>611</v>
      </c>
      <c r="C518" s="17" t="s">
        <v>60</v>
      </c>
      <c r="D518" s="17">
        <f>VLOOKUP(A518,STATISTIK!A$2:D$962,4,FALSE)</f>
        <v>0</v>
      </c>
      <c r="F518" s="12" t="s">
        <v>678</v>
      </c>
      <c r="G518" s="13">
        <v>10200</v>
      </c>
      <c r="H518" s="13" t="s">
        <v>741</v>
      </c>
      <c r="I518" s="13">
        <f t="shared" si="225"/>
        <v>0</v>
      </c>
      <c r="J518" s="14">
        <v>1</v>
      </c>
      <c r="K518" s="13">
        <f t="shared" si="218"/>
        <v>0</v>
      </c>
      <c r="L518" s="13"/>
      <c r="M518" s="14">
        <f t="shared" si="226"/>
        <v>0</v>
      </c>
      <c r="N518" s="14">
        <f t="shared" si="227"/>
        <v>0</v>
      </c>
      <c r="O518" s="14">
        <f t="shared" si="228"/>
        <v>0</v>
      </c>
      <c r="P518" s="14">
        <f t="shared" si="229"/>
        <v>0</v>
      </c>
      <c r="Q518" s="14">
        <f t="shared" si="230"/>
        <v>0</v>
      </c>
      <c r="R518" s="14">
        <f t="shared" si="231"/>
        <v>0</v>
      </c>
      <c r="S518" s="14">
        <f t="shared" si="232"/>
        <v>0</v>
      </c>
    </row>
    <row r="519" spans="1:19" ht="42.75" hidden="1" x14ac:dyDescent="0.25">
      <c r="A519" s="16">
        <v>4260423865686</v>
      </c>
      <c r="B519" s="17" t="s">
        <v>612</v>
      </c>
      <c r="C519" s="17" t="s">
        <v>60</v>
      </c>
      <c r="D519" s="17">
        <f>VLOOKUP(A519,STATISTIK!A$2:D$962,4,FALSE)</f>
        <v>0</v>
      </c>
      <c r="F519" s="12" t="s">
        <v>678</v>
      </c>
      <c r="G519" s="13">
        <v>10200</v>
      </c>
      <c r="H519" s="13" t="s">
        <v>741</v>
      </c>
      <c r="I519" s="13">
        <f t="shared" si="225"/>
        <v>0</v>
      </c>
      <c r="J519" s="14">
        <v>1</v>
      </c>
      <c r="K519" s="13">
        <f t="shared" si="218"/>
        <v>0</v>
      </c>
      <c r="L519" s="13"/>
      <c r="M519" s="14">
        <f t="shared" si="226"/>
        <v>0</v>
      </c>
      <c r="N519" s="14">
        <f t="shared" si="227"/>
        <v>0</v>
      </c>
      <c r="O519" s="14">
        <f t="shared" si="228"/>
        <v>0</v>
      </c>
      <c r="P519" s="14">
        <f t="shared" si="229"/>
        <v>0</v>
      </c>
      <c r="Q519" s="14">
        <f t="shared" si="230"/>
        <v>0</v>
      </c>
      <c r="R519" s="14">
        <f t="shared" si="231"/>
        <v>0</v>
      </c>
      <c r="S519" s="14">
        <f t="shared" si="232"/>
        <v>0</v>
      </c>
    </row>
    <row r="520" spans="1:19" ht="42.75" hidden="1" x14ac:dyDescent="0.25">
      <c r="A520" s="16">
        <v>4260423865693</v>
      </c>
      <c r="B520" s="17" t="s">
        <v>613</v>
      </c>
      <c r="C520" s="17" t="s">
        <v>60</v>
      </c>
      <c r="D520" s="17">
        <f>VLOOKUP(A520,STATISTIK!A$2:D$962,4,FALSE)</f>
        <v>0</v>
      </c>
      <c r="F520" s="12" t="s">
        <v>678</v>
      </c>
      <c r="G520" s="13">
        <v>10200</v>
      </c>
      <c r="H520" s="13" t="s">
        <v>741</v>
      </c>
      <c r="I520" s="13">
        <f t="shared" si="225"/>
        <v>0</v>
      </c>
      <c r="J520" s="14">
        <v>1</v>
      </c>
      <c r="K520" s="13">
        <f t="shared" si="218"/>
        <v>0</v>
      </c>
      <c r="L520" s="13"/>
      <c r="M520" s="14">
        <f t="shared" si="226"/>
        <v>0</v>
      </c>
      <c r="N520" s="14">
        <f t="shared" si="227"/>
        <v>0</v>
      </c>
      <c r="O520" s="14">
        <f t="shared" si="228"/>
        <v>0</v>
      </c>
      <c r="P520" s="14">
        <f t="shared" si="229"/>
        <v>0</v>
      </c>
      <c r="Q520" s="14">
        <f t="shared" si="230"/>
        <v>0</v>
      </c>
      <c r="R520" s="14">
        <f t="shared" si="231"/>
        <v>0</v>
      </c>
      <c r="S520" s="14">
        <f t="shared" si="232"/>
        <v>0</v>
      </c>
    </row>
    <row r="521" spans="1:19" ht="42.75" hidden="1" x14ac:dyDescent="0.25">
      <c r="A521" s="16">
        <v>4260423865709</v>
      </c>
      <c r="B521" s="17" t="s">
        <v>614</v>
      </c>
      <c r="C521" s="17" t="s">
        <v>60</v>
      </c>
      <c r="D521" s="17">
        <f>VLOOKUP(A521,STATISTIK!A$2:D$962,4,FALSE)</f>
        <v>0</v>
      </c>
      <c r="F521" s="12" t="s">
        <v>678</v>
      </c>
      <c r="G521" s="13">
        <v>10200</v>
      </c>
      <c r="H521" s="13" t="s">
        <v>741</v>
      </c>
      <c r="I521" s="13">
        <f t="shared" si="225"/>
        <v>0</v>
      </c>
      <c r="J521" s="14">
        <v>1</v>
      </c>
      <c r="K521" s="13">
        <f t="shared" si="218"/>
        <v>0</v>
      </c>
      <c r="L521" s="13"/>
      <c r="M521" s="14">
        <f t="shared" si="226"/>
        <v>0</v>
      </c>
      <c r="N521" s="14">
        <f t="shared" si="227"/>
        <v>0</v>
      </c>
      <c r="O521" s="14">
        <f t="shared" si="228"/>
        <v>0</v>
      </c>
      <c r="P521" s="14">
        <f t="shared" si="229"/>
        <v>0</v>
      </c>
      <c r="Q521" s="14">
        <f t="shared" si="230"/>
        <v>0</v>
      </c>
      <c r="R521" s="14">
        <f t="shared" si="231"/>
        <v>0</v>
      </c>
      <c r="S521" s="14">
        <f t="shared" si="232"/>
        <v>0</v>
      </c>
    </row>
    <row r="522" spans="1:19" ht="42.75" hidden="1" x14ac:dyDescent="0.25">
      <c r="A522" s="16">
        <v>4260423865716</v>
      </c>
      <c r="B522" s="17" t="s">
        <v>615</v>
      </c>
      <c r="C522" s="17" t="s">
        <v>60</v>
      </c>
      <c r="D522" s="17">
        <f>VLOOKUP(A522,STATISTIK!A$2:D$962,4,FALSE)</f>
        <v>0</v>
      </c>
      <c r="F522" s="12" t="s">
        <v>678</v>
      </c>
      <c r="G522" s="13">
        <v>10200</v>
      </c>
      <c r="H522" s="13" t="s">
        <v>741</v>
      </c>
      <c r="I522" s="13">
        <f t="shared" si="225"/>
        <v>0</v>
      </c>
      <c r="J522" s="14">
        <v>1</v>
      </c>
      <c r="K522" s="13">
        <f t="shared" si="218"/>
        <v>0</v>
      </c>
      <c r="L522" s="13"/>
      <c r="M522" s="14">
        <f t="shared" si="226"/>
        <v>0</v>
      </c>
      <c r="N522" s="14">
        <f t="shared" si="227"/>
        <v>0</v>
      </c>
      <c r="O522" s="14">
        <f t="shared" si="228"/>
        <v>0</v>
      </c>
      <c r="P522" s="14">
        <f t="shared" si="229"/>
        <v>0</v>
      </c>
      <c r="Q522" s="14">
        <f t="shared" si="230"/>
        <v>0</v>
      </c>
      <c r="R522" s="14">
        <f t="shared" si="231"/>
        <v>0</v>
      </c>
      <c r="S522" s="14">
        <f t="shared" si="232"/>
        <v>0</v>
      </c>
    </row>
    <row r="523" spans="1:19" ht="42.75" hidden="1" x14ac:dyDescent="0.25">
      <c r="A523" s="16">
        <v>4260423865723</v>
      </c>
      <c r="B523" s="17" t="s">
        <v>616</v>
      </c>
      <c r="C523" s="17" t="s">
        <v>60</v>
      </c>
      <c r="D523" s="17">
        <f>VLOOKUP(A523,STATISTIK!A$2:D$962,4,FALSE)</f>
        <v>0</v>
      </c>
      <c r="F523" s="12" t="s">
        <v>678</v>
      </c>
      <c r="G523" s="13">
        <v>10200</v>
      </c>
      <c r="H523" s="13" t="s">
        <v>741</v>
      </c>
      <c r="I523" s="13">
        <f t="shared" si="225"/>
        <v>0</v>
      </c>
      <c r="J523" s="14">
        <v>1</v>
      </c>
      <c r="K523" s="13">
        <f t="shared" si="218"/>
        <v>0</v>
      </c>
      <c r="L523" s="13"/>
      <c r="M523" s="14">
        <f t="shared" si="226"/>
        <v>0</v>
      </c>
      <c r="N523" s="14">
        <f t="shared" si="227"/>
        <v>0</v>
      </c>
      <c r="O523" s="14">
        <f t="shared" si="228"/>
        <v>0</v>
      </c>
      <c r="P523" s="14">
        <f t="shared" si="229"/>
        <v>0</v>
      </c>
      <c r="Q523" s="14">
        <f t="shared" si="230"/>
        <v>0</v>
      </c>
      <c r="R523" s="14">
        <f t="shared" si="231"/>
        <v>0</v>
      </c>
      <c r="S523" s="14">
        <f t="shared" si="232"/>
        <v>0</v>
      </c>
    </row>
    <row r="524" spans="1:19" ht="42.75" hidden="1" x14ac:dyDescent="0.25">
      <c r="A524" s="16">
        <v>4260423865730</v>
      </c>
      <c r="B524" s="17" t="s">
        <v>617</v>
      </c>
      <c r="C524" s="17" t="s">
        <v>60</v>
      </c>
      <c r="D524" s="17">
        <f>VLOOKUP(A524,STATISTIK!A$2:D$962,4,FALSE)</f>
        <v>0</v>
      </c>
      <c r="F524" s="12" t="s">
        <v>678</v>
      </c>
      <c r="G524" s="13">
        <v>10200</v>
      </c>
      <c r="H524" s="13" t="s">
        <v>741</v>
      </c>
      <c r="I524" s="13">
        <f t="shared" si="225"/>
        <v>0</v>
      </c>
      <c r="J524" s="14">
        <v>1</v>
      </c>
      <c r="K524" s="13">
        <f t="shared" si="218"/>
        <v>0</v>
      </c>
      <c r="L524" s="13"/>
      <c r="M524" s="14">
        <f t="shared" si="226"/>
        <v>0</v>
      </c>
      <c r="N524" s="14">
        <f t="shared" si="227"/>
        <v>0</v>
      </c>
      <c r="O524" s="14">
        <f t="shared" si="228"/>
        <v>0</v>
      </c>
      <c r="P524" s="14">
        <f t="shared" si="229"/>
        <v>0</v>
      </c>
      <c r="Q524" s="14">
        <f t="shared" si="230"/>
        <v>0</v>
      </c>
      <c r="R524" s="14">
        <f t="shared" si="231"/>
        <v>0</v>
      </c>
      <c r="S524" s="14">
        <f t="shared" si="232"/>
        <v>0</v>
      </c>
    </row>
    <row r="525" spans="1:19" ht="42.75" hidden="1" x14ac:dyDescent="0.25">
      <c r="A525" s="16">
        <v>4260423865747</v>
      </c>
      <c r="B525" s="17" t="s">
        <v>618</v>
      </c>
      <c r="C525" s="17" t="s">
        <v>60</v>
      </c>
      <c r="D525" s="17">
        <f>VLOOKUP(A525,STATISTIK!A$2:D$962,4,FALSE)</f>
        <v>0</v>
      </c>
      <c r="F525" s="12" t="s">
        <v>678</v>
      </c>
      <c r="G525" s="13">
        <v>10200</v>
      </c>
      <c r="H525" s="13" t="s">
        <v>741</v>
      </c>
      <c r="I525" s="13">
        <f t="shared" si="225"/>
        <v>0</v>
      </c>
      <c r="J525" s="14">
        <v>1</v>
      </c>
      <c r="K525" s="13">
        <f t="shared" si="218"/>
        <v>0</v>
      </c>
      <c r="L525" s="13"/>
      <c r="M525" s="14">
        <f t="shared" si="226"/>
        <v>0</v>
      </c>
      <c r="N525" s="14">
        <f t="shared" si="227"/>
        <v>0</v>
      </c>
      <c r="O525" s="14">
        <f t="shared" si="228"/>
        <v>0</v>
      </c>
      <c r="P525" s="14">
        <f t="shared" si="229"/>
        <v>0</v>
      </c>
      <c r="Q525" s="14">
        <f t="shared" si="230"/>
        <v>0</v>
      </c>
      <c r="R525" s="14">
        <f t="shared" si="231"/>
        <v>0</v>
      </c>
      <c r="S525" s="14">
        <f t="shared" si="232"/>
        <v>0</v>
      </c>
    </row>
    <row r="526" spans="1:19" ht="42.75" hidden="1" x14ac:dyDescent="0.25">
      <c r="A526" s="16">
        <v>4260423865754</v>
      </c>
      <c r="B526" s="17" t="s">
        <v>619</v>
      </c>
      <c r="C526" s="17" t="s">
        <v>60</v>
      </c>
      <c r="D526" s="17">
        <f>VLOOKUP(A526,STATISTIK!A$2:D$962,4,FALSE)</f>
        <v>0</v>
      </c>
      <c r="F526" s="12" t="s">
        <v>678</v>
      </c>
      <c r="G526" s="13">
        <v>10200</v>
      </c>
      <c r="H526" s="13" t="s">
        <v>741</v>
      </c>
      <c r="I526" s="13">
        <f t="shared" si="225"/>
        <v>0</v>
      </c>
      <c r="J526" s="14">
        <v>1</v>
      </c>
      <c r="K526" s="13">
        <f t="shared" si="218"/>
        <v>0</v>
      </c>
      <c r="L526" s="13"/>
      <c r="M526" s="14">
        <f t="shared" si="226"/>
        <v>0</v>
      </c>
      <c r="N526" s="14">
        <f t="shared" si="227"/>
        <v>0</v>
      </c>
      <c r="O526" s="14">
        <f t="shared" si="228"/>
        <v>0</v>
      </c>
      <c r="P526" s="14">
        <f t="shared" si="229"/>
        <v>0</v>
      </c>
      <c r="Q526" s="14">
        <f t="shared" si="230"/>
        <v>0</v>
      </c>
      <c r="R526" s="14">
        <f t="shared" si="231"/>
        <v>0</v>
      </c>
      <c r="S526" s="14">
        <f t="shared" si="232"/>
        <v>0</v>
      </c>
    </row>
    <row r="527" spans="1:19" ht="42.75" hidden="1" x14ac:dyDescent="0.25">
      <c r="A527" s="16">
        <v>4260423865761</v>
      </c>
      <c r="B527" s="17" t="s">
        <v>620</v>
      </c>
      <c r="C527" s="17" t="s">
        <v>60</v>
      </c>
      <c r="D527" s="17">
        <f>VLOOKUP(A527,STATISTIK!A$2:D$962,4,FALSE)</f>
        <v>0</v>
      </c>
      <c r="F527" s="12" t="s">
        <v>678</v>
      </c>
      <c r="G527" s="13">
        <v>10200</v>
      </c>
      <c r="H527" s="13" t="s">
        <v>741</v>
      </c>
      <c r="I527" s="13">
        <f t="shared" si="225"/>
        <v>0</v>
      </c>
      <c r="J527" s="14">
        <v>1</v>
      </c>
      <c r="K527" s="13">
        <f t="shared" si="218"/>
        <v>0</v>
      </c>
      <c r="L527" s="13"/>
      <c r="M527" s="14">
        <f t="shared" si="226"/>
        <v>0</v>
      </c>
      <c r="N527" s="14">
        <f t="shared" si="227"/>
        <v>0</v>
      </c>
      <c r="O527" s="14">
        <f t="shared" si="228"/>
        <v>0</v>
      </c>
      <c r="P527" s="14">
        <f t="shared" si="229"/>
        <v>0</v>
      </c>
      <c r="Q527" s="14">
        <f t="shared" si="230"/>
        <v>0</v>
      </c>
      <c r="R527" s="14">
        <f t="shared" si="231"/>
        <v>0</v>
      </c>
      <c r="S527" s="14">
        <f t="shared" si="232"/>
        <v>0</v>
      </c>
    </row>
    <row r="528" spans="1:19" ht="42.75" hidden="1" x14ac:dyDescent="0.25">
      <c r="A528" s="16">
        <v>4260423865778</v>
      </c>
      <c r="B528" s="17" t="s">
        <v>621</v>
      </c>
      <c r="C528" s="17" t="s">
        <v>60</v>
      </c>
      <c r="D528" s="17">
        <f>VLOOKUP(A528,STATISTIK!A$2:D$962,4,FALSE)</f>
        <v>0</v>
      </c>
      <c r="F528" s="12" t="s">
        <v>678</v>
      </c>
      <c r="G528" s="13">
        <v>10200</v>
      </c>
      <c r="H528" s="13" t="s">
        <v>741</v>
      </c>
      <c r="I528" s="13">
        <f t="shared" si="225"/>
        <v>0</v>
      </c>
      <c r="J528" s="14">
        <v>1</v>
      </c>
      <c r="K528" s="13">
        <f t="shared" si="218"/>
        <v>0</v>
      </c>
      <c r="L528" s="13"/>
      <c r="M528" s="14">
        <f t="shared" si="226"/>
        <v>0</v>
      </c>
      <c r="N528" s="14">
        <f t="shared" si="227"/>
        <v>0</v>
      </c>
      <c r="O528" s="14">
        <f t="shared" si="228"/>
        <v>0</v>
      </c>
      <c r="P528" s="14">
        <f t="shared" si="229"/>
        <v>0</v>
      </c>
      <c r="Q528" s="14">
        <f t="shared" si="230"/>
        <v>0</v>
      </c>
      <c r="R528" s="14">
        <f t="shared" si="231"/>
        <v>0</v>
      </c>
      <c r="S528" s="14">
        <f t="shared" si="232"/>
        <v>0</v>
      </c>
    </row>
    <row r="529" spans="1:19" ht="42.75" hidden="1" x14ac:dyDescent="0.25">
      <c r="A529" s="16">
        <v>4260423865785</v>
      </c>
      <c r="B529" s="17" t="s">
        <v>622</v>
      </c>
      <c r="C529" s="17" t="s">
        <v>60</v>
      </c>
      <c r="D529" s="17">
        <f>VLOOKUP(A529,STATISTIK!A$2:D$962,4,FALSE)</f>
        <v>0</v>
      </c>
      <c r="F529" s="12" t="s">
        <v>678</v>
      </c>
      <c r="G529" s="13">
        <v>10200</v>
      </c>
      <c r="H529" s="13" t="s">
        <v>741</v>
      </c>
      <c r="I529" s="13">
        <f t="shared" si="225"/>
        <v>0</v>
      </c>
      <c r="J529" s="14">
        <v>1</v>
      </c>
      <c r="K529" s="13">
        <f t="shared" si="218"/>
        <v>0</v>
      </c>
      <c r="L529" s="13"/>
      <c r="M529" s="14">
        <f t="shared" si="226"/>
        <v>0</v>
      </c>
      <c r="N529" s="14">
        <f t="shared" si="227"/>
        <v>0</v>
      </c>
      <c r="O529" s="14">
        <f t="shared" si="228"/>
        <v>0</v>
      </c>
      <c r="P529" s="14">
        <f t="shared" si="229"/>
        <v>0</v>
      </c>
      <c r="Q529" s="14">
        <f t="shared" si="230"/>
        <v>0</v>
      </c>
      <c r="R529" s="14">
        <f t="shared" si="231"/>
        <v>0</v>
      </c>
      <c r="S529" s="14">
        <f t="shared" si="232"/>
        <v>0</v>
      </c>
    </row>
    <row r="530" spans="1:19" ht="42.75" hidden="1" x14ac:dyDescent="0.25">
      <c r="A530" s="16">
        <v>4260423865792</v>
      </c>
      <c r="B530" s="17" t="s">
        <v>623</v>
      </c>
      <c r="C530" s="17" t="s">
        <v>60</v>
      </c>
      <c r="D530" s="17">
        <f>VLOOKUP(A530,STATISTIK!A$2:D$962,4,FALSE)</f>
        <v>0</v>
      </c>
      <c r="F530" s="12" t="s">
        <v>678</v>
      </c>
      <c r="G530" s="13">
        <v>10200</v>
      </c>
      <c r="H530" s="13" t="s">
        <v>741</v>
      </c>
      <c r="I530" s="13">
        <f t="shared" si="225"/>
        <v>0</v>
      </c>
      <c r="J530" s="14">
        <v>1</v>
      </c>
      <c r="K530" s="13">
        <f t="shared" si="218"/>
        <v>0</v>
      </c>
      <c r="L530" s="13"/>
      <c r="M530" s="14">
        <f t="shared" si="226"/>
        <v>0</v>
      </c>
      <c r="N530" s="14">
        <f t="shared" si="227"/>
        <v>0</v>
      </c>
      <c r="O530" s="14">
        <f t="shared" si="228"/>
        <v>0</v>
      </c>
      <c r="P530" s="14">
        <f t="shared" si="229"/>
        <v>0</v>
      </c>
      <c r="Q530" s="14">
        <f t="shared" si="230"/>
        <v>0</v>
      </c>
      <c r="R530" s="14">
        <f t="shared" si="231"/>
        <v>0</v>
      </c>
      <c r="S530" s="14">
        <f t="shared" si="232"/>
        <v>0</v>
      </c>
    </row>
    <row r="531" spans="1:19" ht="42.75" hidden="1" x14ac:dyDescent="0.25">
      <c r="A531" s="16">
        <v>4260423865808</v>
      </c>
      <c r="B531" s="17" t="s">
        <v>624</v>
      </c>
      <c r="C531" s="17" t="s">
        <v>60</v>
      </c>
      <c r="D531" s="17">
        <f>VLOOKUP(A531,STATISTIK!A$2:D$962,4,FALSE)</f>
        <v>0</v>
      </c>
      <c r="F531" s="12" t="s">
        <v>678</v>
      </c>
      <c r="G531" s="13">
        <v>10200</v>
      </c>
      <c r="H531" s="13" t="s">
        <v>741</v>
      </c>
      <c r="I531" s="13">
        <f t="shared" si="225"/>
        <v>0</v>
      </c>
      <c r="J531" s="14">
        <v>1</v>
      </c>
      <c r="K531" s="13">
        <f t="shared" si="218"/>
        <v>0</v>
      </c>
      <c r="L531" s="13"/>
      <c r="M531" s="14">
        <f t="shared" si="226"/>
        <v>0</v>
      </c>
      <c r="N531" s="14">
        <f t="shared" si="227"/>
        <v>0</v>
      </c>
      <c r="O531" s="14">
        <f t="shared" si="228"/>
        <v>0</v>
      </c>
      <c r="P531" s="14">
        <f t="shared" si="229"/>
        <v>0</v>
      </c>
      <c r="Q531" s="14">
        <f t="shared" si="230"/>
        <v>0</v>
      </c>
      <c r="R531" s="14">
        <f t="shared" si="231"/>
        <v>0</v>
      </c>
      <c r="S531" s="14">
        <f t="shared" si="232"/>
        <v>0</v>
      </c>
    </row>
    <row r="532" spans="1:19" ht="42.75" hidden="1" x14ac:dyDescent="0.25">
      <c r="A532" s="16">
        <v>4260423865815</v>
      </c>
      <c r="B532" s="17" t="s">
        <v>625</v>
      </c>
      <c r="C532" s="17" t="s">
        <v>60</v>
      </c>
      <c r="D532" s="17">
        <f>VLOOKUP(A532,STATISTIK!A$2:D$962,4,FALSE)</f>
        <v>0</v>
      </c>
      <c r="F532" s="12" t="s">
        <v>678</v>
      </c>
      <c r="G532" s="13">
        <v>10200</v>
      </c>
      <c r="H532" s="13" t="s">
        <v>741</v>
      </c>
      <c r="I532" s="13">
        <f t="shared" si="225"/>
        <v>0</v>
      </c>
      <c r="J532" s="14">
        <v>1</v>
      </c>
      <c r="K532" s="13">
        <f t="shared" si="218"/>
        <v>0</v>
      </c>
      <c r="L532" s="13"/>
      <c r="M532" s="14">
        <f t="shared" si="226"/>
        <v>0</v>
      </c>
      <c r="N532" s="14">
        <f t="shared" si="227"/>
        <v>0</v>
      </c>
      <c r="O532" s="14">
        <f t="shared" si="228"/>
        <v>0</v>
      </c>
      <c r="P532" s="14">
        <f t="shared" si="229"/>
        <v>0</v>
      </c>
      <c r="Q532" s="14">
        <f t="shared" si="230"/>
        <v>0</v>
      </c>
      <c r="R532" s="14">
        <f t="shared" si="231"/>
        <v>0</v>
      </c>
      <c r="S532" s="14">
        <f t="shared" si="232"/>
        <v>0</v>
      </c>
    </row>
    <row r="533" spans="1:19" ht="42.75" hidden="1" x14ac:dyDescent="0.25">
      <c r="A533" s="16">
        <v>4260423865822</v>
      </c>
      <c r="B533" s="17" t="s">
        <v>626</v>
      </c>
      <c r="C533" s="17" t="s">
        <v>60</v>
      </c>
      <c r="D533" s="17">
        <f>VLOOKUP(A533,STATISTIK!A$2:D$962,4,FALSE)</f>
        <v>0</v>
      </c>
      <c r="F533" s="12" t="s">
        <v>678</v>
      </c>
      <c r="G533" s="13">
        <v>10200</v>
      </c>
      <c r="H533" s="13" t="s">
        <v>741</v>
      </c>
      <c r="I533" s="13">
        <f t="shared" si="225"/>
        <v>0</v>
      </c>
      <c r="J533" s="14">
        <v>1</v>
      </c>
      <c r="K533" s="13">
        <f t="shared" si="218"/>
        <v>0</v>
      </c>
      <c r="L533" s="13"/>
      <c r="M533" s="14">
        <f t="shared" si="226"/>
        <v>0</v>
      </c>
      <c r="N533" s="14">
        <f t="shared" si="227"/>
        <v>0</v>
      </c>
      <c r="O533" s="14">
        <f t="shared" si="228"/>
        <v>0</v>
      </c>
      <c r="P533" s="14">
        <f t="shared" si="229"/>
        <v>0</v>
      </c>
      <c r="Q533" s="14">
        <f t="shared" si="230"/>
        <v>0</v>
      </c>
      <c r="R533" s="14">
        <f t="shared" si="231"/>
        <v>0</v>
      </c>
      <c r="S533" s="14">
        <f t="shared" si="232"/>
        <v>0</v>
      </c>
    </row>
    <row r="534" spans="1:19" ht="42.75" hidden="1" x14ac:dyDescent="0.25">
      <c r="A534" s="16">
        <v>4260423865839</v>
      </c>
      <c r="B534" s="17" t="s">
        <v>627</v>
      </c>
      <c r="C534" s="17" t="s">
        <v>60</v>
      </c>
      <c r="D534" s="17">
        <f>VLOOKUP(A534,STATISTIK!A$2:D$962,4,FALSE)</f>
        <v>0</v>
      </c>
      <c r="F534" s="12" t="s">
        <v>678</v>
      </c>
      <c r="G534" s="13">
        <v>10200</v>
      </c>
      <c r="H534" s="13" t="s">
        <v>741</v>
      </c>
      <c r="I534" s="13">
        <f t="shared" si="225"/>
        <v>0</v>
      </c>
      <c r="J534" s="14">
        <v>1</v>
      </c>
      <c r="K534" s="13">
        <f t="shared" si="218"/>
        <v>0</v>
      </c>
      <c r="L534" s="13"/>
      <c r="M534" s="14">
        <f t="shared" si="226"/>
        <v>0</v>
      </c>
      <c r="N534" s="14">
        <f t="shared" si="227"/>
        <v>0</v>
      </c>
      <c r="O534" s="14">
        <f t="shared" si="228"/>
        <v>0</v>
      </c>
      <c r="P534" s="14">
        <f t="shared" si="229"/>
        <v>0</v>
      </c>
      <c r="Q534" s="14">
        <f t="shared" si="230"/>
        <v>0</v>
      </c>
      <c r="R534" s="14">
        <f t="shared" si="231"/>
        <v>0</v>
      </c>
      <c r="S534" s="14">
        <f t="shared" si="232"/>
        <v>0</v>
      </c>
    </row>
    <row r="535" spans="1:19" ht="42.75" hidden="1" x14ac:dyDescent="0.25">
      <c r="A535" s="16">
        <v>4260423865846</v>
      </c>
      <c r="B535" s="17" t="s">
        <v>628</v>
      </c>
      <c r="C535" s="17" t="s">
        <v>60</v>
      </c>
      <c r="D535" s="17">
        <f>VLOOKUP(A535,STATISTIK!A$2:D$962,4,FALSE)</f>
        <v>0</v>
      </c>
      <c r="F535" s="12" t="s">
        <v>678</v>
      </c>
      <c r="G535" s="13">
        <v>10200</v>
      </c>
      <c r="H535" s="13" t="s">
        <v>741</v>
      </c>
      <c r="I535" s="13">
        <f t="shared" si="225"/>
        <v>0</v>
      </c>
      <c r="J535" s="14">
        <v>1</v>
      </c>
      <c r="K535" s="13">
        <f t="shared" si="218"/>
        <v>0</v>
      </c>
      <c r="L535" s="13"/>
      <c r="M535" s="14">
        <f t="shared" si="226"/>
        <v>0</v>
      </c>
      <c r="N535" s="14">
        <f t="shared" si="227"/>
        <v>0</v>
      </c>
      <c r="O535" s="14">
        <f t="shared" si="228"/>
        <v>0</v>
      </c>
      <c r="P535" s="14">
        <f t="shared" si="229"/>
        <v>0</v>
      </c>
      <c r="Q535" s="14">
        <f t="shared" si="230"/>
        <v>0</v>
      </c>
      <c r="R535" s="14">
        <f t="shared" si="231"/>
        <v>0</v>
      </c>
      <c r="S535" s="14">
        <f t="shared" si="232"/>
        <v>0</v>
      </c>
    </row>
    <row r="536" spans="1:19" ht="42.75" hidden="1" x14ac:dyDescent="0.25">
      <c r="A536" s="16">
        <v>4260423865853</v>
      </c>
      <c r="B536" s="17" t="s">
        <v>629</v>
      </c>
      <c r="C536" s="17" t="s">
        <v>60</v>
      </c>
      <c r="D536" s="17">
        <f>VLOOKUP(A536,STATISTIK!A$2:D$962,4,FALSE)</f>
        <v>0</v>
      </c>
      <c r="F536" s="12" t="s">
        <v>678</v>
      </c>
      <c r="G536" s="13">
        <v>10200</v>
      </c>
      <c r="H536" s="13" t="s">
        <v>741</v>
      </c>
      <c r="I536" s="13">
        <f t="shared" si="225"/>
        <v>0</v>
      </c>
      <c r="J536" s="14">
        <v>1</v>
      </c>
      <c r="K536" s="13">
        <f t="shared" si="218"/>
        <v>0</v>
      </c>
      <c r="L536" s="13"/>
      <c r="M536" s="14">
        <f t="shared" si="226"/>
        <v>0</v>
      </c>
      <c r="N536" s="14">
        <f t="shared" si="227"/>
        <v>0</v>
      </c>
      <c r="O536" s="14">
        <f t="shared" si="228"/>
        <v>0</v>
      </c>
      <c r="P536" s="14">
        <f t="shared" si="229"/>
        <v>0</v>
      </c>
      <c r="Q536" s="14">
        <f t="shared" si="230"/>
        <v>0</v>
      </c>
      <c r="R536" s="14">
        <f t="shared" si="231"/>
        <v>0</v>
      </c>
      <c r="S536" s="14">
        <f t="shared" si="232"/>
        <v>0</v>
      </c>
    </row>
    <row r="537" spans="1:19" ht="42.75" hidden="1" x14ac:dyDescent="0.25">
      <c r="A537" s="16">
        <v>4260423865860</v>
      </c>
      <c r="B537" s="17" t="s">
        <v>630</v>
      </c>
      <c r="C537" s="17" t="s">
        <v>60</v>
      </c>
      <c r="D537" s="17">
        <f>VLOOKUP(A537,STATISTIK!A$2:D$962,4,FALSE)</f>
        <v>0</v>
      </c>
      <c r="F537" s="12" t="s">
        <v>678</v>
      </c>
      <c r="G537" s="13">
        <v>10200</v>
      </c>
      <c r="H537" s="13" t="s">
        <v>741</v>
      </c>
      <c r="I537" s="13">
        <f t="shared" si="225"/>
        <v>0</v>
      </c>
      <c r="J537" s="14">
        <v>1</v>
      </c>
      <c r="K537" s="13">
        <f t="shared" si="218"/>
        <v>0</v>
      </c>
      <c r="L537" s="13"/>
      <c r="M537" s="14">
        <f t="shared" si="226"/>
        <v>0</v>
      </c>
      <c r="N537" s="14">
        <f t="shared" si="227"/>
        <v>0</v>
      </c>
      <c r="O537" s="14">
        <f t="shared" si="228"/>
        <v>0</v>
      </c>
      <c r="P537" s="14">
        <f t="shared" si="229"/>
        <v>0</v>
      </c>
      <c r="Q537" s="14">
        <f t="shared" si="230"/>
        <v>0</v>
      </c>
      <c r="R537" s="14">
        <f t="shared" si="231"/>
        <v>0</v>
      </c>
      <c r="S537" s="14">
        <f t="shared" si="232"/>
        <v>0</v>
      </c>
    </row>
    <row r="538" spans="1:19" ht="42.75" hidden="1" x14ac:dyDescent="0.25">
      <c r="A538" s="16">
        <v>4260423865877</v>
      </c>
      <c r="B538" s="17" t="s">
        <v>631</v>
      </c>
      <c r="C538" s="17" t="s">
        <v>60</v>
      </c>
      <c r="D538" s="17">
        <f>VLOOKUP(A538,STATISTIK!A$2:D$962,4,FALSE)</f>
        <v>0</v>
      </c>
      <c r="F538" s="12" t="s">
        <v>678</v>
      </c>
      <c r="G538" s="13">
        <v>10200</v>
      </c>
      <c r="H538" s="13" t="s">
        <v>741</v>
      </c>
      <c r="I538" s="13">
        <f t="shared" si="225"/>
        <v>0</v>
      </c>
      <c r="J538" s="14">
        <v>1</v>
      </c>
      <c r="K538" s="13">
        <f t="shared" ref="K538:K583" si="233">J538*I538</f>
        <v>0</v>
      </c>
      <c r="L538" s="13"/>
      <c r="M538" s="14">
        <f t="shared" si="226"/>
        <v>0</v>
      </c>
      <c r="N538" s="14">
        <f t="shared" si="227"/>
        <v>0</v>
      </c>
      <c r="O538" s="14">
        <f t="shared" si="228"/>
        <v>0</v>
      </c>
      <c r="P538" s="14">
        <f t="shared" si="229"/>
        <v>0</v>
      </c>
      <c r="Q538" s="14">
        <f t="shared" si="230"/>
        <v>0</v>
      </c>
      <c r="R538" s="14">
        <f t="shared" si="231"/>
        <v>0</v>
      </c>
      <c r="S538" s="14">
        <f t="shared" si="232"/>
        <v>0</v>
      </c>
    </row>
    <row r="539" spans="1:19" ht="42.75" hidden="1" x14ac:dyDescent="0.25">
      <c r="A539" s="16">
        <v>4260423865884</v>
      </c>
      <c r="B539" s="17" t="s">
        <v>632</v>
      </c>
      <c r="C539" s="17" t="s">
        <v>60</v>
      </c>
      <c r="D539" s="17">
        <f>VLOOKUP(A539,STATISTIK!A$2:D$962,4,FALSE)</f>
        <v>0</v>
      </c>
      <c r="F539" s="12" t="s">
        <v>678</v>
      </c>
      <c r="G539" s="13">
        <v>10200</v>
      </c>
      <c r="H539" s="13" t="s">
        <v>741</v>
      </c>
      <c r="I539" s="13">
        <f t="shared" si="225"/>
        <v>0</v>
      </c>
      <c r="J539" s="14">
        <v>1</v>
      </c>
      <c r="K539" s="13">
        <f t="shared" si="233"/>
        <v>0</v>
      </c>
      <c r="L539" s="13"/>
      <c r="M539" s="14">
        <f t="shared" si="226"/>
        <v>0</v>
      </c>
      <c r="N539" s="14">
        <f t="shared" si="227"/>
        <v>0</v>
      </c>
      <c r="O539" s="14">
        <f t="shared" si="228"/>
        <v>0</v>
      </c>
      <c r="P539" s="14">
        <f t="shared" si="229"/>
        <v>0</v>
      </c>
      <c r="Q539" s="14">
        <f t="shared" si="230"/>
        <v>0</v>
      </c>
      <c r="R539" s="14">
        <f t="shared" si="231"/>
        <v>0</v>
      </c>
      <c r="S539" s="14">
        <f t="shared" si="232"/>
        <v>0</v>
      </c>
    </row>
    <row r="540" spans="1:19" ht="42.75" hidden="1" x14ac:dyDescent="0.25">
      <c r="A540" s="16">
        <v>4260423865891</v>
      </c>
      <c r="B540" s="17" t="s">
        <v>633</v>
      </c>
      <c r="C540" s="17" t="s">
        <v>60</v>
      </c>
      <c r="D540" s="17">
        <f>VLOOKUP(A540,STATISTIK!A$2:D$962,4,FALSE)</f>
        <v>0</v>
      </c>
      <c r="F540" s="12" t="s">
        <v>678</v>
      </c>
      <c r="G540" s="13">
        <v>10200</v>
      </c>
      <c r="H540" s="13" t="s">
        <v>742</v>
      </c>
      <c r="I540" s="13">
        <f t="shared" si="225"/>
        <v>0</v>
      </c>
      <c r="J540" s="14">
        <v>1</v>
      </c>
      <c r="K540" s="13">
        <f t="shared" si="233"/>
        <v>0</v>
      </c>
      <c r="L540" s="13"/>
      <c r="M540" s="14">
        <f t="shared" si="226"/>
        <v>0</v>
      </c>
      <c r="N540" s="14">
        <f t="shared" si="227"/>
        <v>0</v>
      </c>
      <c r="O540" s="14">
        <f t="shared" si="228"/>
        <v>0</v>
      </c>
      <c r="P540" s="14">
        <f t="shared" si="229"/>
        <v>0</v>
      </c>
      <c r="Q540" s="14">
        <f t="shared" si="230"/>
        <v>0</v>
      </c>
      <c r="R540" s="14">
        <f t="shared" si="231"/>
        <v>0</v>
      </c>
      <c r="S540" s="14">
        <f t="shared" si="232"/>
        <v>0</v>
      </c>
    </row>
    <row r="541" spans="1:19" ht="42.75" hidden="1" x14ac:dyDescent="0.25">
      <c r="A541" s="16">
        <v>4260423865907</v>
      </c>
      <c r="B541" s="17" t="s">
        <v>634</v>
      </c>
      <c r="C541" s="17" t="s">
        <v>60</v>
      </c>
      <c r="D541" s="17">
        <f>VLOOKUP(A541,STATISTIK!A$2:D$962,4,FALSE)</f>
        <v>0</v>
      </c>
      <c r="F541" s="12" t="s">
        <v>678</v>
      </c>
      <c r="G541" s="13">
        <v>10200</v>
      </c>
      <c r="H541" s="13" t="s">
        <v>742</v>
      </c>
      <c r="I541" s="13">
        <f t="shared" si="225"/>
        <v>0</v>
      </c>
      <c r="J541" s="14">
        <v>1</v>
      </c>
      <c r="K541" s="13">
        <f t="shared" si="233"/>
        <v>0</v>
      </c>
      <c r="L541" s="13"/>
      <c r="M541" s="14">
        <f t="shared" si="226"/>
        <v>0</v>
      </c>
      <c r="N541" s="14">
        <f t="shared" si="227"/>
        <v>0</v>
      </c>
      <c r="O541" s="14">
        <f t="shared" si="228"/>
        <v>0</v>
      </c>
      <c r="P541" s="14">
        <f t="shared" si="229"/>
        <v>0</v>
      </c>
      <c r="Q541" s="14">
        <f t="shared" si="230"/>
        <v>0</v>
      </c>
      <c r="R541" s="14">
        <f t="shared" si="231"/>
        <v>0</v>
      </c>
      <c r="S541" s="14">
        <f t="shared" si="232"/>
        <v>0</v>
      </c>
    </row>
    <row r="542" spans="1:19" ht="42.75" hidden="1" x14ac:dyDescent="0.25">
      <c r="A542" s="16">
        <v>4260423865914</v>
      </c>
      <c r="B542" s="17" t="s">
        <v>635</v>
      </c>
      <c r="C542" s="17" t="s">
        <v>60</v>
      </c>
      <c r="D542" s="17">
        <f>VLOOKUP(A542,STATISTIK!A$2:D$962,4,FALSE)</f>
        <v>0</v>
      </c>
      <c r="F542" s="12" t="s">
        <v>678</v>
      </c>
      <c r="G542" s="13">
        <v>10200</v>
      </c>
      <c r="H542" s="13" t="s">
        <v>742</v>
      </c>
      <c r="I542" s="13">
        <f t="shared" si="225"/>
        <v>0</v>
      </c>
      <c r="J542" s="14">
        <v>1</v>
      </c>
      <c r="K542" s="13">
        <f t="shared" si="233"/>
        <v>0</v>
      </c>
      <c r="L542" s="13"/>
      <c r="M542" s="14">
        <f t="shared" si="226"/>
        <v>0</v>
      </c>
      <c r="N542" s="14">
        <f t="shared" si="227"/>
        <v>0</v>
      </c>
      <c r="O542" s="14">
        <f t="shared" si="228"/>
        <v>0</v>
      </c>
      <c r="P542" s="14">
        <f t="shared" si="229"/>
        <v>0</v>
      </c>
      <c r="Q542" s="14">
        <f t="shared" si="230"/>
        <v>0</v>
      </c>
      <c r="R542" s="14">
        <f t="shared" si="231"/>
        <v>0</v>
      </c>
      <c r="S542" s="14">
        <f t="shared" si="232"/>
        <v>0</v>
      </c>
    </row>
    <row r="543" spans="1:19" ht="42.75" hidden="1" x14ac:dyDescent="0.25">
      <c r="A543" s="16">
        <v>4260423865921</v>
      </c>
      <c r="B543" s="17" t="s">
        <v>636</v>
      </c>
      <c r="C543" s="17" t="s">
        <v>60</v>
      </c>
      <c r="D543" s="17">
        <f>VLOOKUP(A543,STATISTIK!A$2:D$962,4,FALSE)</f>
        <v>0</v>
      </c>
      <c r="F543" s="12" t="s">
        <v>678</v>
      </c>
      <c r="G543" s="13">
        <v>10200</v>
      </c>
      <c r="H543" s="13" t="s">
        <v>742</v>
      </c>
      <c r="I543" s="13">
        <f t="shared" si="225"/>
        <v>0</v>
      </c>
      <c r="J543" s="14">
        <v>1</v>
      </c>
      <c r="K543" s="13">
        <f t="shared" si="233"/>
        <v>0</v>
      </c>
      <c r="L543" s="13"/>
      <c r="M543" s="14">
        <f t="shared" si="226"/>
        <v>0</v>
      </c>
      <c r="N543" s="14">
        <f t="shared" si="227"/>
        <v>0</v>
      </c>
      <c r="O543" s="14">
        <f t="shared" si="228"/>
        <v>0</v>
      </c>
      <c r="P543" s="14">
        <f t="shared" si="229"/>
        <v>0</v>
      </c>
      <c r="Q543" s="14">
        <f t="shared" si="230"/>
        <v>0</v>
      </c>
      <c r="R543" s="14">
        <f t="shared" si="231"/>
        <v>0</v>
      </c>
      <c r="S543" s="14">
        <f t="shared" si="232"/>
        <v>0</v>
      </c>
    </row>
    <row r="544" spans="1:19" ht="42.75" hidden="1" x14ac:dyDescent="0.25">
      <c r="A544" s="16">
        <v>4260423865938</v>
      </c>
      <c r="B544" s="17" t="s">
        <v>637</v>
      </c>
      <c r="C544" s="17" t="s">
        <v>60</v>
      </c>
      <c r="D544" s="17">
        <f>VLOOKUP(A544,STATISTIK!A$2:D$962,4,FALSE)</f>
        <v>0</v>
      </c>
      <c r="F544" s="12" t="s">
        <v>678</v>
      </c>
      <c r="G544" s="13">
        <v>10200</v>
      </c>
      <c r="H544" s="13" t="s">
        <v>742</v>
      </c>
      <c r="I544" s="13">
        <f t="shared" si="225"/>
        <v>0</v>
      </c>
      <c r="J544" s="14">
        <v>1</v>
      </c>
      <c r="K544" s="13">
        <f t="shared" si="233"/>
        <v>0</v>
      </c>
      <c r="L544" s="13"/>
      <c r="M544" s="14">
        <f t="shared" si="226"/>
        <v>0</v>
      </c>
      <c r="N544" s="14">
        <f t="shared" si="227"/>
        <v>0</v>
      </c>
      <c r="O544" s="14">
        <f t="shared" si="228"/>
        <v>0</v>
      </c>
      <c r="P544" s="14">
        <f t="shared" si="229"/>
        <v>0</v>
      </c>
      <c r="Q544" s="14">
        <f t="shared" si="230"/>
        <v>0</v>
      </c>
      <c r="R544" s="14">
        <f t="shared" si="231"/>
        <v>0</v>
      </c>
      <c r="S544" s="14">
        <f t="shared" si="232"/>
        <v>0</v>
      </c>
    </row>
    <row r="545" spans="1:19" ht="42.75" hidden="1" x14ac:dyDescent="0.25">
      <c r="A545" s="16">
        <v>4260423865945</v>
      </c>
      <c r="B545" s="17" t="s">
        <v>638</v>
      </c>
      <c r="C545" s="17" t="s">
        <v>60</v>
      </c>
      <c r="D545" s="17">
        <f>VLOOKUP(A545,STATISTIK!A$2:D$962,4,FALSE)</f>
        <v>0</v>
      </c>
      <c r="F545" s="12" t="s">
        <v>678</v>
      </c>
      <c r="G545" s="13">
        <v>10200</v>
      </c>
      <c r="H545" s="13" t="s">
        <v>742</v>
      </c>
      <c r="I545" s="13">
        <f t="shared" si="225"/>
        <v>0</v>
      </c>
      <c r="J545" s="14">
        <v>1</v>
      </c>
      <c r="K545" s="13">
        <f t="shared" si="233"/>
        <v>0</v>
      </c>
      <c r="L545" s="13"/>
      <c r="M545" s="14">
        <f t="shared" si="226"/>
        <v>0</v>
      </c>
      <c r="N545" s="14">
        <f t="shared" si="227"/>
        <v>0</v>
      </c>
      <c r="O545" s="14">
        <f t="shared" si="228"/>
        <v>0</v>
      </c>
      <c r="P545" s="14">
        <f t="shared" si="229"/>
        <v>0</v>
      </c>
      <c r="Q545" s="14">
        <f t="shared" si="230"/>
        <v>0</v>
      </c>
      <c r="R545" s="14">
        <f t="shared" si="231"/>
        <v>0</v>
      </c>
      <c r="S545" s="14">
        <f t="shared" si="232"/>
        <v>0</v>
      </c>
    </row>
    <row r="546" spans="1:19" ht="42.75" hidden="1" x14ac:dyDescent="0.25">
      <c r="A546" s="16">
        <v>4260423865952</v>
      </c>
      <c r="B546" s="17" t="s">
        <v>639</v>
      </c>
      <c r="C546" s="17" t="s">
        <v>60</v>
      </c>
      <c r="D546" s="17">
        <f>VLOOKUP(A546,STATISTIK!A$2:D$962,4,FALSE)</f>
        <v>0</v>
      </c>
      <c r="F546" s="12" t="s">
        <v>678</v>
      </c>
      <c r="G546" s="13">
        <v>10200</v>
      </c>
      <c r="H546" s="13" t="s">
        <v>742</v>
      </c>
      <c r="I546" s="13">
        <f t="shared" si="225"/>
        <v>0</v>
      </c>
      <c r="J546" s="14">
        <v>1</v>
      </c>
      <c r="K546" s="13">
        <f t="shared" si="233"/>
        <v>0</v>
      </c>
      <c r="L546" s="13"/>
      <c r="M546" s="14">
        <f t="shared" si="226"/>
        <v>0</v>
      </c>
      <c r="N546" s="14">
        <f t="shared" si="227"/>
        <v>0</v>
      </c>
      <c r="O546" s="14">
        <f t="shared" si="228"/>
        <v>0</v>
      </c>
      <c r="P546" s="14">
        <f t="shared" si="229"/>
        <v>0</v>
      </c>
      <c r="Q546" s="14">
        <f t="shared" si="230"/>
        <v>0</v>
      </c>
      <c r="R546" s="14">
        <f t="shared" si="231"/>
        <v>0</v>
      </c>
      <c r="S546" s="14">
        <f t="shared" si="232"/>
        <v>0</v>
      </c>
    </row>
    <row r="547" spans="1:19" ht="42.75" hidden="1" x14ac:dyDescent="0.25">
      <c r="A547" s="16">
        <v>4260423865969</v>
      </c>
      <c r="B547" s="17" t="s">
        <v>640</v>
      </c>
      <c r="C547" s="17" t="s">
        <v>60</v>
      </c>
      <c r="D547" s="17">
        <f>VLOOKUP(A547,STATISTIK!A$2:D$962,4,FALSE)</f>
        <v>0</v>
      </c>
      <c r="F547" s="12" t="s">
        <v>678</v>
      </c>
      <c r="G547" s="13">
        <v>10200</v>
      </c>
      <c r="H547" s="13" t="s">
        <v>742</v>
      </c>
      <c r="I547" s="13">
        <f t="shared" si="225"/>
        <v>0</v>
      </c>
      <c r="J547" s="14">
        <v>1</v>
      </c>
      <c r="K547" s="13">
        <f t="shared" si="233"/>
        <v>0</v>
      </c>
      <c r="L547" s="13"/>
      <c r="M547" s="14">
        <f t="shared" si="226"/>
        <v>0</v>
      </c>
      <c r="N547" s="14">
        <f t="shared" si="227"/>
        <v>0</v>
      </c>
      <c r="O547" s="14">
        <f t="shared" si="228"/>
        <v>0</v>
      </c>
      <c r="P547" s="14">
        <f t="shared" si="229"/>
        <v>0</v>
      </c>
      <c r="Q547" s="14">
        <f t="shared" si="230"/>
        <v>0</v>
      </c>
      <c r="R547" s="14">
        <f t="shared" si="231"/>
        <v>0</v>
      </c>
      <c r="S547" s="14">
        <f t="shared" si="232"/>
        <v>0</v>
      </c>
    </row>
    <row r="548" spans="1:19" ht="42.75" hidden="1" x14ac:dyDescent="0.25">
      <c r="A548" s="16">
        <v>4260423865976</v>
      </c>
      <c r="B548" s="17" t="s">
        <v>641</v>
      </c>
      <c r="C548" s="17" t="s">
        <v>60</v>
      </c>
      <c r="D548" s="17">
        <f>VLOOKUP(A548,STATISTIK!A$2:D$962,4,FALSE)</f>
        <v>0</v>
      </c>
      <c r="F548" s="12" t="s">
        <v>678</v>
      </c>
      <c r="G548" s="13">
        <v>10200</v>
      </c>
      <c r="H548" s="13" t="s">
        <v>742</v>
      </c>
      <c r="I548" s="13">
        <f t="shared" si="225"/>
        <v>0</v>
      </c>
      <c r="J548" s="14">
        <v>1</v>
      </c>
      <c r="K548" s="13">
        <f t="shared" si="233"/>
        <v>0</v>
      </c>
      <c r="L548" s="13"/>
      <c r="M548" s="14">
        <f t="shared" si="226"/>
        <v>0</v>
      </c>
      <c r="N548" s="14">
        <f t="shared" si="227"/>
        <v>0</v>
      </c>
      <c r="O548" s="14">
        <f t="shared" si="228"/>
        <v>0</v>
      </c>
      <c r="P548" s="14">
        <f t="shared" si="229"/>
        <v>0</v>
      </c>
      <c r="Q548" s="14">
        <f t="shared" si="230"/>
        <v>0</v>
      </c>
      <c r="R548" s="14">
        <f t="shared" si="231"/>
        <v>0</v>
      </c>
      <c r="S548" s="14">
        <f t="shared" si="232"/>
        <v>0</v>
      </c>
    </row>
    <row r="549" spans="1:19" ht="42.75" hidden="1" x14ac:dyDescent="0.25">
      <c r="A549" s="16">
        <v>4260423865983</v>
      </c>
      <c r="B549" s="17" t="s">
        <v>642</v>
      </c>
      <c r="C549" s="17" t="s">
        <v>60</v>
      </c>
      <c r="D549" s="17">
        <f>VLOOKUP(A549,STATISTIK!A$2:D$962,4,FALSE)</f>
        <v>0</v>
      </c>
      <c r="F549" s="12" t="s">
        <v>678</v>
      </c>
      <c r="G549" s="13">
        <v>10200</v>
      </c>
      <c r="H549" s="13" t="s">
        <v>742</v>
      </c>
      <c r="I549" s="13">
        <f t="shared" si="225"/>
        <v>0</v>
      </c>
      <c r="J549" s="14">
        <v>1</v>
      </c>
      <c r="K549" s="13">
        <f t="shared" si="233"/>
        <v>0</v>
      </c>
      <c r="L549" s="13"/>
      <c r="M549" s="14">
        <f t="shared" si="226"/>
        <v>0</v>
      </c>
      <c r="N549" s="14">
        <f t="shared" si="227"/>
        <v>0</v>
      </c>
      <c r="O549" s="14">
        <f t="shared" si="228"/>
        <v>0</v>
      </c>
      <c r="P549" s="14">
        <f t="shared" si="229"/>
        <v>0</v>
      </c>
      <c r="Q549" s="14">
        <f t="shared" si="230"/>
        <v>0</v>
      </c>
      <c r="R549" s="14">
        <f t="shared" si="231"/>
        <v>0</v>
      </c>
      <c r="S549" s="14">
        <f t="shared" si="232"/>
        <v>0</v>
      </c>
    </row>
    <row r="550" spans="1:19" ht="42.75" hidden="1" x14ac:dyDescent="0.25">
      <c r="A550" s="16">
        <v>4260423865990</v>
      </c>
      <c r="B550" s="17" t="s">
        <v>643</v>
      </c>
      <c r="C550" s="17" t="s">
        <v>60</v>
      </c>
      <c r="D550" s="17">
        <f>VLOOKUP(A550,STATISTIK!A$2:D$962,4,FALSE)</f>
        <v>0</v>
      </c>
      <c r="F550" s="12" t="s">
        <v>678</v>
      </c>
      <c r="G550" s="13">
        <v>10200</v>
      </c>
      <c r="H550" s="13" t="s">
        <v>742</v>
      </c>
      <c r="I550" s="13">
        <f t="shared" si="225"/>
        <v>0</v>
      </c>
      <c r="J550" s="14">
        <v>1</v>
      </c>
      <c r="K550" s="13">
        <f t="shared" si="233"/>
        <v>0</v>
      </c>
      <c r="L550" s="13"/>
      <c r="M550" s="14">
        <f t="shared" si="226"/>
        <v>0</v>
      </c>
      <c r="N550" s="14">
        <f t="shared" si="227"/>
        <v>0</v>
      </c>
      <c r="O550" s="14">
        <f t="shared" si="228"/>
        <v>0</v>
      </c>
      <c r="P550" s="14">
        <f t="shared" si="229"/>
        <v>0</v>
      </c>
      <c r="Q550" s="14">
        <f t="shared" si="230"/>
        <v>0</v>
      </c>
      <c r="R550" s="14">
        <f t="shared" si="231"/>
        <v>0</v>
      </c>
      <c r="S550" s="14">
        <f t="shared" si="232"/>
        <v>0</v>
      </c>
    </row>
    <row r="551" spans="1:19" ht="42.75" hidden="1" x14ac:dyDescent="0.25">
      <c r="A551" s="16">
        <v>4260423866003</v>
      </c>
      <c r="B551" s="17" t="s">
        <v>644</v>
      </c>
      <c r="C551" s="17" t="s">
        <v>60</v>
      </c>
      <c r="D551" s="17">
        <f>VLOOKUP(A551,STATISTIK!A$2:D$962,4,FALSE)</f>
        <v>0</v>
      </c>
      <c r="F551" s="12" t="s">
        <v>678</v>
      </c>
      <c r="G551" s="13">
        <v>10200</v>
      </c>
      <c r="H551" s="13" t="s">
        <v>742</v>
      </c>
      <c r="I551" s="13">
        <f t="shared" si="225"/>
        <v>0</v>
      </c>
      <c r="J551" s="14">
        <v>1</v>
      </c>
      <c r="K551" s="13">
        <f t="shared" si="233"/>
        <v>0</v>
      </c>
      <c r="L551" s="13"/>
      <c r="M551" s="14">
        <f t="shared" si="226"/>
        <v>0</v>
      </c>
      <c r="N551" s="14">
        <f t="shared" si="227"/>
        <v>0</v>
      </c>
      <c r="O551" s="14">
        <f t="shared" si="228"/>
        <v>0</v>
      </c>
      <c r="P551" s="14">
        <f t="shared" si="229"/>
        <v>0</v>
      </c>
      <c r="Q551" s="14">
        <f t="shared" si="230"/>
        <v>0</v>
      </c>
      <c r="R551" s="14">
        <f t="shared" si="231"/>
        <v>0</v>
      </c>
      <c r="S551" s="14">
        <f t="shared" si="232"/>
        <v>0</v>
      </c>
    </row>
    <row r="552" spans="1:19" ht="42.75" hidden="1" x14ac:dyDescent="0.25">
      <c r="A552" s="16">
        <v>4260423866010</v>
      </c>
      <c r="B552" s="17" t="s">
        <v>645</v>
      </c>
      <c r="C552" s="17" t="s">
        <v>60</v>
      </c>
      <c r="D552" s="17">
        <f>VLOOKUP(A552,STATISTIK!A$2:D$962,4,FALSE)</f>
        <v>0</v>
      </c>
      <c r="F552" s="12" t="s">
        <v>678</v>
      </c>
      <c r="G552" s="13">
        <v>10200</v>
      </c>
      <c r="H552" s="13" t="s">
        <v>742</v>
      </c>
      <c r="I552" s="13">
        <f t="shared" si="225"/>
        <v>0</v>
      </c>
      <c r="J552" s="14">
        <v>1</v>
      </c>
      <c r="K552" s="13">
        <f t="shared" si="233"/>
        <v>0</v>
      </c>
      <c r="L552" s="13"/>
      <c r="M552" s="14">
        <f t="shared" si="226"/>
        <v>0</v>
      </c>
      <c r="N552" s="14">
        <f t="shared" si="227"/>
        <v>0</v>
      </c>
      <c r="O552" s="14">
        <f t="shared" si="228"/>
        <v>0</v>
      </c>
      <c r="P552" s="14">
        <f t="shared" si="229"/>
        <v>0</v>
      </c>
      <c r="Q552" s="14">
        <f t="shared" si="230"/>
        <v>0</v>
      </c>
      <c r="R552" s="14">
        <f t="shared" si="231"/>
        <v>0</v>
      </c>
      <c r="S552" s="14">
        <f t="shared" si="232"/>
        <v>0</v>
      </c>
    </row>
    <row r="553" spans="1:19" ht="42.75" hidden="1" x14ac:dyDescent="0.25">
      <c r="A553" s="16">
        <v>4260423866027</v>
      </c>
      <c r="B553" s="17" t="s">
        <v>646</v>
      </c>
      <c r="C553" s="17" t="s">
        <v>60</v>
      </c>
      <c r="D553" s="17">
        <f>VLOOKUP(A553,STATISTIK!A$2:D$962,4,FALSE)</f>
        <v>0</v>
      </c>
      <c r="F553" s="12" t="s">
        <v>678</v>
      </c>
      <c r="G553" s="13">
        <v>10200</v>
      </c>
      <c r="H553" s="13" t="s">
        <v>742</v>
      </c>
      <c r="I553" s="13">
        <f t="shared" si="225"/>
        <v>0</v>
      </c>
      <c r="J553" s="14">
        <v>1</v>
      </c>
      <c r="K553" s="13">
        <f t="shared" si="233"/>
        <v>0</v>
      </c>
      <c r="L553" s="13"/>
      <c r="M553" s="14">
        <f t="shared" si="226"/>
        <v>0</v>
      </c>
      <c r="N553" s="14">
        <f t="shared" si="227"/>
        <v>0</v>
      </c>
      <c r="O553" s="14">
        <f t="shared" si="228"/>
        <v>0</v>
      </c>
      <c r="P553" s="14">
        <f t="shared" si="229"/>
        <v>0</v>
      </c>
      <c r="Q553" s="14">
        <f t="shared" si="230"/>
        <v>0</v>
      </c>
      <c r="R553" s="14">
        <f t="shared" si="231"/>
        <v>0</v>
      </c>
      <c r="S553" s="14">
        <f t="shared" si="232"/>
        <v>0</v>
      </c>
    </row>
    <row r="554" spans="1:19" ht="42.75" hidden="1" x14ac:dyDescent="0.25">
      <c r="A554" s="16">
        <v>4260423866034</v>
      </c>
      <c r="B554" s="17" t="s">
        <v>647</v>
      </c>
      <c r="C554" s="17" t="s">
        <v>60</v>
      </c>
      <c r="D554" s="17">
        <f>VLOOKUP(A554,STATISTIK!A$2:D$962,4,FALSE)</f>
        <v>0</v>
      </c>
      <c r="F554" s="12" t="s">
        <v>678</v>
      </c>
      <c r="G554" s="13">
        <v>10200</v>
      </c>
      <c r="H554" s="13" t="s">
        <v>742</v>
      </c>
      <c r="I554" s="13">
        <f t="shared" si="225"/>
        <v>0</v>
      </c>
      <c r="J554" s="14">
        <v>1</v>
      </c>
      <c r="K554" s="13">
        <f t="shared" si="233"/>
        <v>0</v>
      </c>
      <c r="L554" s="13"/>
      <c r="M554" s="14">
        <f t="shared" si="226"/>
        <v>0</v>
      </c>
      <c r="N554" s="14">
        <f t="shared" si="227"/>
        <v>0</v>
      </c>
      <c r="O554" s="14">
        <f t="shared" si="228"/>
        <v>0</v>
      </c>
      <c r="P554" s="14">
        <f t="shared" si="229"/>
        <v>0</v>
      </c>
      <c r="Q554" s="14">
        <f t="shared" si="230"/>
        <v>0</v>
      </c>
      <c r="R554" s="14">
        <f t="shared" si="231"/>
        <v>0</v>
      </c>
      <c r="S554" s="14">
        <f t="shared" si="232"/>
        <v>0</v>
      </c>
    </row>
    <row r="555" spans="1:19" ht="42.75" hidden="1" x14ac:dyDescent="0.25">
      <c r="A555" s="16">
        <v>4260423866041</v>
      </c>
      <c r="B555" s="17" t="s">
        <v>648</v>
      </c>
      <c r="C555" s="17" t="s">
        <v>60</v>
      </c>
      <c r="D555" s="17">
        <f>VLOOKUP(A555,STATISTIK!A$2:D$962,4,FALSE)</f>
        <v>0</v>
      </c>
      <c r="F555" s="12" t="s">
        <v>678</v>
      </c>
      <c r="G555" s="13">
        <v>10200</v>
      </c>
      <c r="H555" s="13" t="s">
        <v>742</v>
      </c>
      <c r="I555" s="13">
        <f t="shared" si="225"/>
        <v>0</v>
      </c>
      <c r="J555" s="14">
        <v>1</v>
      </c>
      <c r="K555" s="13">
        <f t="shared" si="233"/>
        <v>0</v>
      </c>
      <c r="L555" s="13"/>
      <c r="M555" s="14">
        <f t="shared" si="226"/>
        <v>0</v>
      </c>
      <c r="N555" s="14">
        <f t="shared" si="227"/>
        <v>0</v>
      </c>
      <c r="O555" s="14">
        <f t="shared" si="228"/>
        <v>0</v>
      </c>
      <c r="P555" s="14">
        <f t="shared" si="229"/>
        <v>0</v>
      </c>
      <c r="Q555" s="14">
        <f t="shared" si="230"/>
        <v>0</v>
      </c>
      <c r="R555" s="14">
        <f t="shared" si="231"/>
        <v>0</v>
      </c>
      <c r="S555" s="14">
        <f t="shared" si="232"/>
        <v>0</v>
      </c>
    </row>
    <row r="556" spans="1:19" ht="42.75" hidden="1" x14ac:dyDescent="0.25">
      <c r="A556" s="16">
        <v>4260423866058</v>
      </c>
      <c r="B556" s="17" t="s">
        <v>649</v>
      </c>
      <c r="C556" s="17" t="s">
        <v>60</v>
      </c>
      <c r="D556" s="17">
        <f>VLOOKUP(A556,STATISTIK!A$2:D$962,4,FALSE)</f>
        <v>0</v>
      </c>
      <c r="F556" s="12" t="s">
        <v>678</v>
      </c>
      <c r="G556" s="13">
        <v>10200</v>
      </c>
      <c r="H556" s="13" t="s">
        <v>742</v>
      </c>
      <c r="I556" s="13">
        <f t="shared" si="225"/>
        <v>0</v>
      </c>
      <c r="J556" s="14">
        <v>1</v>
      </c>
      <c r="K556" s="13">
        <f t="shared" si="233"/>
        <v>0</v>
      </c>
      <c r="L556" s="13"/>
      <c r="M556" s="14">
        <f t="shared" si="226"/>
        <v>0</v>
      </c>
      <c r="N556" s="14">
        <f t="shared" si="227"/>
        <v>0</v>
      </c>
      <c r="O556" s="14">
        <f t="shared" si="228"/>
        <v>0</v>
      </c>
      <c r="P556" s="14">
        <f t="shared" si="229"/>
        <v>0</v>
      </c>
      <c r="Q556" s="14">
        <f t="shared" si="230"/>
        <v>0</v>
      </c>
      <c r="R556" s="14">
        <f t="shared" si="231"/>
        <v>0</v>
      </c>
      <c r="S556" s="14">
        <f t="shared" si="232"/>
        <v>0</v>
      </c>
    </row>
    <row r="557" spans="1:19" ht="42.75" hidden="1" x14ac:dyDescent="0.25">
      <c r="A557" s="16">
        <v>4260423866065</v>
      </c>
      <c r="B557" s="17" t="s">
        <v>650</v>
      </c>
      <c r="C557" s="17" t="s">
        <v>60</v>
      </c>
      <c r="D557" s="17">
        <f>VLOOKUP(A557,STATISTIK!A$2:D$962,4,FALSE)</f>
        <v>0</v>
      </c>
      <c r="F557" s="12" t="s">
        <v>678</v>
      </c>
      <c r="G557" s="13">
        <v>10200</v>
      </c>
      <c r="H557" s="13" t="s">
        <v>742</v>
      </c>
      <c r="I557" s="13">
        <f t="shared" si="225"/>
        <v>0</v>
      </c>
      <c r="J557" s="14">
        <v>1</v>
      </c>
      <c r="K557" s="13">
        <f t="shared" si="233"/>
        <v>0</v>
      </c>
      <c r="L557" s="13"/>
      <c r="M557" s="14">
        <f t="shared" si="226"/>
        <v>0</v>
      </c>
      <c r="N557" s="14">
        <f t="shared" si="227"/>
        <v>0</v>
      </c>
      <c r="O557" s="14">
        <f t="shared" si="228"/>
        <v>0</v>
      </c>
      <c r="P557" s="14">
        <f t="shared" si="229"/>
        <v>0</v>
      </c>
      <c r="Q557" s="14">
        <f t="shared" si="230"/>
        <v>0</v>
      </c>
      <c r="R557" s="14">
        <f t="shared" si="231"/>
        <v>0</v>
      </c>
      <c r="S557" s="14">
        <f t="shared" si="232"/>
        <v>0</v>
      </c>
    </row>
    <row r="558" spans="1:19" ht="42.75" hidden="1" x14ac:dyDescent="0.25">
      <c r="A558" s="16">
        <v>4260423866072</v>
      </c>
      <c r="B558" s="17" t="s">
        <v>651</v>
      </c>
      <c r="C558" s="17" t="s">
        <v>60</v>
      </c>
      <c r="D558" s="17">
        <f>VLOOKUP(A558,STATISTIK!A$2:D$962,4,FALSE)</f>
        <v>0</v>
      </c>
      <c r="F558" s="12" t="s">
        <v>678</v>
      </c>
      <c r="G558" s="13">
        <v>10200</v>
      </c>
      <c r="H558" s="13" t="s">
        <v>742</v>
      </c>
      <c r="I558" s="13">
        <f t="shared" si="225"/>
        <v>0</v>
      </c>
      <c r="J558" s="14">
        <v>1</v>
      </c>
      <c r="K558" s="13">
        <f t="shared" si="233"/>
        <v>0</v>
      </c>
      <c r="L558" s="13"/>
      <c r="M558" s="14">
        <f t="shared" si="226"/>
        <v>0</v>
      </c>
      <c r="N558" s="14">
        <f t="shared" si="227"/>
        <v>0</v>
      </c>
      <c r="O558" s="14">
        <f t="shared" si="228"/>
        <v>0</v>
      </c>
      <c r="P558" s="14">
        <f t="shared" si="229"/>
        <v>0</v>
      </c>
      <c r="Q558" s="14">
        <f t="shared" si="230"/>
        <v>0</v>
      </c>
      <c r="R558" s="14">
        <f t="shared" si="231"/>
        <v>0</v>
      </c>
      <c r="S558" s="14">
        <f t="shared" si="232"/>
        <v>0</v>
      </c>
    </row>
    <row r="559" spans="1:19" ht="42.75" hidden="1" x14ac:dyDescent="0.25">
      <c r="A559" s="16">
        <v>4260423866089</v>
      </c>
      <c r="B559" s="17" t="s">
        <v>652</v>
      </c>
      <c r="C559" s="17" t="s">
        <v>60</v>
      </c>
      <c r="D559" s="17">
        <f>VLOOKUP(A559,STATISTIK!A$2:D$962,4,FALSE)</f>
        <v>0</v>
      </c>
      <c r="F559" s="12" t="s">
        <v>678</v>
      </c>
      <c r="G559" s="13">
        <v>10200</v>
      </c>
      <c r="H559" s="13" t="s">
        <v>742</v>
      </c>
      <c r="I559" s="13">
        <f t="shared" si="225"/>
        <v>0</v>
      </c>
      <c r="J559" s="14">
        <v>1</v>
      </c>
      <c r="K559" s="13">
        <f t="shared" si="233"/>
        <v>0</v>
      </c>
      <c r="L559" s="13"/>
      <c r="M559" s="14">
        <f t="shared" si="226"/>
        <v>0</v>
      </c>
      <c r="N559" s="14">
        <f t="shared" si="227"/>
        <v>0</v>
      </c>
      <c r="O559" s="14">
        <f t="shared" si="228"/>
        <v>0</v>
      </c>
      <c r="P559" s="14">
        <f t="shared" si="229"/>
        <v>0</v>
      </c>
      <c r="Q559" s="14">
        <f t="shared" si="230"/>
        <v>0</v>
      </c>
      <c r="R559" s="14">
        <f t="shared" si="231"/>
        <v>0</v>
      </c>
      <c r="S559" s="14">
        <f t="shared" si="232"/>
        <v>0</v>
      </c>
    </row>
    <row r="560" spans="1:19" ht="42.75" hidden="1" x14ac:dyDescent="0.25">
      <c r="A560" s="16">
        <v>4260423866096</v>
      </c>
      <c r="B560" s="17" t="s">
        <v>653</v>
      </c>
      <c r="C560" s="17" t="s">
        <v>60</v>
      </c>
      <c r="D560" s="17">
        <f>VLOOKUP(A560,STATISTIK!A$2:D$962,4,FALSE)</f>
        <v>0</v>
      </c>
      <c r="F560" s="12" t="s">
        <v>678</v>
      </c>
      <c r="G560" s="13">
        <v>10200</v>
      </c>
      <c r="H560" s="13" t="s">
        <v>742</v>
      </c>
      <c r="I560" s="13">
        <f t="shared" si="225"/>
        <v>0</v>
      </c>
      <c r="J560" s="14">
        <v>1</v>
      </c>
      <c r="K560" s="13">
        <f t="shared" si="233"/>
        <v>0</v>
      </c>
      <c r="L560" s="13"/>
      <c r="M560" s="14">
        <f t="shared" si="226"/>
        <v>0</v>
      </c>
      <c r="N560" s="14">
        <f t="shared" si="227"/>
        <v>0</v>
      </c>
      <c r="O560" s="14">
        <f t="shared" si="228"/>
        <v>0</v>
      </c>
      <c r="P560" s="14">
        <f t="shared" si="229"/>
        <v>0</v>
      </c>
      <c r="Q560" s="14">
        <f t="shared" si="230"/>
        <v>0</v>
      </c>
      <c r="R560" s="14">
        <f t="shared" si="231"/>
        <v>0</v>
      </c>
      <c r="S560" s="14">
        <f t="shared" si="232"/>
        <v>0</v>
      </c>
    </row>
    <row r="561" spans="1:19" ht="42.75" hidden="1" x14ac:dyDescent="0.25">
      <c r="A561" s="16">
        <v>4260423866102</v>
      </c>
      <c r="B561" s="17" t="s">
        <v>654</v>
      </c>
      <c r="C561" s="17" t="s">
        <v>60</v>
      </c>
      <c r="D561" s="17">
        <f>VLOOKUP(A561,STATISTIK!A$2:D$962,4,FALSE)</f>
        <v>0</v>
      </c>
      <c r="F561" s="12" t="s">
        <v>678</v>
      </c>
      <c r="G561" s="13">
        <v>10200</v>
      </c>
      <c r="H561" s="13" t="s">
        <v>742</v>
      </c>
      <c r="I561" s="13">
        <f t="shared" si="225"/>
        <v>0</v>
      </c>
      <c r="J561" s="14">
        <v>1</v>
      </c>
      <c r="K561" s="13">
        <f t="shared" si="233"/>
        <v>0</v>
      </c>
      <c r="L561" s="13"/>
      <c r="M561" s="14">
        <f t="shared" si="226"/>
        <v>0</v>
      </c>
      <c r="N561" s="14">
        <f t="shared" si="227"/>
        <v>0</v>
      </c>
      <c r="O561" s="14">
        <f t="shared" si="228"/>
        <v>0</v>
      </c>
      <c r="P561" s="14">
        <f t="shared" si="229"/>
        <v>0</v>
      </c>
      <c r="Q561" s="14">
        <f t="shared" si="230"/>
        <v>0</v>
      </c>
      <c r="R561" s="14">
        <f t="shared" si="231"/>
        <v>0</v>
      </c>
      <c r="S561" s="14">
        <f t="shared" si="232"/>
        <v>0</v>
      </c>
    </row>
    <row r="562" spans="1:19" ht="42.75" hidden="1" x14ac:dyDescent="0.25">
      <c r="A562" s="16">
        <v>4260423866119</v>
      </c>
      <c r="B562" s="17" t="s">
        <v>655</v>
      </c>
      <c r="C562" s="17" t="s">
        <v>60</v>
      </c>
      <c r="D562" s="17">
        <f>VLOOKUP(A562,STATISTIK!A$2:D$962,4,FALSE)</f>
        <v>0</v>
      </c>
      <c r="F562" s="12" t="s">
        <v>678</v>
      </c>
      <c r="G562" s="13">
        <v>10200</v>
      </c>
      <c r="H562" s="13" t="s">
        <v>742</v>
      </c>
      <c r="I562" s="13">
        <f t="shared" si="225"/>
        <v>0</v>
      </c>
      <c r="J562" s="14">
        <v>1</v>
      </c>
      <c r="K562" s="13">
        <f t="shared" si="233"/>
        <v>0</v>
      </c>
      <c r="L562" s="13"/>
      <c r="M562" s="14">
        <f t="shared" si="226"/>
        <v>0</v>
      </c>
      <c r="N562" s="14">
        <f t="shared" si="227"/>
        <v>0</v>
      </c>
      <c r="O562" s="14">
        <f t="shared" si="228"/>
        <v>0</v>
      </c>
      <c r="P562" s="14">
        <f t="shared" si="229"/>
        <v>0</v>
      </c>
      <c r="Q562" s="14">
        <f t="shared" si="230"/>
        <v>0</v>
      </c>
      <c r="R562" s="14">
        <f t="shared" si="231"/>
        <v>0</v>
      </c>
      <c r="S562" s="14">
        <f t="shared" si="232"/>
        <v>0</v>
      </c>
    </row>
    <row r="563" spans="1:19" ht="42.75" hidden="1" x14ac:dyDescent="0.25">
      <c r="A563" s="16">
        <v>4260423866126</v>
      </c>
      <c r="B563" s="17" t="s">
        <v>656</v>
      </c>
      <c r="C563" s="17" t="s">
        <v>60</v>
      </c>
      <c r="D563" s="17">
        <f>VLOOKUP(A563,STATISTIK!A$2:D$962,4,FALSE)</f>
        <v>0</v>
      </c>
      <c r="F563" s="12" t="s">
        <v>678</v>
      </c>
      <c r="G563" s="13">
        <v>10200</v>
      </c>
      <c r="H563" s="13" t="s">
        <v>742</v>
      </c>
      <c r="I563" s="13">
        <f t="shared" si="225"/>
        <v>0</v>
      </c>
      <c r="J563" s="14">
        <v>1</v>
      </c>
      <c r="K563" s="13">
        <f t="shared" si="233"/>
        <v>0</v>
      </c>
      <c r="L563" s="13"/>
      <c r="M563" s="14">
        <f t="shared" si="226"/>
        <v>0</v>
      </c>
      <c r="N563" s="14">
        <f t="shared" si="227"/>
        <v>0</v>
      </c>
      <c r="O563" s="14">
        <f t="shared" si="228"/>
        <v>0</v>
      </c>
      <c r="P563" s="14">
        <f t="shared" si="229"/>
        <v>0</v>
      </c>
      <c r="Q563" s="14">
        <f t="shared" si="230"/>
        <v>0</v>
      </c>
      <c r="R563" s="14">
        <f t="shared" si="231"/>
        <v>0</v>
      </c>
      <c r="S563" s="14">
        <f t="shared" si="232"/>
        <v>0</v>
      </c>
    </row>
    <row r="564" spans="1:19" ht="42.75" hidden="1" x14ac:dyDescent="0.25">
      <c r="A564" s="16">
        <v>4260423866133</v>
      </c>
      <c r="B564" s="17" t="s">
        <v>657</v>
      </c>
      <c r="C564" s="17" t="s">
        <v>60</v>
      </c>
      <c r="D564" s="17">
        <f>VLOOKUP(A564,STATISTIK!A$2:D$962,4,FALSE)</f>
        <v>0</v>
      </c>
      <c r="F564" s="12" t="s">
        <v>678</v>
      </c>
      <c r="G564" s="13">
        <v>10200</v>
      </c>
      <c r="H564" s="13" t="s">
        <v>742</v>
      </c>
      <c r="I564" s="13">
        <f t="shared" si="225"/>
        <v>0</v>
      </c>
      <c r="J564" s="14">
        <v>1</v>
      </c>
      <c r="K564" s="13">
        <f t="shared" si="233"/>
        <v>0</v>
      </c>
      <c r="L564" s="13"/>
      <c r="M564" s="14">
        <f t="shared" si="226"/>
        <v>0</v>
      </c>
      <c r="N564" s="14">
        <f t="shared" si="227"/>
        <v>0</v>
      </c>
      <c r="O564" s="14">
        <f t="shared" si="228"/>
        <v>0</v>
      </c>
      <c r="P564" s="14">
        <f t="shared" si="229"/>
        <v>0</v>
      </c>
      <c r="Q564" s="14">
        <f t="shared" si="230"/>
        <v>0</v>
      </c>
      <c r="R564" s="14">
        <f t="shared" si="231"/>
        <v>0</v>
      </c>
      <c r="S564" s="14">
        <f t="shared" si="232"/>
        <v>0</v>
      </c>
    </row>
    <row r="565" spans="1:19" ht="42.75" hidden="1" x14ac:dyDescent="0.25">
      <c r="A565" s="16">
        <v>4260423866140</v>
      </c>
      <c r="B565" s="17" t="s">
        <v>658</v>
      </c>
      <c r="C565" s="17" t="s">
        <v>60</v>
      </c>
      <c r="D565" s="17">
        <f>VLOOKUP(A565,STATISTIK!A$2:D$962,4,FALSE)</f>
        <v>0</v>
      </c>
      <c r="F565" s="12" t="s">
        <v>678</v>
      </c>
      <c r="G565" s="13">
        <v>10200</v>
      </c>
      <c r="H565" s="13" t="s">
        <v>742</v>
      </c>
      <c r="I565" s="13">
        <f t="shared" si="225"/>
        <v>0</v>
      </c>
      <c r="J565" s="14">
        <v>1</v>
      </c>
      <c r="K565" s="13">
        <f t="shared" si="233"/>
        <v>0</v>
      </c>
      <c r="L565" s="13"/>
      <c r="M565" s="14">
        <f t="shared" si="226"/>
        <v>0</v>
      </c>
      <c r="N565" s="14">
        <f t="shared" si="227"/>
        <v>0</v>
      </c>
      <c r="O565" s="14">
        <f t="shared" si="228"/>
        <v>0</v>
      </c>
      <c r="P565" s="14">
        <f t="shared" si="229"/>
        <v>0</v>
      </c>
      <c r="Q565" s="14">
        <f t="shared" si="230"/>
        <v>0</v>
      </c>
      <c r="R565" s="14">
        <f t="shared" si="231"/>
        <v>0</v>
      </c>
      <c r="S565" s="14">
        <f t="shared" si="232"/>
        <v>0</v>
      </c>
    </row>
    <row r="566" spans="1:19" ht="42.75" hidden="1" x14ac:dyDescent="0.25">
      <c r="A566" s="16">
        <v>4260423866157</v>
      </c>
      <c r="B566" s="17" t="s">
        <v>659</v>
      </c>
      <c r="C566" s="17" t="s">
        <v>60</v>
      </c>
      <c r="D566" s="17">
        <f>VLOOKUP(A566,STATISTIK!A$2:D$962,4,FALSE)</f>
        <v>0</v>
      </c>
      <c r="F566" s="12" t="s">
        <v>678</v>
      </c>
      <c r="G566" s="13">
        <v>10200</v>
      </c>
      <c r="H566" s="13" t="s">
        <v>742</v>
      </c>
      <c r="I566" s="13">
        <f t="shared" si="225"/>
        <v>0</v>
      </c>
      <c r="J566" s="14">
        <v>1</v>
      </c>
      <c r="K566" s="13">
        <f t="shared" si="233"/>
        <v>0</v>
      </c>
      <c r="L566" s="13"/>
      <c r="M566" s="14">
        <f t="shared" si="226"/>
        <v>0</v>
      </c>
      <c r="N566" s="14">
        <f t="shared" si="227"/>
        <v>0</v>
      </c>
      <c r="O566" s="14">
        <f t="shared" si="228"/>
        <v>0</v>
      </c>
      <c r="P566" s="14">
        <f t="shared" si="229"/>
        <v>0</v>
      </c>
      <c r="Q566" s="14">
        <f t="shared" si="230"/>
        <v>0</v>
      </c>
      <c r="R566" s="14">
        <f t="shared" si="231"/>
        <v>0</v>
      </c>
      <c r="S566" s="14">
        <f t="shared" si="232"/>
        <v>0</v>
      </c>
    </row>
    <row r="567" spans="1:19" ht="42.75" hidden="1" x14ac:dyDescent="0.25">
      <c r="A567" s="16">
        <v>4260423866164</v>
      </c>
      <c r="B567" s="17" t="s">
        <v>660</v>
      </c>
      <c r="C567" s="17" t="s">
        <v>60</v>
      </c>
      <c r="D567" s="17">
        <f>VLOOKUP(A567,STATISTIK!A$2:D$962,4,FALSE)</f>
        <v>0</v>
      </c>
      <c r="F567" s="12" t="s">
        <v>678</v>
      </c>
      <c r="G567" s="13">
        <v>10200</v>
      </c>
      <c r="H567" s="13" t="s">
        <v>742</v>
      </c>
      <c r="I567" s="13">
        <f t="shared" si="225"/>
        <v>0</v>
      </c>
      <c r="J567" s="14">
        <v>1</v>
      </c>
      <c r="K567" s="13">
        <f t="shared" si="233"/>
        <v>0</v>
      </c>
      <c r="L567" s="13"/>
      <c r="M567" s="14">
        <f t="shared" si="226"/>
        <v>0</v>
      </c>
      <c r="N567" s="14">
        <f t="shared" si="227"/>
        <v>0</v>
      </c>
      <c r="O567" s="14">
        <f t="shared" si="228"/>
        <v>0</v>
      </c>
      <c r="P567" s="14">
        <f t="shared" si="229"/>
        <v>0</v>
      </c>
      <c r="Q567" s="14">
        <f t="shared" si="230"/>
        <v>0</v>
      </c>
      <c r="R567" s="14">
        <f t="shared" si="231"/>
        <v>0</v>
      </c>
      <c r="S567" s="14">
        <f t="shared" si="232"/>
        <v>0</v>
      </c>
    </row>
    <row r="568" spans="1:19" ht="42.75" hidden="1" x14ac:dyDescent="0.25">
      <c r="A568" s="16">
        <v>4260423866171</v>
      </c>
      <c r="B568" s="17" t="s">
        <v>661</v>
      </c>
      <c r="C568" s="17" t="s">
        <v>60</v>
      </c>
      <c r="D568" s="17">
        <f>VLOOKUP(A568,STATISTIK!A$2:D$962,4,FALSE)</f>
        <v>0</v>
      </c>
      <c r="F568" s="12" t="s">
        <v>678</v>
      </c>
      <c r="G568" s="13">
        <v>10200</v>
      </c>
      <c r="H568" s="13" t="s">
        <v>742</v>
      </c>
      <c r="I568" s="13">
        <f t="shared" si="225"/>
        <v>0</v>
      </c>
      <c r="J568" s="14">
        <v>1</v>
      </c>
      <c r="K568" s="13">
        <f t="shared" si="233"/>
        <v>0</v>
      </c>
      <c r="L568" s="13"/>
      <c r="M568" s="14">
        <f t="shared" si="226"/>
        <v>0</v>
      </c>
      <c r="N568" s="14">
        <f t="shared" si="227"/>
        <v>0</v>
      </c>
      <c r="O568" s="14">
        <f t="shared" si="228"/>
        <v>0</v>
      </c>
      <c r="P568" s="14">
        <f t="shared" si="229"/>
        <v>0</v>
      </c>
      <c r="Q568" s="14">
        <f t="shared" si="230"/>
        <v>0</v>
      </c>
      <c r="R568" s="14">
        <f t="shared" si="231"/>
        <v>0</v>
      </c>
      <c r="S568" s="14">
        <f t="shared" si="232"/>
        <v>0</v>
      </c>
    </row>
    <row r="569" spans="1:19" ht="42.75" hidden="1" x14ac:dyDescent="0.25">
      <c r="A569" s="16">
        <v>4260423866188</v>
      </c>
      <c r="B569" s="17" t="s">
        <v>662</v>
      </c>
      <c r="C569" s="17" t="s">
        <v>60</v>
      </c>
      <c r="D569" s="17">
        <f>VLOOKUP(A569,STATISTIK!A$2:D$962,4,FALSE)</f>
        <v>0</v>
      </c>
      <c r="F569" s="12" t="s">
        <v>678</v>
      </c>
      <c r="G569" s="13">
        <v>10200</v>
      </c>
      <c r="H569" s="13" t="s">
        <v>742</v>
      </c>
      <c r="I569" s="13">
        <f t="shared" si="225"/>
        <v>0</v>
      </c>
      <c r="J569" s="14">
        <v>1</v>
      </c>
      <c r="K569" s="13">
        <f t="shared" si="233"/>
        <v>0</v>
      </c>
      <c r="L569" s="13"/>
      <c r="M569" s="14">
        <f t="shared" si="226"/>
        <v>0</v>
      </c>
      <c r="N569" s="14">
        <f t="shared" si="227"/>
        <v>0</v>
      </c>
      <c r="O569" s="14">
        <f t="shared" si="228"/>
        <v>0</v>
      </c>
      <c r="P569" s="14">
        <f t="shared" si="229"/>
        <v>0</v>
      </c>
      <c r="Q569" s="14">
        <f t="shared" si="230"/>
        <v>0</v>
      </c>
      <c r="R569" s="14">
        <f t="shared" si="231"/>
        <v>0</v>
      </c>
      <c r="S569" s="14">
        <f t="shared" si="232"/>
        <v>0</v>
      </c>
    </row>
    <row r="570" spans="1:19" ht="42.75" hidden="1" x14ac:dyDescent="0.25">
      <c r="A570" s="16">
        <v>4260423866195</v>
      </c>
      <c r="B570" s="17" t="s">
        <v>663</v>
      </c>
      <c r="C570" s="17" t="s">
        <v>60</v>
      </c>
      <c r="D570" s="17">
        <f>VLOOKUP(A570,STATISTIK!A$2:D$962,4,FALSE)</f>
        <v>0</v>
      </c>
      <c r="F570" s="12" t="s">
        <v>678</v>
      </c>
      <c r="G570" s="13">
        <v>10200</v>
      </c>
      <c r="H570" s="13" t="s">
        <v>742</v>
      </c>
      <c r="I570" s="13">
        <f t="shared" si="225"/>
        <v>0</v>
      </c>
      <c r="J570" s="14">
        <v>1</v>
      </c>
      <c r="K570" s="13">
        <f t="shared" si="233"/>
        <v>0</v>
      </c>
      <c r="L570" s="13"/>
      <c r="M570" s="14">
        <f t="shared" si="226"/>
        <v>0</v>
      </c>
      <c r="N570" s="14">
        <f t="shared" si="227"/>
        <v>0</v>
      </c>
      <c r="O570" s="14">
        <f t="shared" si="228"/>
        <v>0</v>
      </c>
      <c r="P570" s="14">
        <f t="shared" si="229"/>
        <v>0</v>
      </c>
      <c r="Q570" s="14">
        <f t="shared" si="230"/>
        <v>0</v>
      </c>
      <c r="R570" s="14">
        <f t="shared" si="231"/>
        <v>0</v>
      </c>
      <c r="S570" s="14">
        <f t="shared" si="232"/>
        <v>0</v>
      </c>
    </row>
    <row r="571" spans="1:19" ht="42.75" hidden="1" x14ac:dyDescent="0.25">
      <c r="A571" s="16">
        <v>4260423866201</v>
      </c>
      <c r="B571" s="17" t="s">
        <v>664</v>
      </c>
      <c r="C571" s="17" t="s">
        <v>60</v>
      </c>
      <c r="D571" s="17">
        <f>VLOOKUP(A571,STATISTIK!A$2:D$962,4,FALSE)</f>
        <v>0</v>
      </c>
      <c r="F571" s="12" t="s">
        <v>678</v>
      </c>
      <c r="G571" s="13">
        <v>10200</v>
      </c>
      <c r="H571" s="13" t="s">
        <v>742</v>
      </c>
      <c r="I571" s="13">
        <f t="shared" si="225"/>
        <v>0</v>
      </c>
      <c r="J571" s="14">
        <v>1</v>
      </c>
      <c r="K571" s="13">
        <f t="shared" si="233"/>
        <v>0</v>
      </c>
      <c r="L571" s="13"/>
      <c r="M571" s="14">
        <f t="shared" si="226"/>
        <v>0</v>
      </c>
      <c r="N571" s="14">
        <f t="shared" si="227"/>
        <v>0</v>
      </c>
      <c r="O571" s="14">
        <f t="shared" si="228"/>
        <v>0</v>
      </c>
      <c r="P571" s="14">
        <f t="shared" si="229"/>
        <v>0</v>
      </c>
      <c r="Q571" s="14">
        <f t="shared" si="230"/>
        <v>0</v>
      </c>
      <c r="R571" s="14">
        <f t="shared" si="231"/>
        <v>0</v>
      </c>
      <c r="S571" s="14">
        <f t="shared" si="232"/>
        <v>0</v>
      </c>
    </row>
    <row r="572" spans="1:19" ht="42.75" hidden="1" x14ac:dyDescent="0.25">
      <c r="A572" s="16">
        <v>4260423866218</v>
      </c>
      <c r="B572" s="17" t="s">
        <v>665</v>
      </c>
      <c r="C572" s="17" t="s">
        <v>60</v>
      </c>
      <c r="D572" s="17">
        <f>VLOOKUP(A572,STATISTIK!A$2:D$962,4,FALSE)</f>
        <v>0</v>
      </c>
      <c r="F572" s="12" t="s">
        <v>678</v>
      </c>
      <c r="G572" s="13">
        <v>10200</v>
      </c>
      <c r="H572" s="13" t="s">
        <v>742</v>
      </c>
      <c r="I572" s="13">
        <f t="shared" si="225"/>
        <v>0</v>
      </c>
      <c r="J572" s="14">
        <v>1</v>
      </c>
      <c r="K572" s="13">
        <f t="shared" si="233"/>
        <v>0</v>
      </c>
      <c r="L572" s="13"/>
      <c r="M572" s="14">
        <f t="shared" si="226"/>
        <v>0</v>
      </c>
      <c r="N572" s="14">
        <f t="shared" si="227"/>
        <v>0</v>
      </c>
      <c r="O572" s="14">
        <f t="shared" si="228"/>
        <v>0</v>
      </c>
      <c r="P572" s="14">
        <f t="shared" si="229"/>
        <v>0</v>
      </c>
      <c r="Q572" s="14">
        <f t="shared" si="230"/>
        <v>0</v>
      </c>
      <c r="R572" s="14">
        <f t="shared" si="231"/>
        <v>0</v>
      </c>
      <c r="S572" s="14">
        <f t="shared" si="232"/>
        <v>0</v>
      </c>
    </row>
    <row r="573" spans="1:19" ht="42.75" hidden="1" x14ac:dyDescent="0.25">
      <c r="A573" s="16">
        <v>4260423866225</v>
      </c>
      <c r="B573" s="17" t="s">
        <v>666</v>
      </c>
      <c r="C573" s="17" t="s">
        <v>60</v>
      </c>
      <c r="D573" s="17">
        <f>VLOOKUP(A573,STATISTIK!A$2:D$962,4,FALSE)</f>
        <v>0</v>
      </c>
      <c r="F573" s="12" t="s">
        <v>678</v>
      </c>
      <c r="G573" s="13">
        <v>10200</v>
      </c>
      <c r="H573" s="13" t="s">
        <v>742</v>
      </c>
      <c r="I573" s="13">
        <f t="shared" si="225"/>
        <v>0</v>
      </c>
      <c r="J573" s="14">
        <v>1</v>
      </c>
      <c r="K573" s="13">
        <f t="shared" si="233"/>
        <v>0</v>
      </c>
      <c r="L573" s="13"/>
      <c r="M573" s="14">
        <f t="shared" si="226"/>
        <v>0</v>
      </c>
      <c r="N573" s="14">
        <f t="shared" si="227"/>
        <v>0</v>
      </c>
      <c r="O573" s="14">
        <f t="shared" si="228"/>
        <v>0</v>
      </c>
      <c r="P573" s="14">
        <f t="shared" si="229"/>
        <v>0</v>
      </c>
      <c r="Q573" s="14">
        <f t="shared" si="230"/>
        <v>0</v>
      </c>
      <c r="R573" s="14">
        <f t="shared" si="231"/>
        <v>0</v>
      </c>
      <c r="S573" s="14">
        <f t="shared" si="232"/>
        <v>0</v>
      </c>
    </row>
    <row r="574" spans="1:19" ht="42.75" hidden="1" x14ac:dyDescent="0.25">
      <c r="A574" s="16">
        <v>4260423866232</v>
      </c>
      <c r="B574" s="17" t="s">
        <v>667</v>
      </c>
      <c r="C574" s="17" t="s">
        <v>60</v>
      </c>
      <c r="D574" s="17">
        <f>VLOOKUP(A574,STATISTIK!A$2:D$962,4,FALSE)</f>
        <v>0</v>
      </c>
      <c r="F574" s="12" t="s">
        <v>678</v>
      </c>
      <c r="G574" s="13">
        <v>10200</v>
      </c>
      <c r="H574" s="13" t="s">
        <v>742</v>
      </c>
      <c r="I574" s="13">
        <f t="shared" si="225"/>
        <v>0</v>
      </c>
      <c r="J574" s="14">
        <v>1</v>
      </c>
      <c r="K574" s="13">
        <f t="shared" si="233"/>
        <v>0</v>
      </c>
      <c r="L574" s="13"/>
      <c r="M574" s="14">
        <f t="shared" si="226"/>
        <v>0</v>
      </c>
      <c r="N574" s="14">
        <f t="shared" si="227"/>
        <v>0</v>
      </c>
      <c r="O574" s="14">
        <f t="shared" si="228"/>
        <v>0</v>
      </c>
      <c r="P574" s="14">
        <f t="shared" si="229"/>
        <v>0</v>
      </c>
      <c r="Q574" s="14">
        <f t="shared" si="230"/>
        <v>0</v>
      </c>
      <c r="R574" s="14">
        <f t="shared" si="231"/>
        <v>0</v>
      </c>
      <c r="S574" s="14">
        <f t="shared" si="232"/>
        <v>0</v>
      </c>
    </row>
    <row r="575" spans="1:19" ht="42.75" hidden="1" x14ac:dyDescent="0.25">
      <c r="A575" s="16">
        <v>4260423866249</v>
      </c>
      <c r="B575" s="17" t="s">
        <v>668</v>
      </c>
      <c r="C575" s="17" t="s">
        <v>60</v>
      </c>
      <c r="D575" s="17">
        <f>VLOOKUP(A575,STATISTIK!A$2:D$962,4,FALSE)</f>
        <v>0</v>
      </c>
      <c r="F575" s="12" t="s">
        <v>678</v>
      </c>
      <c r="G575" s="13">
        <v>10200</v>
      </c>
      <c r="H575" s="13" t="s">
        <v>742</v>
      </c>
      <c r="I575" s="13">
        <f t="shared" si="225"/>
        <v>0</v>
      </c>
      <c r="J575" s="14">
        <v>1</v>
      </c>
      <c r="K575" s="13">
        <f t="shared" si="233"/>
        <v>0</v>
      </c>
      <c r="L575" s="13"/>
      <c r="M575" s="14">
        <f t="shared" si="226"/>
        <v>0</v>
      </c>
      <c r="N575" s="14">
        <f t="shared" si="227"/>
        <v>0</v>
      </c>
      <c r="O575" s="14">
        <f t="shared" si="228"/>
        <v>0</v>
      </c>
      <c r="P575" s="14">
        <f t="shared" si="229"/>
        <v>0</v>
      </c>
      <c r="Q575" s="14">
        <f t="shared" si="230"/>
        <v>0</v>
      </c>
      <c r="R575" s="14">
        <f t="shared" si="231"/>
        <v>0</v>
      </c>
      <c r="S575" s="14">
        <f t="shared" si="232"/>
        <v>0</v>
      </c>
    </row>
    <row r="576" spans="1:19" ht="42.75" hidden="1" x14ac:dyDescent="0.25">
      <c r="A576" s="16">
        <v>4260423866256</v>
      </c>
      <c r="B576" s="17" t="s">
        <v>669</v>
      </c>
      <c r="C576" s="17" t="s">
        <v>60</v>
      </c>
      <c r="D576" s="17">
        <f>VLOOKUP(A576,STATISTIK!A$2:D$962,4,FALSE)</f>
        <v>0</v>
      </c>
      <c r="F576" s="12" t="s">
        <v>678</v>
      </c>
      <c r="G576" s="13">
        <v>10200</v>
      </c>
      <c r="H576" s="13" t="s">
        <v>742</v>
      </c>
      <c r="I576" s="13">
        <f t="shared" si="225"/>
        <v>0</v>
      </c>
      <c r="J576" s="14">
        <v>1</v>
      </c>
      <c r="K576" s="13">
        <f t="shared" si="233"/>
        <v>0</v>
      </c>
      <c r="L576" s="13"/>
      <c r="M576" s="14">
        <f t="shared" si="226"/>
        <v>0</v>
      </c>
      <c r="N576" s="14">
        <f t="shared" si="227"/>
        <v>0</v>
      </c>
      <c r="O576" s="14">
        <f t="shared" si="228"/>
        <v>0</v>
      </c>
      <c r="P576" s="14">
        <f t="shared" si="229"/>
        <v>0</v>
      </c>
      <c r="Q576" s="14">
        <f t="shared" si="230"/>
        <v>0</v>
      </c>
      <c r="R576" s="14">
        <f t="shared" si="231"/>
        <v>0</v>
      </c>
      <c r="S576" s="14">
        <f t="shared" si="232"/>
        <v>0</v>
      </c>
    </row>
    <row r="577" spans="1:19" ht="42.75" hidden="1" x14ac:dyDescent="0.25">
      <c r="A577" s="16">
        <v>4260423866263</v>
      </c>
      <c r="B577" s="17" t="s">
        <v>670</v>
      </c>
      <c r="C577" s="17" t="s">
        <v>60</v>
      </c>
      <c r="D577" s="17">
        <f>VLOOKUP(A577,STATISTIK!A$2:D$962,4,FALSE)</f>
        <v>0</v>
      </c>
      <c r="F577" s="12" t="s">
        <v>678</v>
      </c>
      <c r="G577" s="13">
        <v>10200</v>
      </c>
      <c r="H577" s="13" t="s">
        <v>742</v>
      </c>
      <c r="I577" s="13">
        <f t="shared" si="225"/>
        <v>0</v>
      </c>
      <c r="J577" s="14">
        <v>1</v>
      </c>
      <c r="K577" s="13">
        <f t="shared" si="233"/>
        <v>0</v>
      </c>
      <c r="L577" s="13"/>
      <c r="M577" s="14">
        <f t="shared" si="226"/>
        <v>0</v>
      </c>
      <c r="N577" s="14">
        <f t="shared" si="227"/>
        <v>0</v>
      </c>
      <c r="O577" s="14">
        <f t="shared" si="228"/>
        <v>0</v>
      </c>
      <c r="P577" s="14">
        <f t="shared" si="229"/>
        <v>0</v>
      </c>
      <c r="Q577" s="14">
        <f t="shared" si="230"/>
        <v>0</v>
      </c>
      <c r="R577" s="14">
        <f t="shared" si="231"/>
        <v>0</v>
      </c>
      <c r="S577" s="14">
        <f t="shared" si="232"/>
        <v>0</v>
      </c>
    </row>
    <row r="578" spans="1:19" ht="42.75" hidden="1" x14ac:dyDescent="0.25">
      <c r="A578" s="16">
        <v>4260423866270</v>
      </c>
      <c r="B578" s="17" t="s">
        <v>671</v>
      </c>
      <c r="C578" s="17" t="s">
        <v>60</v>
      </c>
      <c r="D578" s="17">
        <f>VLOOKUP(A578,STATISTIK!A$2:D$962,4,FALSE)</f>
        <v>0</v>
      </c>
      <c r="F578" s="12" t="s">
        <v>678</v>
      </c>
      <c r="G578" s="13">
        <v>10200</v>
      </c>
      <c r="H578" s="13" t="s">
        <v>742</v>
      </c>
      <c r="I578" s="13">
        <f t="shared" si="225"/>
        <v>0</v>
      </c>
      <c r="J578" s="14">
        <v>1</v>
      </c>
      <c r="K578" s="13">
        <f t="shared" si="233"/>
        <v>0</v>
      </c>
      <c r="L578" s="13"/>
      <c r="M578" s="14">
        <f t="shared" si="226"/>
        <v>0</v>
      </c>
      <c r="N578" s="14">
        <f t="shared" si="227"/>
        <v>0</v>
      </c>
      <c r="O578" s="14">
        <f t="shared" si="228"/>
        <v>0</v>
      </c>
      <c r="P578" s="14">
        <f t="shared" si="229"/>
        <v>0</v>
      </c>
      <c r="Q578" s="14">
        <f t="shared" si="230"/>
        <v>0</v>
      </c>
      <c r="R578" s="14">
        <f t="shared" si="231"/>
        <v>0</v>
      </c>
      <c r="S578" s="14">
        <f t="shared" si="232"/>
        <v>0</v>
      </c>
    </row>
    <row r="579" spans="1:19" ht="42.75" hidden="1" x14ac:dyDescent="0.25">
      <c r="A579" s="16">
        <v>4260423866287</v>
      </c>
      <c r="B579" s="17" t="s">
        <v>672</v>
      </c>
      <c r="C579" s="17" t="s">
        <v>60</v>
      </c>
      <c r="D579" s="17">
        <f>VLOOKUP(A579,STATISTIK!A$2:D$962,4,FALSE)</f>
        <v>0</v>
      </c>
      <c r="F579" s="12" t="s">
        <v>678</v>
      </c>
      <c r="G579" s="13">
        <v>10200</v>
      </c>
      <c r="H579" s="13" t="s">
        <v>742</v>
      </c>
      <c r="I579" s="13">
        <f t="shared" ref="I579:I583" si="234">D579/2</f>
        <v>0</v>
      </c>
      <c r="J579" s="14">
        <v>1</v>
      </c>
      <c r="K579" s="13">
        <f t="shared" si="233"/>
        <v>0</v>
      </c>
      <c r="L579" s="13"/>
      <c r="M579" s="14">
        <f t="shared" si="226"/>
        <v>0</v>
      </c>
      <c r="N579" s="14">
        <f t="shared" si="227"/>
        <v>0</v>
      </c>
      <c r="O579" s="14">
        <f t="shared" si="228"/>
        <v>0</v>
      </c>
      <c r="P579" s="14">
        <f t="shared" si="229"/>
        <v>0</v>
      </c>
      <c r="Q579" s="14">
        <f t="shared" si="230"/>
        <v>0</v>
      </c>
      <c r="R579" s="14">
        <f t="shared" si="231"/>
        <v>0</v>
      </c>
      <c r="S579" s="14">
        <f t="shared" si="232"/>
        <v>0</v>
      </c>
    </row>
    <row r="580" spans="1:19" ht="42.75" hidden="1" x14ac:dyDescent="0.25">
      <c r="A580" s="16">
        <v>4260423866294</v>
      </c>
      <c r="B580" s="17" t="s">
        <v>673</v>
      </c>
      <c r="C580" s="17" t="s">
        <v>60</v>
      </c>
      <c r="D580" s="17">
        <f>VLOOKUP(A580,STATISTIK!A$2:D$962,4,FALSE)</f>
        <v>0</v>
      </c>
      <c r="F580" s="12" t="s">
        <v>678</v>
      </c>
      <c r="G580" s="13">
        <v>10200</v>
      </c>
      <c r="H580" s="13" t="s">
        <v>742</v>
      </c>
      <c r="I580" s="13">
        <f t="shared" si="234"/>
        <v>0</v>
      </c>
      <c r="J580" s="14">
        <v>1</v>
      </c>
      <c r="K580" s="13">
        <f t="shared" si="233"/>
        <v>0</v>
      </c>
      <c r="L580" s="13"/>
      <c r="M580" s="14">
        <f t="shared" ref="M580:M585" si="235">I580+K580</f>
        <v>0</v>
      </c>
      <c r="N580" s="14">
        <f t="shared" ref="N580:N583" si="236">I580*1.1</f>
        <v>0</v>
      </c>
      <c r="O580" s="14">
        <f t="shared" ref="O580:O583" si="237">N580*1.1</f>
        <v>0</v>
      </c>
      <c r="P580" s="14">
        <f t="shared" ref="P580:P583" si="238">O580*1.1</f>
        <v>0</v>
      </c>
      <c r="Q580" s="14">
        <f t="shared" ref="Q580:Q583" si="239">P580*1.1</f>
        <v>0</v>
      </c>
      <c r="R580" s="14">
        <f t="shared" ref="R580:R583" si="240">Q580*1.1</f>
        <v>0</v>
      </c>
      <c r="S580" s="14">
        <f t="shared" ref="S580:S583" si="241">R580*1.1</f>
        <v>0</v>
      </c>
    </row>
    <row r="581" spans="1:19" ht="42.75" hidden="1" x14ac:dyDescent="0.25">
      <c r="A581" s="16">
        <v>4260423866300</v>
      </c>
      <c r="B581" s="17" t="s">
        <v>674</v>
      </c>
      <c r="C581" s="17" t="s">
        <v>60</v>
      </c>
      <c r="D581" s="17">
        <f>VLOOKUP(A581,STATISTIK!A$2:D$962,4,FALSE)</f>
        <v>0</v>
      </c>
      <c r="F581" s="12" t="s">
        <v>678</v>
      </c>
      <c r="G581" s="13">
        <v>10200</v>
      </c>
      <c r="H581" s="13" t="s">
        <v>742</v>
      </c>
      <c r="I581" s="13">
        <f t="shared" si="234"/>
        <v>0</v>
      </c>
      <c r="J581" s="14">
        <v>1</v>
      </c>
      <c r="K581" s="13">
        <f t="shared" si="233"/>
        <v>0</v>
      </c>
      <c r="L581" s="13"/>
      <c r="M581" s="14">
        <f t="shared" si="235"/>
        <v>0</v>
      </c>
      <c r="N581" s="14">
        <f t="shared" si="236"/>
        <v>0</v>
      </c>
      <c r="O581" s="14">
        <f t="shared" si="237"/>
        <v>0</v>
      </c>
      <c r="P581" s="14">
        <f t="shared" si="238"/>
        <v>0</v>
      </c>
      <c r="Q581" s="14">
        <f t="shared" si="239"/>
        <v>0</v>
      </c>
      <c r="R581" s="14">
        <f t="shared" si="240"/>
        <v>0</v>
      </c>
      <c r="S581" s="14">
        <f t="shared" si="241"/>
        <v>0</v>
      </c>
    </row>
    <row r="582" spans="1:19" ht="42.75" hidden="1" x14ac:dyDescent="0.25">
      <c r="A582" s="16">
        <v>4260423866317</v>
      </c>
      <c r="B582" s="17" t="s">
        <v>675</v>
      </c>
      <c r="C582" s="17" t="s">
        <v>60</v>
      </c>
      <c r="D582" s="17">
        <f>VLOOKUP(A582,STATISTIK!A$2:D$962,4,FALSE)</f>
        <v>0</v>
      </c>
      <c r="F582" s="12" t="s">
        <v>678</v>
      </c>
      <c r="G582" s="13">
        <v>10200</v>
      </c>
      <c r="H582" s="13" t="s">
        <v>742</v>
      </c>
      <c r="I582" s="13">
        <f t="shared" si="234"/>
        <v>0</v>
      </c>
      <c r="J582" s="14">
        <v>1</v>
      </c>
      <c r="K582" s="13">
        <f t="shared" si="233"/>
        <v>0</v>
      </c>
      <c r="L582" s="13"/>
      <c r="M582" s="14">
        <f t="shared" si="235"/>
        <v>0</v>
      </c>
      <c r="N582" s="14">
        <f t="shared" si="236"/>
        <v>0</v>
      </c>
      <c r="O582" s="14">
        <f t="shared" si="237"/>
        <v>0</v>
      </c>
      <c r="P582" s="14">
        <f t="shared" si="238"/>
        <v>0</v>
      </c>
      <c r="Q582" s="14">
        <f t="shared" si="239"/>
        <v>0</v>
      </c>
      <c r="R582" s="14">
        <f t="shared" si="240"/>
        <v>0</v>
      </c>
      <c r="S582" s="14">
        <f t="shared" si="241"/>
        <v>0</v>
      </c>
    </row>
    <row r="583" spans="1:19" ht="42.75" hidden="1" x14ac:dyDescent="0.25">
      <c r="A583" s="16">
        <v>4260423866324</v>
      </c>
      <c r="B583" s="17" t="s">
        <v>676</v>
      </c>
      <c r="C583" s="17" t="s">
        <v>60</v>
      </c>
      <c r="D583" s="17">
        <f>VLOOKUP(A583,STATISTIK!A$2:D$962,4,FALSE)</f>
        <v>0</v>
      </c>
      <c r="F583" s="12" t="s">
        <v>678</v>
      </c>
      <c r="G583" s="13">
        <v>10200</v>
      </c>
      <c r="H583" s="13" t="s">
        <v>742</v>
      </c>
      <c r="I583" s="13">
        <f t="shared" si="234"/>
        <v>0</v>
      </c>
      <c r="J583" s="14">
        <v>1</v>
      </c>
      <c r="K583" s="13">
        <f t="shared" si="233"/>
        <v>0</v>
      </c>
      <c r="L583" s="13"/>
      <c r="M583" s="14">
        <f t="shared" si="235"/>
        <v>0</v>
      </c>
      <c r="N583" s="14">
        <f t="shared" si="236"/>
        <v>0</v>
      </c>
      <c r="O583" s="14">
        <f t="shared" si="237"/>
        <v>0</v>
      </c>
      <c r="P583" s="14">
        <f t="shared" si="238"/>
        <v>0</v>
      </c>
      <c r="Q583" s="14">
        <f t="shared" si="239"/>
        <v>0</v>
      </c>
      <c r="R583" s="14">
        <f t="shared" si="240"/>
        <v>0</v>
      </c>
      <c r="S583" s="14">
        <f t="shared" si="241"/>
        <v>0</v>
      </c>
    </row>
    <row r="584" spans="1:19" ht="71.25" x14ac:dyDescent="0.25">
      <c r="A584" s="16">
        <v>4260423866331</v>
      </c>
      <c r="B584" s="17" t="s">
        <v>778</v>
      </c>
      <c r="D584" s="17">
        <f>VLOOKUP(A584,STATISTIK!A$2:D$962,4,FALSE)</f>
        <v>4</v>
      </c>
      <c r="F584" s="12" t="s">
        <v>681</v>
      </c>
      <c r="G584" s="13">
        <v>10100</v>
      </c>
      <c r="H584" s="13" t="s">
        <v>782</v>
      </c>
      <c r="I584" s="13">
        <f t="shared" ref="I584:I585" si="242">D584/2</f>
        <v>2</v>
      </c>
      <c r="J584" s="40">
        <v>1</v>
      </c>
      <c r="K584" s="13">
        <f t="shared" ref="K584:K585" si="243">J584*I584</f>
        <v>2</v>
      </c>
      <c r="L584" s="20">
        <v>1.1000000000000001</v>
      </c>
      <c r="M584" s="14">
        <f t="shared" si="235"/>
        <v>4</v>
      </c>
      <c r="N584" s="14">
        <f t="shared" ref="N584:N585" si="244">I584*L584</f>
        <v>2.2000000000000002</v>
      </c>
      <c r="O584" s="14">
        <f t="shared" ref="O584:O585" si="245">N584*L584</f>
        <v>2.4200000000000004</v>
      </c>
      <c r="P584" s="14">
        <f t="shared" ref="P584:P585" si="246">O584*L584</f>
        <v>2.6620000000000008</v>
      </c>
      <c r="Q584" s="14">
        <f t="shared" ref="Q584:Q585" si="247">P584*L584</f>
        <v>2.9282000000000012</v>
      </c>
      <c r="R584" s="14">
        <f t="shared" ref="R584:R585" si="248">Q584*L584</f>
        <v>3.2210200000000015</v>
      </c>
      <c r="S584" s="14">
        <f t="shared" ref="S584:S585" si="249">R584*L584</f>
        <v>3.5431220000000021</v>
      </c>
    </row>
    <row r="585" spans="1:19" ht="71.25" x14ac:dyDescent="0.25">
      <c r="A585" s="16">
        <v>4260423866348</v>
      </c>
      <c r="B585" s="28" t="s">
        <v>779</v>
      </c>
      <c r="D585" s="17">
        <f>VLOOKUP(A585,STATISTIK!A$2:D$962,4,FALSE)</f>
        <v>6</v>
      </c>
      <c r="F585" s="12" t="s">
        <v>681</v>
      </c>
      <c r="G585" s="13">
        <v>10100</v>
      </c>
      <c r="H585" s="13" t="s">
        <v>781</v>
      </c>
      <c r="I585" s="13">
        <f t="shared" si="242"/>
        <v>3</v>
      </c>
      <c r="J585" s="40">
        <v>1</v>
      </c>
      <c r="K585" s="13">
        <f t="shared" si="243"/>
        <v>3</v>
      </c>
      <c r="L585" s="20">
        <v>1.1000000000000001</v>
      </c>
      <c r="M585" s="14">
        <f t="shared" si="235"/>
        <v>6</v>
      </c>
      <c r="N585" s="14">
        <f t="shared" si="244"/>
        <v>3.3000000000000003</v>
      </c>
      <c r="O585" s="14">
        <f t="shared" si="245"/>
        <v>3.6300000000000008</v>
      </c>
      <c r="P585" s="14">
        <f t="shared" si="246"/>
        <v>3.9930000000000012</v>
      </c>
      <c r="Q585" s="14">
        <f t="shared" si="247"/>
        <v>4.3923000000000014</v>
      </c>
      <c r="R585" s="14">
        <f t="shared" si="248"/>
        <v>4.8315300000000017</v>
      </c>
      <c r="S585" s="14">
        <f t="shared" si="249"/>
        <v>5.3146830000000023</v>
      </c>
    </row>
    <row r="586" spans="1:19" s="31" customFormat="1" ht="28.5" x14ac:dyDescent="0.25">
      <c r="A586" s="29">
        <v>4260423866355</v>
      </c>
      <c r="B586" s="30" t="s">
        <v>1146</v>
      </c>
      <c r="D586" s="32">
        <f>VLOOKUP(A586,STATISTIK!A$2:D$962,4,FALSE)</f>
        <v>1</v>
      </c>
      <c r="F586" s="31" t="s">
        <v>681</v>
      </c>
      <c r="G586" s="33">
        <v>10300</v>
      </c>
      <c r="H586" s="33" t="s">
        <v>1160</v>
      </c>
      <c r="I586" s="33">
        <f t="shared" ref="I586:I591" si="250">D586/2</f>
        <v>0.5</v>
      </c>
      <c r="J586" s="41">
        <v>1</v>
      </c>
      <c r="K586" s="33">
        <f t="shared" ref="K586:K591" si="251">J586*I586</f>
        <v>0.5</v>
      </c>
      <c r="L586" s="35">
        <v>1.1000000000000001</v>
      </c>
      <c r="M586" s="34">
        <f t="shared" ref="M586:M591" si="252">I586+K586</f>
        <v>1</v>
      </c>
      <c r="N586" s="34">
        <f t="shared" ref="N586:N591" si="253">I586*L586</f>
        <v>0.55000000000000004</v>
      </c>
      <c r="O586" s="34">
        <f t="shared" ref="O586:O591" si="254">N586*L586</f>
        <v>0.60500000000000009</v>
      </c>
      <c r="P586" s="34">
        <f t="shared" ref="P586:P591" si="255">O586*L586</f>
        <v>0.6655000000000002</v>
      </c>
      <c r="Q586" s="34">
        <f t="shared" ref="Q586:Q591" si="256">P586*L586</f>
        <v>0.73205000000000031</v>
      </c>
      <c r="R586" s="34">
        <f t="shared" ref="R586:R591" si="257">Q586*L586</f>
        <v>0.80525500000000039</v>
      </c>
      <c r="S586" s="34">
        <f t="shared" ref="S586:S591" si="258">R586*L586</f>
        <v>0.88578050000000053</v>
      </c>
    </row>
    <row r="587" spans="1:19" s="31" customFormat="1" ht="76.5" customHeight="1" x14ac:dyDescent="0.25">
      <c r="A587" s="29">
        <v>4260423866362</v>
      </c>
      <c r="B587" s="30" t="s">
        <v>1147</v>
      </c>
      <c r="D587" s="32">
        <f>VLOOKUP(A587,STATISTIK!A$2:D$962,4,FALSE)</f>
        <v>50</v>
      </c>
      <c r="E587" s="31" t="s">
        <v>1152</v>
      </c>
      <c r="F587" s="31" t="s">
        <v>1151</v>
      </c>
      <c r="G587" s="33">
        <v>10100</v>
      </c>
      <c r="H587" s="33" t="s">
        <v>1154</v>
      </c>
      <c r="I587" s="33">
        <f t="shared" ref="I587:I589" si="259">D587/2</f>
        <v>25</v>
      </c>
      <c r="J587" s="41">
        <v>1</v>
      </c>
      <c r="K587" s="33">
        <f t="shared" ref="K587:K589" si="260">J587*I587</f>
        <v>25</v>
      </c>
      <c r="L587" s="35">
        <v>1.1000000000000001</v>
      </c>
      <c r="M587" s="34">
        <f t="shared" ref="M587:M589" si="261">I587+K587</f>
        <v>50</v>
      </c>
      <c r="N587" s="34">
        <f t="shared" ref="N587:N589" si="262">I587*L587</f>
        <v>27.500000000000004</v>
      </c>
      <c r="O587" s="34">
        <f t="shared" ref="O587:O589" si="263">N587*L587</f>
        <v>30.250000000000007</v>
      </c>
      <c r="P587" s="34">
        <f t="shared" ref="P587:P589" si="264">O587*L587</f>
        <v>33.275000000000013</v>
      </c>
      <c r="Q587" s="34">
        <f t="shared" ref="Q587:Q589" si="265">P587*L587</f>
        <v>36.60250000000002</v>
      </c>
      <c r="R587" s="34">
        <f t="shared" ref="R587:R589" si="266">Q587*L587</f>
        <v>40.262750000000025</v>
      </c>
      <c r="S587" s="34">
        <f t="shared" ref="S587:S589" si="267">R587*L587</f>
        <v>44.289025000000031</v>
      </c>
    </row>
    <row r="588" spans="1:19" s="31" customFormat="1" ht="42.75" x14ac:dyDescent="0.25">
      <c r="A588" s="29">
        <v>4260423866379</v>
      </c>
      <c r="B588" s="30" t="s">
        <v>1148</v>
      </c>
      <c r="D588" s="32">
        <f>VLOOKUP(A588,STATISTIK!A$2:D$962,4,FALSE)</f>
        <v>0</v>
      </c>
      <c r="F588" s="31" t="s">
        <v>681</v>
      </c>
      <c r="G588" s="33">
        <v>10300</v>
      </c>
      <c r="H588" s="33" t="s">
        <v>1161</v>
      </c>
      <c r="I588" s="33">
        <f t="shared" si="259"/>
        <v>0</v>
      </c>
      <c r="J588" s="41">
        <v>1</v>
      </c>
      <c r="K588" s="33">
        <f t="shared" si="260"/>
        <v>0</v>
      </c>
      <c r="L588" s="35">
        <v>1.1000000000000001</v>
      </c>
      <c r="M588" s="34">
        <f t="shared" si="261"/>
        <v>0</v>
      </c>
      <c r="N588" s="34">
        <f t="shared" si="262"/>
        <v>0</v>
      </c>
      <c r="O588" s="34">
        <f t="shared" si="263"/>
        <v>0</v>
      </c>
      <c r="P588" s="34">
        <f t="shared" si="264"/>
        <v>0</v>
      </c>
      <c r="Q588" s="34">
        <f t="shared" si="265"/>
        <v>0</v>
      </c>
      <c r="R588" s="34">
        <f t="shared" si="266"/>
        <v>0</v>
      </c>
      <c r="S588" s="34">
        <f t="shared" si="267"/>
        <v>0</v>
      </c>
    </row>
    <row r="589" spans="1:19" s="31" customFormat="1" ht="42.75" x14ac:dyDescent="0.25">
      <c r="A589" s="29">
        <v>4260423866386</v>
      </c>
      <c r="B589" s="30" t="s">
        <v>1149</v>
      </c>
      <c r="D589" s="32">
        <f>VLOOKUP(A589,STATISTIK!A$2:D$962,4,FALSE)</f>
        <v>0</v>
      </c>
      <c r="F589" s="31" t="s">
        <v>681</v>
      </c>
      <c r="G589" s="33">
        <v>10300</v>
      </c>
      <c r="H589" s="33" t="s">
        <v>1159</v>
      </c>
      <c r="I589" s="33">
        <f t="shared" si="259"/>
        <v>0</v>
      </c>
      <c r="J589" s="41">
        <v>1</v>
      </c>
      <c r="K589" s="33">
        <f t="shared" si="260"/>
        <v>0</v>
      </c>
      <c r="L589" s="35">
        <v>1.1000000000000001</v>
      </c>
      <c r="M589" s="34">
        <f t="shared" si="261"/>
        <v>0</v>
      </c>
      <c r="N589" s="34">
        <f t="shared" si="262"/>
        <v>0</v>
      </c>
      <c r="O589" s="34">
        <f t="shared" si="263"/>
        <v>0</v>
      </c>
      <c r="P589" s="34">
        <f t="shared" si="264"/>
        <v>0</v>
      </c>
      <c r="Q589" s="34">
        <f t="shared" si="265"/>
        <v>0</v>
      </c>
      <c r="R589" s="34">
        <f t="shared" si="266"/>
        <v>0</v>
      </c>
      <c r="S589" s="34">
        <f t="shared" si="267"/>
        <v>0</v>
      </c>
    </row>
    <row r="590" spans="1:19" s="31" customFormat="1" ht="28.5" hidden="1" x14ac:dyDescent="0.25">
      <c r="A590" s="29">
        <v>4260423866393</v>
      </c>
      <c r="B590" s="30" t="s">
        <v>1150</v>
      </c>
      <c r="F590" s="31" t="s">
        <v>678</v>
      </c>
      <c r="H590" s="33"/>
      <c r="I590" s="33">
        <f t="shared" si="250"/>
        <v>0</v>
      </c>
      <c r="J590" s="34">
        <v>8</v>
      </c>
      <c r="K590" s="33">
        <f t="shared" si="251"/>
        <v>0</v>
      </c>
      <c r="L590" s="35">
        <v>6.1</v>
      </c>
      <c r="M590" s="34">
        <f t="shared" si="252"/>
        <v>0</v>
      </c>
      <c r="N590" s="34">
        <f t="shared" si="253"/>
        <v>0</v>
      </c>
      <c r="O590" s="34">
        <f t="shared" si="254"/>
        <v>0</v>
      </c>
      <c r="P590" s="34">
        <f t="shared" si="255"/>
        <v>0</v>
      </c>
      <c r="Q590" s="34">
        <f t="shared" si="256"/>
        <v>0</v>
      </c>
      <c r="R590" s="34">
        <f t="shared" si="257"/>
        <v>0</v>
      </c>
      <c r="S590" s="34">
        <f t="shared" si="258"/>
        <v>0</v>
      </c>
    </row>
    <row r="591" spans="1:19" s="31" customFormat="1" ht="28.5" hidden="1" x14ac:dyDescent="0.25">
      <c r="A591" s="29">
        <v>4260423866409</v>
      </c>
      <c r="B591" s="30" t="s">
        <v>808</v>
      </c>
      <c r="F591" s="31" t="s">
        <v>678</v>
      </c>
      <c r="H591" s="33"/>
      <c r="I591" s="33">
        <f t="shared" si="250"/>
        <v>0</v>
      </c>
      <c r="J591" s="34">
        <v>9</v>
      </c>
      <c r="K591" s="33">
        <f t="shared" si="251"/>
        <v>0</v>
      </c>
      <c r="L591" s="35">
        <v>7.1</v>
      </c>
      <c r="M591" s="34">
        <f t="shared" si="252"/>
        <v>0</v>
      </c>
      <c r="N591" s="34">
        <f t="shared" si="253"/>
        <v>0</v>
      </c>
      <c r="O591" s="34">
        <f t="shared" si="254"/>
        <v>0</v>
      </c>
      <c r="P591" s="34">
        <f t="shared" si="255"/>
        <v>0</v>
      </c>
      <c r="Q591" s="34">
        <f t="shared" si="256"/>
        <v>0</v>
      </c>
      <c r="R591" s="34">
        <f t="shared" si="257"/>
        <v>0</v>
      </c>
      <c r="S591" s="34">
        <f t="shared" si="258"/>
        <v>0</v>
      </c>
    </row>
    <row r="592" spans="1:19" s="31" customFormat="1" ht="57" x14ac:dyDescent="0.25">
      <c r="A592" s="34">
        <v>4260423866416</v>
      </c>
      <c r="B592" s="30" t="s">
        <v>1166</v>
      </c>
      <c r="D592" s="32">
        <f>VLOOKUP(A592,STATISTIK!A$2:D$962,4,FALSE)</f>
        <v>200</v>
      </c>
      <c r="E592" s="31" t="s">
        <v>1152</v>
      </c>
      <c r="F592" s="31" t="s">
        <v>1151</v>
      </c>
      <c r="G592" s="33">
        <v>10100</v>
      </c>
      <c r="H592" s="33" t="s">
        <v>1175</v>
      </c>
      <c r="I592" s="33">
        <f t="shared" ref="I592:I597" si="268">D592/2</f>
        <v>100</v>
      </c>
      <c r="J592" s="41">
        <v>1</v>
      </c>
      <c r="K592" s="33">
        <f t="shared" ref="K592:K597" si="269">J592*I592</f>
        <v>100</v>
      </c>
      <c r="L592" s="35">
        <v>1.1000000000000001</v>
      </c>
      <c r="M592" s="34">
        <f t="shared" ref="M592:M597" si="270">I592+K592</f>
        <v>200</v>
      </c>
      <c r="N592" s="34">
        <f t="shared" ref="N592:N597" si="271">I592*L592</f>
        <v>110.00000000000001</v>
      </c>
      <c r="O592" s="34">
        <f t="shared" ref="O592:O597" si="272">N592*L592</f>
        <v>121.00000000000003</v>
      </c>
      <c r="P592" s="34">
        <f t="shared" ref="P592:P597" si="273">O592*L592</f>
        <v>133.10000000000005</v>
      </c>
      <c r="Q592" s="34">
        <f t="shared" ref="Q592:Q597" si="274">P592*L592</f>
        <v>146.41000000000008</v>
      </c>
      <c r="R592" s="34">
        <f t="shared" ref="R592:R597" si="275">Q592*L592</f>
        <v>161.0510000000001</v>
      </c>
      <c r="S592" s="34">
        <f t="shared" ref="S592:S597" si="276">R592*L592</f>
        <v>177.15610000000012</v>
      </c>
    </row>
    <row r="593" spans="1:19" s="31" customFormat="1" ht="71.25" x14ac:dyDescent="0.25">
      <c r="A593" s="34">
        <v>4260423866423</v>
      </c>
      <c r="B593" s="30" t="s">
        <v>1167</v>
      </c>
      <c r="D593" s="32">
        <f>VLOOKUP(A593,STATISTIK!A$2:D$962,4,FALSE)</f>
        <v>50</v>
      </c>
      <c r="E593" s="31" t="s">
        <v>1152</v>
      </c>
      <c r="F593" s="31" t="s">
        <v>1151</v>
      </c>
      <c r="G593" s="33">
        <v>10100</v>
      </c>
      <c r="H593" s="31" t="s">
        <v>1153</v>
      </c>
      <c r="I593" s="33">
        <f t="shared" si="268"/>
        <v>25</v>
      </c>
      <c r="J593" s="41">
        <v>1</v>
      </c>
      <c r="K593" s="33">
        <f t="shared" si="269"/>
        <v>25</v>
      </c>
      <c r="L593" s="35">
        <v>1.1000000000000001</v>
      </c>
      <c r="M593" s="34">
        <f t="shared" si="270"/>
        <v>50</v>
      </c>
      <c r="N593" s="34">
        <f t="shared" si="271"/>
        <v>27.500000000000004</v>
      </c>
      <c r="O593" s="34">
        <f t="shared" si="272"/>
        <v>30.250000000000007</v>
      </c>
      <c r="P593" s="34">
        <f t="shared" si="273"/>
        <v>33.275000000000013</v>
      </c>
      <c r="Q593" s="34">
        <f t="shared" si="274"/>
        <v>36.60250000000002</v>
      </c>
      <c r="R593" s="34">
        <f t="shared" si="275"/>
        <v>40.262750000000025</v>
      </c>
      <c r="S593" s="34">
        <f t="shared" si="276"/>
        <v>44.289025000000031</v>
      </c>
    </row>
    <row r="594" spans="1:19" s="31" customFormat="1" ht="57" x14ac:dyDescent="0.25">
      <c r="A594" s="34">
        <v>4260423866430</v>
      </c>
      <c r="B594" s="30" t="s">
        <v>1168</v>
      </c>
      <c r="D594" s="32">
        <f>VLOOKUP(A594,STATISTIK!A$2:D$962,4,FALSE)</f>
        <v>100</v>
      </c>
      <c r="E594" s="31" t="s">
        <v>1152</v>
      </c>
      <c r="F594" s="31" t="s">
        <v>1151</v>
      </c>
      <c r="G594" s="33">
        <v>10100</v>
      </c>
      <c r="H594" s="33" t="s">
        <v>1156</v>
      </c>
      <c r="I594" s="33">
        <f t="shared" si="268"/>
        <v>50</v>
      </c>
      <c r="J594" s="41">
        <v>1</v>
      </c>
      <c r="K594" s="33">
        <f t="shared" si="269"/>
        <v>50</v>
      </c>
      <c r="L594" s="35">
        <v>1.1000000000000001</v>
      </c>
      <c r="M594" s="34">
        <f t="shared" si="270"/>
        <v>100</v>
      </c>
      <c r="N594" s="34">
        <f t="shared" si="271"/>
        <v>55.000000000000007</v>
      </c>
      <c r="O594" s="34">
        <f t="shared" si="272"/>
        <v>60.500000000000014</v>
      </c>
      <c r="P594" s="34">
        <f t="shared" si="273"/>
        <v>66.550000000000026</v>
      </c>
      <c r="Q594" s="34">
        <f t="shared" si="274"/>
        <v>73.205000000000041</v>
      </c>
      <c r="R594" s="34">
        <f t="shared" si="275"/>
        <v>80.525500000000051</v>
      </c>
      <c r="S594" s="34">
        <f t="shared" si="276"/>
        <v>88.578050000000061</v>
      </c>
    </row>
    <row r="595" spans="1:19" s="31" customFormat="1" ht="42.75" x14ac:dyDescent="0.25">
      <c r="A595" s="34">
        <v>4260423866447</v>
      </c>
      <c r="B595" s="30" t="s">
        <v>1169</v>
      </c>
      <c r="D595" s="32">
        <f>VLOOKUP(A595,STATISTIK!A$2:D$962,4,FALSE)</f>
        <v>25</v>
      </c>
      <c r="E595" s="31" t="s">
        <v>1152</v>
      </c>
      <c r="F595" s="31" t="s">
        <v>1151</v>
      </c>
      <c r="G595" s="33">
        <v>10300</v>
      </c>
      <c r="H595" s="33" t="s">
        <v>1157</v>
      </c>
      <c r="I595" s="33">
        <f t="shared" si="268"/>
        <v>12.5</v>
      </c>
      <c r="J595" s="41">
        <v>1</v>
      </c>
      <c r="K595" s="33">
        <f t="shared" si="269"/>
        <v>12.5</v>
      </c>
      <c r="L595" s="35">
        <v>1.1000000000000001</v>
      </c>
      <c r="M595" s="34">
        <f t="shared" si="270"/>
        <v>25</v>
      </c>
      <c r="N595" s="34">
        <f t="shared" si="271"/>
        <v>13.750000000000002</v>
      </c>
      <c r="O595" s="34">
        <f t="shared" si="272"/>
        <v>15.125000000000004</v>
      </c>
      <c r="P595" s="34">
        <f t="shared" si="273"/>
        <v>16.637500000000006</v>
      </c>
      <c r="Q595" s="34">
        <f t="shared" si="274"/>
        <v>18.30125000000001</v>
      </c>
      <c r="R595" s="34">
        <f t="shared" si="275"/>
        <v>20.131375000000013</v>
      </c>
      <c r="S595" s="34">
        <f t="shared" si="276"/>
        <v>22.144512500000015</v>
      </c>
    </row>
    <row r="596" spans="1:19" s="31" customFormat="1" x14ac:dyDescent="0.25">
      <c r="A596" s="36">
        <v>4260423866454</v>
      </c>
      <c r="B596" s="30" t="s">
        <v>1170</v>
      </c>
      <c r="D596" s="32">
        <f>VLOOKUP(A596,STATISTIK!A$2:D$962,4,FALSE)</f>
        <v>0</v>
      </c>
      <c r="E596" s="31" t="s">
        <v>1152</v>
      </c>
      <c r="F596" s="31" t="s">
        <v>1151</v>
      </c>
      <c r="G596" s="33">
        <v>10300</v>
      </c>
      <c r="H596" s="33" t="s">
        <v>1158</v>
      </c>
      <c r="I596" s="33">
        <f t="shared" ref="I596" si="277">D596/2</f>
        <v>0</v>
      </c>
      <c r="J596" s="41">
        <v>1</v>
      </c>
      <c r="K596" s="33">
        <f t="shared" ref="K596" si="278">J596*I596</f>
        <v>0</v>
      </c>
      <c r="L596" s="35">
        <v>1.1000000000000001</v>
      </c>
      <c r="M596" s="34">
        <f t="shared" ref="M596" si="279">I596+K596</f>
        <v>0</v>
      </c>
      <c r="N596" s="34">
        <f t="shared" ref="N596" si="280">I596*L596</f>
        <v>0</v>
      </c>
      <c r="O596" s="34">
        <f t="shared" ref="O596" si="281">N596*L596</f>
        <v>0</v>
      </c>
      <c r="P596" s="34">
        <f t="shared" ref="P596" si="282">O596*L596</f>
        <v>0</v>
      </c>
      <c r="Q596" s="34">
        <f t="shared" ref="Q596" si="283">P596*L596</f>
        <v>0</v>
      </c>
      <c r="R596" s="34">
        <f t="shared" ref="R596" si="284">Q596*L596</f>
        <v>0</v>
      </c>
      <c r="S596" s="34">
        <f t="shared" ref="S596" si="285">R596*L596</f>
        <v>0</v>
      </c>
    </row>
    <row r="597" spans="1:19" s="31" customFormat="1" ht="28.5" x14ac:dyDescent="0.25">
      <c r="A597" s="36">
        <v>4260423866461</v>
      </c>
      <c r="B597" s="30" t="s">
        <v>1171</v>
      </c>
      <c r="D597" s="32">
        <f>VLOOKUP(A597,STATISTIK!A$2:D$962,4,FALSE)</f>
        <v>50</v>
      </c>
      <c r="E597" s="31" t="s">
        <v>1152</v>
      </c>
      <c r="F597" s="31" t="s">
        <v>1151</v>
      </c>
      <c r="G597" s="33">
        <v>10100</v>
      </c>
      <c r="H597" s="33" t="s">
        <v>1155</v>
      </c>
      <c r="I597" s="33">
        <f t="shared" si="268"/>
        <v>25</v>
      </c>
      <c r="J597" s="41">
        <v>1</v>
      </c>
      <c r="K597" s="33">
        <f t="shared" si="269"/>
        <v>25</v>
      </c>
      <c r="L597" s="35">
        <v>1.1000000000000001</v>
      </c>
      <c r="M597" s="34">
        <f t="shared" si="270"/>
        <v>50</v>
      </c>
      <c r="N597" s="34">
        <f t="shared" si="271"/>
        <v>27.500000000000004</v>
      </c>
      <c r="O597" s="34">
        <f t="shared" si="272"/>
        <v>30.250000000000007</v>
      </c>
      <c r="P597" s="34">
        <f t="shared" si="273"/>
        <v>33.275000000000013</v>
      </c>
      <c r="Q597" s="34">
        <f t="shared" si="274"/>
        <v>36.60250000000002</v>
      </c>
      <c r="R597" s="34">
        <f t="shared" si="275"/>
        <v>40.262750000000025</v>
      </c>
      <c r="S597" s="34">
        <f t="shared" si="276"/>
        <v>44.289025000000031</v>
      </c>
    </row>
    <row r="598" spans="1:19" x14ac:dyDescent="0.25">
      <c r="A598" s="37"/>
      <c r="H598" s="13"/>
    </row>
    <row r="599" spans="1:19" x14ac:dyDescent="0.25">
      <c r="H599" s="13"/>
    </row>
    <row r="600" spans="1:19" x14ac:dyDescent="0.25">
      <c r="H600" s="13"/>
    </row>
    <row r="601" spans="1:19" x14ac:dyDescent="0.25">
      <c r="H601" s="13"/>
    </row>
    <row r="602" spans="1:19" x14ac:dyDescent="0.25">
      <c r="H602" s="13"/>
    </row>
    <row r="603" spans="1:19" x14ac:dyDescent="0.25">
      <c r="H603" s="13"/>
    </row>
    <row r="604" spans="1:19" x14ac:dyDescent="0.25">
      <c r="H604" s="13"/>
    </row>
    <row r="605" spans="1:19" x14ac:dyDescent="0.25">
      <c r="H605" s="13"/>
    </row>
    <row r="606" spans="1:19" x14ac:dyDescent="0.25">
      <c r="H606" s="13"/>
    </row>
    <row r="607" spans="1:19" x14ac:dyDescent="0.25">
      <c r="H607" s="13"/>
    </row>
    <row r="608" spans="1:19" x14ac:dyDescent="0.25">
      <c r="H608" s="13"/>
    </row>
    <row r="609" spans="8:8" x14ac:dyDescent="0.25">
      <c r="H609" s="13"/>
    </row>
    <row r="610" spans="8:8" x14ac:dyDescent="0.25">
      <c r="H610" s="13"/>
    </row>
    <row r="611" spans="8:8" x14ac:dyDescent="0.25">
      <c r="H611" s="13"/>
    </row>
    <row r="612" spans="8:8" x14ac:dyDescent="0.25">
      <c r="H612" s="13"/>
    </row>
    <row r="613" spans="8:8" x14ac:dyDescent="0.25">
      <c r="H613" s="13"/>
    </row>
    <row r="614" spans="8:8" x14ac:dyDescent="0.25">
      <c r="H614" s="13"/>
    </row>
    <row r="615" spans="8:8" x14ac:dyDescent="0.25">
      <c r="H615" s="13"/>
    </row>
    <row r="616" spans="8:8" x14ac:dyDescent="0.25">
      <c r="H616" s="13"/>
    </row>
    <row r="617" spans="8:8" x14ac:dyDescent="0.25">
      <c r="H617" s="13"/>
    </row>
    <row r="618" spans="8:8" x14ac:dyDescent="0.25">
      <c r="H618" s="13"/>
    </row>
    <row r="619" spans="8:8" x14ac:dyDescent="0.25">
      <c r="H619" s="13"/>
    </row>
    <row r="620" spans="8:8" x14ac:dyDescent="0.25">
      <c r="H620" s="13"/>
    </row>
    <row r="621" spans="8:8" x14ac:dyDescent="0.25">
      <c r="H621" s="13"/>
    </row>
    <row r="622" spans="8:8" x14ac:dyDescent="0.25">
      <c r="H622" s="13"/>
    </row>
    <row r="623" spans="8:8" x14ac:dyDescent="0.25">
      <c r="H623" s="13"/>
    </row>
    <row r="624" spans="8:8" x14ac:dyDescent="0.25">
      <c r="H624" s="13"/>
    </row>
    <row r="625" spans="8:8" x14ac:dyDescent="0.25">
      <c r="H625" s="13"/>
    </row>
    <row r="626" spans="8:8" x14ac:dyDescent="0.25">
      <c r="H626" s="13"/>
    </row>
    <row r="627" spans="8:8" x14ac:dyDescent="0.25">
      <c r="H627" s="13"/>
    </row>
    <row r="628" spans="8:8" x14ac:dyDescent="0.25">
      <c r="H628" s="13"/>
    </row>
    <row r="629" spans="8:8" x14ac:dyDescent="0.25">
      <c r="H629" s="13"/>
    </row>
    <row r="630" spans="8:8" x14ac:dyDescent="0.25">
      <c r="H630" s="13"/>
    </row>
    <row r="631" spans="8:8" x14ac:dyDescent="0.25">
      <c r="H631" s="13"/>
    </row>
    <row r="632" spans="8:8" x14ac:dyDescent="0.25">
      <c r="H632" s="13"/>
    </row>
    <row r="633" spans="8:8" x14ac:dyDescent="0.25">
      <c r="H633" s="13"/>
    </row>
    <row r="634" spans="8:8" x14ac:dyDescent="0.25">
      <c r="H634" s="13"/>
    </row>
    <row r="635" spans="8:8" x14ac:dyDescent="0.25">
      <c r="H635" s="13"/>
    </row>
    <row r="636" spans="8:8" x14ac:dyDescent="0.25">
      <c r="H636" s="13"/>
    </row>
    <row r="637" spans="8:8" x14ac:dyDescent="0.25">
      <c r="H637" s="13"/>
    </row>
    <row r="638" spans="8:8" x14ac:dyDescent="0.25">
      <c r="H638" s="13"/>
    </row>
    <row r="639" spans="8:8" x14ac:dyDescent="0.25">
      <c r="H639" s="13"/>
    </row>
    <row r="640" spans="8:8" x14ac:dyDescent="0.25">
      <c r="H640" s="13"/>
    </row>
    <row r="641" spans="8:8" x14ac:dyDescent="0.25">
      <c r="H641" s="13"/>
    </row>
    <row r="642" spans="8:8" x14ac:dyDescent="0.25">
      <c r="H642" s="13"/>
    </row>
    <row r="643" spans="8:8" x14ac:dyDescent="0.25">
      <c r="H643" s="13"/>
    </row>
    <row r="644" spans="8:8" x14ac:dyDescent="0.25">
      <c r="H644" s="13"/>
    </row>
    <row r="645" spans="8:8" x14ac:dyDescent="0.25">
      <c r="H645" s="13"/>
    </row>
    <row r="646" spans="8:8" x14ac:dyDescent="0.25">
      <c r="H646" s="13"/>
    </row>
    <row r="647" spans="8:8" x14ac:dyDescent="0.25">
      <c r="H647" s="13"/>
    </row>
    <row r="648" spans="8:8" x14ac:dyDescent="0.25">
      <c r="H648" s="13"/>
    </row>
    <row r="649" spans="8:8" x14ac:dyDescent="0.25">
      <c r="H649" s="13"/>
    </row>
    <row r="650" spans="8:8" x14ac:dyDescent="0.25">
      <c r="H650" s="13"/>
    </row>
    <row r="651" spans="8:8" x14ac:dyDescent="0.25">
      <c r="H651" s="13"/>
    </row>
    <row r="652" spans="8:8" x14ac:dyDescent="0.25">
      <c r="H652" s="13"/>
    </row>
    <row r="653" spans="8:8" x14ac:dyDescent="0.25">
      <c r="H653" s="13"/>
    </row>
    <row r="654" spans="8:8" x14ac:dyDescent="0.25">
      <c r="H654" s="13"/>
    </row>
    <row r="655" spans="8:8" x14ac:dyDescent="0.25">
      <c r="H655" s="13"/>
    </row>
    <row r="656" spans="8:8" x14ac:dyDescent="0.25">
      <c r="H656" s="13"/>
    </row>
    <row r="657" spans="8:8" x14ac:dyDescent="0.25">
      <c r="H657" s="13"/>
    </row>
    <row r="658" spans="8:8" x14ac:dyDescent="0.25">
      <c r="H658" s="13"/>
    </row>
    <row r="659" spans="8:8" x14ac:dyDescent="0.25">
      <c r="H659" s="13"/>
    </row>
    <row r="660" spans="8:8" x14ac:dyDescent="0.25">
      <c r="H660" s="13"/>
    </row>
    <row r="661" spans="8:8" x14ac:dyDescent="0.25">
      <c r="H661" s="13"/>
    </row>
    <row r="662" spans="8:8" x14ac:dyDescent="0.25">
      <c r="H662" s="13"/>
    </row>
    <row r="663" spans="8:8" x14ac:dyDescent="0.25">
      <c r="H663" s="13"/>
    </row>
    <row r="664" spans="8:8" x14ac:dyDescent="0.25">
      <c r="H664" s="13"/>
    </row>
    <row r="665" spans="8:8" x14ac:dyDescent="0.25">
      <c r="H665" s="13"/>
    </row>
    <row r="666" spans="8:8" x14ac:dyDescent="0.25">
      <c r="H666" s="13"/>
    </row>
    <row r="667" spans="8:8" x14ac:dyDescent="0.25">
      <c r="H667" s="13"/>
    </row>
    <row r="668" spans="8:8" x14ac:dyDescent="0.25">
      <c r="H668" s="13"/>
    </row>
    <row r="669" spans="8:8" x14ac:dyDescent="0.25">
      <c r="H669" s="13"/>
    </row>
    <row r="670" spans="8:8" x14ac:dyDescent="0.25">
      <c r="H670" s="13"/>
    </row>
    <row r="671" spans="8:8" x14ac:dyDescent="0.25">
      <c r="H671" s="13"/>
    </row>
    <row r="672" spans="8:8" x14ac:dyDescent="0.25">
      <c r="H672" s="13"/>
    </row>
    <row r="673" spans="8:8" x14ac:dyDescent="0.25">
      <c r="H673" s="13"/>
    </row>
    <row r="674" spans="8:8" x14ac:dyDescent="0.25">
      <c r="H674" s="13"/>
    </row>
    <row r="675" spans="8:8" x14ac:dyDescent="0.25">
      <c r="H675" s="13"/>
    </row>
    <row r="676" spans="8:8" x14ac:dyDescent="0.25">
      <c r="H676" s="13"/>
    </row>
    <row r="677" spans="8:8" x14ac:dyDescent="0.25">
      <c r="H677" s="13"/>
    </row>
    <row r="678" spans="8:8" x14ac:dyDescent="0.25">
      <c r="H678" s="13"/>
    </row>
    <row r="679" spans="8:8" x14ac:dyDescent="0.25">
      <c r="H679" s="13"/>
    </row>
    <row r="680" spans="8:8" x14ac:dyDescent="0.25">
      <c r="H680" s="13"/>
    </row>
    <row r="681" spans="8:8" x14ac:dyDescent="0.25">
      <c r="H681" s="13"/>
    </row>
    <row r="682" spans="8:8" x14ac:dyDescent="0.25">
      <c r="H682" s="13"/>
    </row>
    <row r="683" spans="8:8" x14ac:dyDescent="0.25">
      <c r="H683" s="13"/>
    </row>
    <row r="684" spans="8:8" x14ac:dyDescent="0.25">
      <c r="H684" s="13"/>
    </row>
    <row r="685" spans="8:8" x14ac:dyDescent="0.25">
      <c r="H685" s="13"/>
    </row>
    <row r="686" spans="8:8" x14ac:dyDescent="0.25">
      <c r="H686" s="13"/>
    </row>
    <row r="687" spans="8:8" x14ac:dyDescent="0.25">
      <c r="H687" s="13"/>
    </row>
    <row r="688" spans="8:8" x14ac:dyDescent="0.25">
      <c r="H688" s="13"/>
    </row>
    <row r="689" spans="8:8" x14ac:dyDescent="0.25">
      <c r="H689" s="13"/>
    </row>
    <row r="690" spans="8:8" x14ac:dyDescent="0.25">
      <c r="H690" s="13"/>
    </row>
    <row r="691" spans="8:8" x14ac:dyDescent="0.25">
      <c r="H691" s="13"/>
    </row>
    <row r="692" spans="8:8" x14ac:dyDescent="0.25">
      <c r="H692" s="13"/>
    </row>
    <row r="693" spans="8:8" x14ac:dyDescent="0.25">
      <c r="H693" s="13"/>
    </row>
    <row r="694" spans="8:8" x14ac:dyDescent="0.25">
      <c r="H694" s="13"/>
    </row>
    <row r="695" spans="8:8" x14ac:dyDescent="0.25">
      <c r="H695" s="13"/>
    </row>
    <row r="696" spans="8:8" x14ac:dyDescent="0.25">
      <c r="H696" s="13"/>
    </row>
    <row r="697" spans="8:8" x14ac:dyDescent="0.25">
      <c r="H697" s="13"/>
    </row>
    <row r="698" spans="8:8" x14ac:dyDescent="0.25">
      <c r="H698" s="13"/>
    </row>
    <row r="699" spans="8:8" x14ac:dyDescent="0.25">
      <c r="H699" s="13"/>
    </row>
    <row r="700" spans="8:8" x14ac:dyDescent="0.25">
      <c r="H700" s="13"/>
    </row>
    <row r="701" spans="8:8" x14ac:dyDescent="0.25">
      <c r="H701" s="13"/>
    </row>
    <row r="702" spans="8:8" x14ac:dyDescent="0.25">
      <c r="H702" s="13"/>
    </row>
    <row r="703" spans="8:8" x14ac:dyDescent="0.25">
      <c r="H703" s="13"/>
    </row>
    <row r="704" spans="8:8" x14ac:dyDescent="0.25">
      <c r="H704" s="13"/>
    </row>
    <row r="705" spans="8:8" x14ac:dyDescent="0.25">
      <c r="H705" s="13"/>
    </row>
    <row r="706" spans="8:8" x14ac:dyDescent="0.25">
      <c r="H706" s="13"/>
    </row>
    <row r="707" spans="8:8" x14ac:dyDescent="0.25">
      <c r="H707" s="13"/>
    </row>
    <row r="708" spans="8:8" x14ac:dyDescent="0.25">
      <c r="H708" s="13"/>
    </row>
    <row r="709" spans="8:8" x14ac:dyDescent="0.25">
      <c r="H709" s="13"/>
    </row>
    <row r="710" spans="8:8" x14ac:dyDescent="0.25">
      <c r="H710" s="13"/>
    </row>
    <row r="711" spans="8:8" x14ac:dyDescent="0.25">
      <c r="H711" s="13"/>
    </row>
    <row r="712" spans="8:8" x14ac:dyDescent="0.25">
      <c r="H712" s="13"/>
    </row>
    <row r="713" spans="8:8" x14ac:dyDescent="0.25">
      <c r="H713" s="13"/>
    </row>
    <row r="714" spans="8:8" x14ac:dyDescent="0.25">
      <c r="H714" s="13"/>
    </row>
    <row r="715" spans="8:8" x14ac:dyDescent="0.25">
      <c r="H715" s="13"/>
    </row>
    <row r="716" spans="8:8" x14ac:dyDescent="0.25">
      <c r="H716" s="13"/>
    </row>
    <row r="717" spans="8:8" x14ac:dyDescent="0.25">
      <c r="H717" s="13"/>
    </row>
    <row r="718" spans="8:8" x14ac:dyDescent="0.25">
      <c r="H718" s="13"/>
    </row>
    <row r="719" spans="8:8" x14ac:dyDescent="0.25">
      <c r="H719" s="13"/>
    </row>
    <row r="720" spans="8:8" x14ac:dyDescent="0.25">
      <c r="H720" s="13"/>
    </row>
    <row r="721" spans="8:8" x14ac:dyDescent="0.25">
      <c r="H721" s="13"/>
    </row>
    <row r="722" spans="8:8" x14ac:dyDescent="0.25">
      <c r="H722" s="13"/>
    </row>
    <row r="723" spans="8:8" x14ac:dyDescent="0.25">
      <c r="H723" s="13"/>
    </row>
    <row r="724" spans="8:8" x14ac:dyDescent="0.25">
      <c r="H724" s="13"/>
    </row>
    <row r="725" spans="8:8" x14ac:dyDescent="0.25">
      <c r="H725" s="13"/>
    </row>
    <row r="726" spans="8:8" x14ac:dyDescent="0.25">
      <c r="H726" s="13"/>
    </row>
    <row r="727" spans="8:8" x14ac:dyDescent="0.25">
      <c r="H727" s="13"/>
    </row>
    <row r="728" spans="8:8" x14ac:dyDescent="0.25">
      <c r="H728" s="13"/>
    </row>
    <row r="729" spans="8:8" x14ac:dyDescent="0.25">
      <c r="H729" s="13"/>
    </row>
    <row r="730" spans="8:8" x14ac:dyDescent="0.25">
      <c r="H730" s="13"/>
    </row>
    <row r="731" spans="8:8" x14ac:dyDescent="0.25">
      <c r="H731" s="13"/>
    </row>
    <row r="732" spans="8:8" x14ac:dyDescent="0.25">
      <c r="H732" s="13"/>
    </row>
    <row r="733" spans="8:8" x14ac:dyDescent="0.25">
      <c r="H733" s="13"/>
    </row>
    <row r="734" spans="8:8" x14ac:dyDescent="0.25">
      <c r="H734" s="13"/>
    </row>
    <row r="735" spans="8:8" x14ac:dyDescent="0.25">
      <c r="H735" s="13"/>
    </row>
    <row r="736" spans="8:8" x14ac:dyDescent="0.25">
      <c r="H736" s="13"/>
    </row>
    <row r="737" spans="8:8" x14ac:dyDescent="0.25">
      <c r="H737" s="13"/>
    </row>
    <row r="738" spans="8:8" x14ac:dyDescent="0.25">
      <c r="H738" s="13"/>
    </row>
    <row r="739" spans="8:8" x14ac:dyDescent="0.25">
      <c r="H739" s="13"/>
    </row>
    <row r="740" spans="8:8" x14ac:dyDescent="0.25">
      <c r="H740" s="13"/>
    </row>
    <row r="741" spans="8:8" x14ac:dyDescent="0.25">
      <c r="H741" s="13"/>
    </row>
    <row r="742" spans="8:8" x14ac:dyDescent="0.25">
      <c r="H742" s="13"/>
    </row>
    <row r="743" spans="8:8" x14ac:dyDescent="0.25">
      <c r="H743" s="13"/>
    </row>
    <row r="744" spans="8:8" x14ac:dyDescent="0.25">
      <c r="H744" s="13"/>
    </row>
    <row r="745" spans="8:8" x14ac:dyDescent="0.25">
      <c r="H745" s="13"/>
    </row>
    <row r="746" spans="8:8" x14ac:dyDescent="0.25">
      <c r="H746" s="13"/>
    </row>
    <row r="747" spans="8:8" x14ac:dyDescent="0.25">
      <c r="H747" s="13"/>
    </row>
    <row r="748" spans="8:8" x14ac:dyDescent="0.25">
      <c r="H748" s="13"/>
    </row>
    <row r="749" spans="8:8" x14ac:dyDescent="0.25">
      <c r="H749" s="13"/>
    </row>
    <row r="750" spans="8:8" x14ac:dyDescent="0.25">
      <c r="H750" s="13"/>
    </row>
    <row r="751" spans="8:8" x14ac:dyDescent="0.25">
      <c r="H751" s="13"/>
    </row>
    <row r="752" spans="8:8" x14ac:dyDescent="0.25">
      <c r="H752" s="13"/>
    </row>
    <row r="753" spans="8:8" x14ac:dyDescent="0.25">
      <c r="H753" s="13"/>
    </row>
    <row r="754" spans="8:8" x14ac:dyDescent="0.25">
      <c r="H754" s="13"/>
    </row>
    <row r="755" spans="8:8" x14ac:dyDescent="0.25">
      <c r="H755" s="13"/>
    </row>
    <row r="756" spans="8:8" x14ac:dyDescent="0.25">
      <c r="H756" s="13"/>
    </row>
    <row r="757" spans="8:8" x14ac:dyDescent="0.25">
      <c r="H757" s="13"/>
    </row>
    <row r="758" spans="8:8" x14ac:dyDescent="0.25">
      <c r="H758" s="13"/>
    </row>
    <row r="759" spans="8:8" x14ac:dyDescent="0.25">
      <c r="H759" s="13"/>
    </row>
    <row r="760" spans="8:8" x14ac:dyDescent="0.25">
      <c r="H760" s="13"/>
    </row>
    <row r="761" spans="8:8" x14ac:dyDescent="0.25">
      <c r="H761" s="13"/>
    </row>
    <row r="762" spans="8:8" x14ac:dyDescent="0.25">
      <c r="H762" s="13"/>
    </row>
    <row r="763" spans="8:8" x14ac:dyDescent="0.25">
      <c r="H763" s="13"/>
    </row>
    <row r="764" spans="8:8" x14ac:dyDescent="0.25">
      <c r="H764" s="13"/>
    </row>
    <row r="765" spans="8:8" x14ac:dyDescent="0.25">
      <c r="H765" s="13"/>
    </row>
    <row r="766" spans="8:8" x14ac:dyDescent="0.25">
      <c r="H766" s="13"/>
    </row>
    <row r="767" spans="8:8" x14ac:dyDescent="0.25">
      <c r="H767" s="13"/>
    </row>
    <row r="768" spans="8:8" x14ac:dyDescent="0.25">
      <c r="H768" s="13"/>
    </row>
    <row r="769" spans="8:8" x14ac:dyDescent="0.25">
      <c r="H769" s="13"/>
    </row>
    <row r="770" spans="8:8" x14ac:dyDescent="0.25">
      <c r="H770" s="13"/>
    </row>
    <row r="771" spans="8:8" x14ac:dyDescent="0.25">
      <c r="H771" s="13"/>
    </row>
    <row r="772" spans="8:8" x14ac:dyDescent="0.25">
      <c r="H772" s="13"/>
    </row>
    <row r="773" spans="8:8" x14ac:dyDescent="0.25">
      <c r="H773" s="13"/>
    </row>
    <row r="774" spans="8:8" x14ac:dyDescent="0.25">
      <c r="H774" s="13"/>
    </row>
    <row r="775" spans="8:8" x14ac:dyDescent="0.25">
      <c r="H775" s="13"/>
    </row>
    <row r="776" spans="8:8" x14ac:dyDescent="0.25">
      <c r="H776" s="13"/>
    </row>
    <row r="777" spans="8:8" x14ac:dyDescent="0.25">
      <c r="H777" s="13"/>
    </row>
    <row r="778" spans="8:8" x14ac:dyDescent="0.25">
      <c r="H778" s="13"/>
    </row>
    <row r="779" spans="8:8" x14ac:dyDescent="0.25">
      <c r="H779" s="13"/>
    </row>
    <row r="780" spans="8:8" x14ac:dyDescent="0.25">
      <c r="H780" s="13"/>
    </row>
    <row r="781" spans="8:8" x14ac:dyDescent="0.25">
      <c r="H781" s="13"/>
    </row>
    <row r="782" spans="8:8" x14ac:dyDescent="0.25">
      <c r="H782" s="13"/>
    </row>
    <row r="783" spans="8:8" x14ac:dyDescent="0.25">
      <c r="H783" s="13"/>
    </row>
    <row r="784" spans="8:8" x14ac:dyDescent="0.25">
      <c r="H784" s="13"/>
    </row>
    <row r="785" spans="8:8" x14ac:dyDescent="0.25">
      <c r="H785" s="13"/>
    </row>
    <row r="786" spans="8:8" x14ac:dyDescent="0.25">
      <c r="H786" s="13"/>
    </row>
    <row r="787" spans="8:8" x14ac:dyDescent="0.25">
      <c r="H787" s="13"/>
    </row>
    <row r="788" spans="8:8" x14ac:dyDescent="0.25">
      <c r="H788" s="13"/>
    </row>
    <row r="789" spans="8:8" x14ac:dyDescent="0.25">
      <c r="H789" s="13"/>
    </row>
    <row r="790" spans="8:8" x14ac:dyDescent="0.25">
      <c r="H790" s="13"/>
    </row>
    <row r="791" spans="8:8" x14ac:dyDescent="0.25">
      <c r="H791" s="13"/>
    </row>
    <row r="792" spans="8:8" x14ac:dyDescent="0.25">
      <c r="H792" s="13"/>
    </row>
    <row r="793" spans="8:8" x14ac:dyDescent="0.25">
      <c r="H793" s="13"/>
    </row>
    <row r="794" spans="8:8" x14ac:dyDescent="0.25">
      <c r="H794" s="13"/>
    </row>
    <row r="795" spans="8:8" x14ac:dyDescent="0.25">
      <c r="H795" s="13"/>
    </row>
    <row r="796" spans="8:8" x14ac:dyDescent="0.25">
      <c r="H796" s="13"/>
    </row>
    <row r="797" spans="8:8" x14ac:dyDescent="0.25">
      <c r="H797" s="13"/>
    </row>
    <row r="798" spans="8:8" x14ac:dyDescent="0.25">
      <c r="H798" s="13"/>
    </row>
    <row r="799" spans="8:8" x14ac:dyDescent="0.25">
      <c r="H799" s="13"/>
    </row>
    <row r="800" spans="8:8" x14ac:dyDescent="0.25">
      <c r="H800" s="13"/>
    </row>
    <row r="801" spans="8:8" x14ac:dyDescent="0.25">
      <c r="H801" s="13"/>
    </row>
    <row r="802" spans="8:8" x14ac:dyDescent="0.25">
      <c r="H802" s="13"/>
    </row>
    <row r="803" spans="8:8" x14ac:dyDescent="0.25">
      <c r="H803" s="13"/>
    </row>
    <row r="804" spans="8:8" x14ac:dyDescent="0.25">
      <c r="H804" s="13"/>
    </row>
    <row r="805" spans="8:8" x14ac:dyDescent="0.25">
      <c r="H805" s="13"/>
    </row>
    <row r="806" spans="8:8" x14ac:dyDescent="0.25">
      <c r="H806" s="13"/>
    </row>
    <row r="807" spans="8:8" x14ac:dyDescent="0.25">
      <c r="H807" s="13"/>
    </row>
    <row r="808" spans="8:8" x14ac:dyDescent="0.25">
      <c r="H808" s="13"/>
    </row>
    <row r="809" spans="8:8" x14ac:dyDescent="0.25">
      <c r="H809" s="13"/>
    </row>
    <row r="810" spans="8:8" x14ac:dyDescent="0.25">
      <c r="H810" s="13"/>
    </row>
    <row r="811" spans="8:8" x14ac:dyDescent="0.25">
      <c r="H811" s="13"/>
    </row>
    <row r="812" spans="8:8" x14ac:dyDescent="0.25">
      <c r="H812" s="13"/>
    </row>
    <row r="813" spans="8:8" x14ac:dyDescent="0.25">
      <c r="H813" s="13"/>
    </row>
    <row r="814" spans="8:8" x14ac:dyDescent="0.25">
      <c r="H814" s="13"/>
    </row>
    <row r="815" spans="8:8" x14ac:dyDescent="0.25">
      <c r="H815" s="13"/>
    </row>
    <row r="816" spans="8:8" x14ac:dyDescent="0.25">
      <c r="H816" s="13"/>
    </row>
    <row r="817" spans="8:8" x14ac:dyDescent="0.25">
      <c r="H817" s="13"/>
    </row>
    <row r="818" spans="8:8" x14ac:dyDescent="0.25">
      <c r="H818" s="13"/>
    </row>
    <row r="819" spans="8:8" x14ac:dyDescent="0.25">
      <c r="H819" s="13"/>
    </row>
    <row r="820" spans="8:8" x14ac:dyDescent="0.25">
      <c r="H820" s="13"/>
    </row>
    <row r="821" spans="8:8" x14ac:dyDescent="0.25">
      <c r="H821" s="13"/>
    </row>
    <row r="822" spans="8:8" x14ac:dyDescent="0.25">
      <c r="H822" s="13"/>
    </row>
    <row r="823" spans="8:8" x14ac:dyDescent="0.25">
      <c r="H823" s="13"/>
    </row>
    <row r="824" spans="8:8" x14ac:dyDescent="0.25">
      <c r="H824" s="13"/>
    </row>
    <row r="825" spans="8:8" x14ac:dyDescent="0.25">
      <c r="H825" s="13"/>
    </row>
    <row r="826" spans="8:8" x14ac:dyDescent="0.25">
      <c r="H826" s="13"/>
    </row>
    <row r="827" spans="8:8" x14ac:dyDescent="0.25">
      <c r="H827" s="13"/>
    </row>
    <row r="828" spans="8:8" x14ac:dyDescent="0.25">
      <c r="H828" s="13"/>
    </row>
    <row r="829" spans="8:8" x14ac:dyDescent="0.25">
      <c r="H829" s="13"/>
    </row>
    <row r="830" spans="8:8" x14ac:dyDescent="0.25">
      <c r="H830" s="13"/>
    </row>
    <row r="831" spans="8:8" x14ac:dyDescent="0.25">
      <c r="H831" s="13"/>
    </row>
    <row r="832" spans="8:8" x14ac:dyDescent="0.25">
      <c r="H832" s="13"/>
    </row>
    <row r="833" spans="8:8" x14ac:dyDescent="0.25">
      <c r="H833" s="13"/>
    </row>
    <row r="834" spans="8:8" x14ac:dyDescent="0.25">
      <c r="H834" s="13"/>
    </row>
    <row r="835" spans="8:8" x14ac:dyDescent="0.25">
      <c r="H835" s="13"/>
    </row>
    <row r="836" spans="8:8" x14ac:dyDescent="0.25">
      <c r="H836" s="13"/>
    </row>
    <row r="837" spans="8:8" x14ac:dyDescent="0.25">
      <c r="H837" s="13"/>
    </row>
    <row r="838" spans="8:8" x14ac:dyDescent="0.25">
      <c r="H838" s="13"/>
    </row>
    <row r="839" spans="8:8" x14ac:dyDescent="0.25">
      <c r="H839" s="13"/>
    </row>
    <row r="840" spans="8:8" x14ac:dyDescent="0.25">
      <c r="H840" s="13"/>
    </row>
    <row r="841" spans="8:8" x14ac:dyDescent="0.25">
      <c r="H841" s="13"/>
    </row>
    <row r="842" spans="8:8" x14ac:dyDescent="0.25">
      <c r="H842" s="13"/>
    </row>
    <row r="843" spans="8:8" x14ac:dyDescent="0.25">
      <c r="H843" s="13"/>
    </row>
    <row r="844" spans="8:8" x14ac:dyDescent="0.25">
      <c r="H844" s="13"/>
    </row>
    <row r="845" spans="8:8" x14ac:dyDescent="0.25">
      <c r="H845" s="13"/>
    </row>
    <row r="846" spans="8:8" x14ac:dyDescent="0.25">
      <c r="H846" s="13"/>
    </row>
    <row r="847" spans="8:8" x14ac:dyDescent="0.25">
      <c r="H847" s="13"/>
    </row>
    <row r="848" spans="8:8" x14ac:dyDescent="0.25">
      <c r="H848" s="13"/>
    </row>
    <row r="849" spans="8:8" x14ac:dyDescent="0.25">
      <c r="H849" s="13"/>
    </row>
    <row r="850" spans="8:8" x14ac:dyDescent="0.25">
      <c r="H850" s="13"/>
    </row>
    <row r="851" spans="8:8" x14ac:dyDescent="0.25">
      <c r="H851" s="13"/>
    </row>
    <row r="852" spans="8:8" x14ac:dyDescent="0.25">
      <c r="H852" s="13"/>
    </row>
    <row r="853" spans="8:8" x14ac:dyDescent="0.25">
      <c r="H853" s="13"/>
    </row>
    <row r="854" spans="8:8" x14ac:dyDescent="0.25">
      <c r="H854" s="13"/>
    </row>
    <row r="855" spans="8:8" x14ac:dyDescent="0.25">
      <c r="H855" s="13"/>
    </row>
    <row r="856" spans="8:8" x14ac:dyDescent="0.25">
      <c r="H856" s="13"/>
    </row>
    <row r="857" spans="8:8" x14ac:dyDescent="0.25">
      <c r="H857" s="13"/>
    </row>
    <row r="858" spans="8:8" x14ac:dyDescent="0.25">
      <c r="H858" s="13"/>
    </row>
    <row r="859" spans="8:8" x14ac:dyDescent="0.25">
      <c r="H859" s="13"/>
    </row>
    <row r="860" spans="8:8" x14ac:dyDescent="0.25">
      <c r="H860" s="13"/>
    </row>
    <row r="861" spans="8:8" x14ac:dyDescent="0.25">
      <c r="H861" s="13"/>
    </row>
    <row r="862" spans="8:8" x14ac:dyDescent="0.25">
      <c r="H862" s="13"/>
    </row>
    <row r="863" spans="8:8" x14ac:dyDescent="0.25">
      <c r="H863" s="13"/>
    </row>
    <row r="864" spans="8:8" x14ac:dyDescent="0.25">
      <c r="H864" s="13"/>
    </row>
    <row r="865" spans="8:8" x14ac:dyDescent="0.25">
      <c r="H865" s="13"/>
    </row>
    <row r="866" spans="8:8" x14ac:dyDescent="0.25">
      <c r="H866" s="13"/>
    </row>
    <row r="867" spans="8:8" x14ac:dyDescent="0.25">
      <c r="H867" s="13"/>
    </row>
    <row r="868" spans="8:8" x14ac:dyDescent="0.25">
      <c r="H868" s="13"/>
    </row>
    <row r="869" spans="8:8" x14ac:dyDescent="0.25">
      <c r="H869" s="13"/>
    </row>
    <row r="870" spans="8:8" x14ac:dyDescent="0.25">
      <c r="H870" s="13"/>
    </row>
    <row r="871" spans="8:8" x14ac:dyDescent="0.25">
      <c r="H871" s="13"/>
    </row>
    <row r="872" spans="8:8" x14ac:dyDescent="0.25">
      <c r="H872" s="13"/>
    </row>
    <row r="873" spans="8:8" x14ac:dyDescent="0.25">
      <c r="H873" s="13"/>
    </row>
    <row r="874" spans="8:8" x14ac:dyDescent="0.25">
      <c r="H874" s="13"/>
    </row>
    <row r="875" spans="8:8" x14ac:dyDescent="0.25">
      <c r="H875" s="13"/>
    </row>
    <row r="876" spans="8:8" x14ac:dyDescent="0.25">
      <c r="H876" s="13"/>
    </row>
    <row r="877" spans="8:8" x14ac:dyDescent="0.25">
      <c r="H877" s="13"/>
    </row>
    <row r="878" spans="8:8" x14ac:dyDescent="0.25">
      <c r="H878" s="13"/>
    </row>
    <row r="879" spans="8:8" x14ac:dyDescent="0.25">
      <c r="H879" s="13"/>
    </row>
    <row r="880" spans="8:8" x14ac:dyDescent="0.25">
      <c r="H880" s="13"/>
    </row>
    <row r="881" spans="8:8" x14ac:dyDescent="0.25">
      <c r="H881" s="13"/>
    </row>
    <row r="882" spans="8:8" x14ac:dyDescent="0.25">
      <c r="H882" s="13" t="s">
        <v>717</v>
      </c>
    </row>
    <row r="883" spans="8:8" x14ac:dyDescent="0.25">
      <c r="H883" s="13" t="s">
        <v>718</v>
      </c>
    </row>
    <row r="884" spans="8:8" x14ac:dyDescent="0.25">
      <c r="H884" s="13" t="s">
        <v>719</v>
      </c>
    </row>
    <row r="885" spans="8:8" x14ac:dyDescent="0.25">
      <c r="H885" s="13" t="s">
        <v>720</v>
      </c>
    </row>
    <row r="886" spans="8:8" x14ac:dyDescent="0.25">
      <c r="H886" s="13" t="s">
        <v>721</v>
      </c>
    </row>
    <row r="887" spans="8:8" x14ac:dyDescent="0.25">
      <c r="H887" s="13" t="s">
        <v>722</v>
      </c>
    </row>
    <row r="888" spans="8:8" x14ac:dyDescent="0.25">
      <c r="H888" s="13" t="s">
        <v>723</v>
      </c>
    </row>
    <row r="889" spans="8:8" x14ac:dyDescent="0.25">
      <c r="H889" s="13" t="s">
        <v>724</v>
      </c>
    </row>
    <row r="890" spans="8:8" x14ac:dyDescent="0.25">
      <c r="H890" s="13" t="s">
        <v>725</v>
      </c>
    </row>
    <row r="891" spans="8:8" x14ac:dyDescent="0.25">
      <c r="H891" s="13" t="s">
        <v>726</v>
      </c>
    </row>
    <row r="892" spans="8:8" x14ac:dyDescent="0.25">
      <c r="H892" s="13" t="s">
        <v>727</v>
      </c>
    </row>
    <row r="893" spans="8:8" x14ac:dyDescent="0.25">
      <c r="H893" s="13" t="s">
        <v>728</v>
      </c>
    </row>
    <row r="894" spans="8:8" x14ac:dyDescent="0.25">
      <c r="H894" s="13" t="s">
        <v>729</v>
      </c>
    </row>
    <row r="895" spans="8:8" x14ac:dyDescent="0.25">
      <c r="H895" s="13" t="s">
        <v>139</v>
      </c>
    </row>
    <row r="896" spans="8:8" x14ac:dyDescent="0.25">
      <c r="H896" s="13" t="s">
        <v>140</v>
      </c>
    </row>
    <row r="897" spans="8:8" x14ac:dyDescent="0.25">
      <c r="H897" s="13" t="s">
        <v>730</v>
      </c>
    </row>
    <row r="898" spans="8:8" x14ac:dyDescent="0.25">
      <c r="H898" s="13" t="s">
        <v>731</v>
      </c>
    </row>
    <row r="899" spans="8:8" x14ac:dyDescent="0.25">
      <c r="H899" s="13" t="s">
        <v>732</v>
      </c>
    </row>
    <row r="900" spans="8:8" x14ac:dyDescent="0.25">
      <c r="H900" s="13" t="s">
        <v>733</v>
      </c>
    </row>
    <row r="901" spans="8:8" x14ac:dyDescent="0.25">
      <c r="H901" s="13"/>
    </row>
    <row r="902" spans="8:8" x14ac:dyDescent="0.25">
      <c r="H902" s="13"/>
    </row>
    <row r="903" spans="8:8" x14ac:dyDescent="0.25">
      <c r="H903" s="13"/>
    </row>
    <row r="904" spans="8:8" x14ac:dyDescent="0.25">
      <c r="H904" s="13"/>
    </row>
    <row r="905" spans="8:8" x14ac:dyDescent="0.25">
      <c r="H905" s="13"/>
    </row>
    <row r="906" spans="8:8" x14ac:dyDescent="0.25">
      <c r="H906" s="13"/>
    </row>
    <row r="907" spans="8:8" x14ac:dyDescent="0.25">
      <c r="H907" s="13"/>
    </row>
    <row r="908" spans="8:8" x14ac:dyDescent="0.25">
      <c r="H908" s="13"/>
    </row>
    <row r="909" spans="8:8" x14ac:dyDescent="0.25">
      <c r="H909" s="13"/>
    </row>
    <row r="910" spans="8:8" x14ac:dyDescent="0.25">
      <c r="H910" s="13"/>
    </row>
    <row r="911" spans="8:8" x14ac:dyDescent="0.25">
      <c r="H911" s="13"/>
    </row>
    <row r="912" spans="8:8" x14ac:dyDescent="0.25">
      <c r="H912" s="13"/>
    </row>
    <row r="913" spans="8:8" x14ac:dyDescent="0.25">
      <c r="H913" s="13"/>
    </row>
    <row r="914" spans="8:8" x14ac:dyDescent="0.25">
      <c r="H914" s="13"/>
    </row>
    <row r="915" spans="8:8" x14ac:dyDescent="0.25">
      <c r="H915" s="13"/>
    </row>
    <row r="916" spans="8:8" x14ac:dyDescent="0.25">
      <c r="H916" s="13"/>
    </row>
    <row r="917" spans="8:8" x14ac:dyDescent="0.25">
      <c r="H917" s="13"/>
    </row>
    <row r="918" spans="8:8" x14ac:dyDescent="0.25">
      <c r="H918" s="13"/>
    </row>
    <row r="919" spans="8:8" x14ac:dyDescent="0.25">
      <c r="H919" s="13"/>
    </row>
    <row r="920" spans="8:8" x14ac:dyDescent="0.25">
      <c r="H920" s="13"/>
    </row>
    <row r="921" spans="8:8" x14ac:dyDescent="0.25">
      <c r="H921" s="13"/>
    </row>
    <row r="922" spans="8:8" x14ac:dyDescent="0.25">
      <c r="H922" s="13"/>
    </row>
    <row r="923" spans="8:8" x14ac:dyDescent="0.25">
      <c r="H923" s="13"/>
    </row>
    <row r="924" spans="8:8" x14ac:dyDescent="0.25">
      <c r="H924" s="13"/>
    </row>
    <row r="925" spans="8:8" x14ac:dyDescent="0.25">
      <c r="H925" s="13"/>
    </row>
    <row r="926" spans="8:8" x14ac:dyDescent="0.25">
      <c r="H926" s="13"/>
    </row>
    <row r="927" spans="8:8" x14ac:dyDescent="0.25">
      <c r="H927" s="13"/>
    </row>
    <row r="928" spans="8:8" x14ac:dyDescent="0.25">
      <c r="H928" s="13"/>
    </row>
    <row r="929" spans="8:8" x14ac:dyDescent="0.25">
      <c r="H929" s="13"/>
    </row>
    <row r="930" spans="8:8" x14ac:dyDescent="0.25">
      <c r="H930" s="13"/>
    </row>
    <row r="931" spans="8:8" x14ac:dyDescent="0.25">
      <c r="H931" s="13"/>
    </row>
    <row r="932" spans="8:8" x14ac:dyDescent="0.25">
      <c r="H932" s="13"/>
    </row>
    <row r="933" spans="8:8" x14ac:dyDescent="0.25">
      <c r="H933" s="13"/>
    </row>
    <row r="934" spans="8:8" x14ac:dyDescent="0.25">
      <c r="H934" s="13"/>
    </row>
    <row r="935" spans="8:8" x14ac:dyDescent="0.25">
      <c r="H935" s="13"/>
    </row>
    <row r="936" spans="8:8" x14ac:dyDescent="0.25">
      <c r="H936" s="13"/>
    </row>
    <row r="937" spans="8:8" x14ac:dyDescent="0.25">
      <c r="H937" s="13"/>
    </row>
    <row r="938" spans="8:8" x14ac:dyDescent="0.25">
      <c r="H938" s="13"/>
    </row>
    <row r="939" spans="8:8" x14ac:dyDescent="0.25">
      <c r="H939" s="13"/>
    </row>
    <row r="940" spans="8:8" x14ac:dyDescent="0.25">
      <c r="H940" s="13"/>
    </row>
    <row r="941" spans="8:8" x14ac:dyDescent="0.25">
      <c r="H941" s="13"/>
    </row>
    <row r="942" spans="8:8" x14ac:dyDescent="0.25">
      <c r="H942" s="13"/>
    </row>
    <row r="943" spans="8:8" x14ac:dyDescent="0.25">
      <c r="H943" s="13"/>
    </row>
    <row r="944" spans="8:8" x14ac:dyDescent="0.25">
      <c r="H944" s="13"/>
    </row>
    <row r="945" spans="8:8" x14ac:dyDescent="0.25">
      <c r="H945" s="13"/>
    </row>
    <row r="946" spans="8:8" x14ac:dyDescent="0.25">
      <c r="H946" s="13"/>
    </row>
    <row r="947" spans="8:8" x14ac:dyDescent="0.25">
      <c r="H947" s="13"/>
    </row>
    <row r="948" spans="8:8" x14ac:dyDescent="0.25">
      <c r="H948" s="13"/>
    </row>
    <row r="949" spans="8:8" x14ac:dyDescent="0.25">
      <c r="H949" s="13"/>
    </row>
    <row r="950" spans="8:8" x14ac:dyDescent="0.25">
      <c r="H950" s="13"/>
    </row>
    <row r="951" spans="8:8" x14ac:dyDescent="0.25">
      <c r="H951" s="13"/>
    </row>
    <row r="952" spans="8:8" x14ac:dyDescent="0.25">
      <c r="H952" s="13"/>
    </row>
    <row r="953" spans="8:8" x14ac:dyDescent="0.25">
      <c r="H953" s="13"/>
    </row>
    <row r="954" spans="8:8" x14ac:dyDescent="0.25">
      <c r="H954" s="13"/>
    </row>
    <row r="955" spans="8:8" x14ac:dyDescent="0.25">
      <c r="H955" s="13"/>
    </row>
    <row r="956" spans="8:8" x14ac:dyDescent="0.25">
      <c r="H956" s="13"/>
    </row>
    <row r="957" spans="8:8" x14ac:dyDescent="0.25">
      <c r="H957" s="13"/>
    </row>
    <row r="958" spans="8:8" x14ac:dyDescent="0.25">
      <c r="H958" s="13"/>
    </row>
    <row r="959" spans="8:8" x14ac:dyDescent="0.25">
      <c r="H959" s="13"/>
    </row>
    <row r="960" spans="8:8" x14ac:dyDescent="0.25">
      <c r="H960" s="13"/>
    </row>
    <row r="961" spans="8:8" x14ac:dyDescent="0.25">
      <c r="H961" s="13"/>
    </row>
    <row r="962" spans="8:8" x14ac:dyDescent="0.25">
      <c r="H962" s="13"/>
    </row>
    <row r="963" spans="8:8" x14ac:dyDescent="0.25">
      <c r="H963" s="13"/>
    </row>
    <row r="964" spans="8:8" x14ac:dyDescent="0.25">
      <c r="H964" s="13"/>
    </row>
    <row r="965" spans="8:8" x14ac:dyDescent="0.25">
      <c r="H965" s="13"/>
    </row>
    <row r="966" spans="8:8" x14ac:dyDescent="0.25">
      <c r="H966" s="13"/>
    </row>
    <row r="967" spans="8:8" x14ac:dyDescent="0.25">
      <c r="H967" s="13"/>
    </row>
    <row r="968" spans="8:8" x14ac:dyDescent="0.25">
      <c r="H968" s="13"/>
    </row>
    <row r="969" spans="8:8" x14ac:dyDescent="0.25">
      <c r="H969" s="13"/>
    </row>
    <row r="970" spans="8:8" x14ac:dyDescent="0.25">
      <c r="H970" s="13"/>
    </row>
    <row r="971" spans="8:8" x14ac:dyDescent="0.25">
      <c r="H971" s="13"/>
    </row>
    <row r="972" spans="8:8" x14ac:dyDescent="0.25">
      <c r="H972" s="13"/>
    </row>
    <row r="973" spans="8:8" x14ac:dyDescent="0.25">
      <c r="H973" s="13"/>
    </row>
    <row r="974" spans="8:8" x14ac:dyDescent="0.25">
      <c r="H974" s="13"/>
    </row>
    <row r="975" spans="8:8" x14ac:dyDescent="0.25">
      <c r="H975" s="13"/>
    </row>
    <row r="976" spans="8:8" x14ac:dyDescent="0.25">
      <c r="H976" s="13"/>
    </row>
    <row r="977" spans="8:8" x14ac:dyDescent="0.25">
      <c r="H977" s="13"/>
    </row>
    <row r="978" spans="8:8" x14ac:dyDescent="0.25">
      <c r="H978" s="13"/>
    </row>
    <row r="979" spans="8:8" x14ac:dyDescent="0.25">
      <c r="H979" s="13"/>
    </row>
    <row r="980" spans="8:8" x14ac:dyDescent="0.25">
      <c r="H980" s="13"/>
    </row>
    <row r="981" spans="8:8" x14ac:dyDescent="0.25">
      <c r="H981" s="13"/>
    </row>
    <row r="982" spans="8:8" x14ac:dyDescent="0.25">
      <c r="H982" s="13"/>
    </row>
    <row r="983" spans="8:8" x14ac:dyDescent="0.25">
      <c r="H983" s="13"/>
    </row>
    <row r="984" spans="8:8" x14ac:dyDescent="0.25">
      <c r="H984" s="13"/>
    </row>
    <row r="985" spans="8:8" x14ac:dyDescent="0.25">
      <c r="H985" s="13"/>
    </row>
    <row r="986" spans="8:8" x14ac:dyDescent="0.25">
      <c r="H986" s="13"/>
    </row>
    <row r="987" spans="8:8" x14ac:dyDescent="0.25">
      <c r="H987" s="13"/>
    </row>
    <row r="988" spans="8:8" x14ac:dyDescent="0.25">
      <c r="H988" s="13"/>
    </row>
    <row r="989" spans="8:8" x14ac:dyDescent="0.25">
      <c r="H989" s="13" t="s">
        <v>782</v>
      </c>
    </row>
    <row r="990" spans="8:8" x14ac:dyDescent="0.25">
      <c r="H990" s="13" t="s">
        <v>781</v>
      </c>
    </row>
  </sheetData>
  <autoFilter ref="A1:AC597">
    <filterColumn colId="0" showButton="0"/>
    <filterColumn colId="1" showButton="0"/>
    <filterColumn colId="2" showButton="0"/>
    <filterColumn colId="5">
      <filters>
        <filter val="inaktiv"/>
        <filter val="ja"/>
      </filters>
    </filterColumn>
  </autoFilter>
  <pageMargins left="0.70866141732283472" right="0.70866141732283472" top="0.78740157480314965" bottom="0.78740157480314965" header="0.31496062992125984" footer="0.31496062992125984"/>
  <pageSetup paperSize="9" scale="7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9"/>
  <sheetViews>
    <sheetView workbookViewId="0">
      <selection activeCell="A13" sqref="A13"/>
    </sheetView>
  </sheetViews>
  <sheetFormatPr baseColWidth="10" defaultRowHeight="15" x14ac:dyDescent="0.25"/>
  <sheetData>
    <row r="1" spans="1:1" x14ac:dyDescent="0.25">
      <c r="A1" t="s">
        <v>1144</v>
      </c>
    </row>
    <row r="2" spans="1:1" x14ac:dyDescent="0.25">
      <c r="A2" t="s">
        <v>680</v>
      </c>
    </row>
    <row r="3" spans="1:1" x14ac:dyDescent="0.25">
      <c r="A3" t="s">
        <v>679</v>
      </c>
    </row>
    <row r="4" spans="1:1" x14ac:dyDescent="0.25">
      <c r="A4" t="s">
        <v>1178</v>
      </c>
    </row>
    <row r="5" spans="1:1" s="11" customFormat="1" x14ac:dyDescent="0.25">
      <c r="A5" s="11" t="s">
        <v>780</v>
      </c>
    </row>
    <row r="9" spans="1:1" s="4" customFormat="1" x14ac:dyDescent="0.25">
      <c r="A9" s="4" t="s">
        <v>1172</v>
      </c>
    </row>
    <row r="10" spans="1:1" x14ac:dyDescent="0.25">
      <c r="A10" t="s">
        <v>1162</v>
      </c>
    </row>
    <row r="11" spans="1:1" x14ac:dyDescent="0.25">
      <c r="A11" t="s">
        <v>1173</v>
      </c>
    </row>
    <row r="12" spans="1:1" x14ac:dyDescent="0.25">
      <c r="A12" t="s">
        <v>1179</v>
      </c>
    </row>
    <row r="13" spans="1:1" s="5" customFormat="1" x14ac:dyDescent="0.25">
      <c r="A13" s="5" t="s">
        <v>1174</v>
      </c>
    </row>
    <row r="19" spans="5:5" x14ac:dyDescent="0.25">
      <c r="E19" s="5"/>
    </row>
  </sheetData>
  <pageMargins left="0.70866141732283472" right="0.70866141732283472" top="0.78740157480314965" bottom="0.78740157480314965" header="0.31496062992125984" footer="0.31496062992125984"/>
  <pageSetup paperSize="9" scale="54"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STATISTIK</vt:lpstr>
      <vt:lpstr>PROGNOSE</vt:lpstr>
      <vt:lpstr>Anleitung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Müller, Bernd</dc:creator>
  <cp:lastModifiedBy>Sebastian Siebecke</cp:lastModifiedBy>
  <cp:lastPrinted>2018-09-28T11:22:52Z</cp:lastPrinted>
  <dcterms:created xsi:type="dcterms:W3CDTF">2017-11-30T10:09:14Z</dcterms:created>
  <dcterms:modified xsi:type="dcterms:W3CDTF">2018-11-23T07:05:11Z</dcterms:modified>
</cp:coreProperties>
</file>