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 \Trabalhos\Engenharia de software\"/>
    </mc:Choice>
  </mc:AlternateContent>
  <bookViews>
    <workbookView xWindow="0" yWindow="0" windowWidth="20490" windowHeight="8955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4" i="1"/>
  <c r="G23" i="1"/>
  <c r="J12" i="1" l="1"/>
  <c r="L19" i="1" l="1"/>
  <c r="L20" i="1" s="1"/>
  <c r="M23" i="1" s="1"/>
  <c r="M26" i="1" s="1"/>
  <c r="J3" i="1" l="1"/>
  <c r="J4" i="1"/>
  <c r="J5" i="1"/>
  <c r="J6" i="1"/>
  <c r="J7" i="1"/>
  <c r="J8" i="1"/>
  <c r="J9" i="1"/>
  <c r="J10" i="1"/>
  <c r="J11" i="1"/>
  <c r="J13" i="1"/>
  <c r="J14" i="1"/>
  <c r="J15" i="1"/>
  <c r="J16" i="1"/>
  <c r="J2" i="1"/>
  <c r="B6" i="1"/>
  <c r="J17" i="1" l="1"/>
  <c r="J19" i="1" s="1"/>
</calcChain>
</file>

<file path=xl/sharedStrings.xml><?xml version="1.0" encoding="utf-8"?>
<sst xmlns="http://schemas.openxmlformats.org/spreadsheetml/2006/main" count="51" uniqueCount="39">
  <si>
    <t>Tabelas</t>
  </si>
  <si>
    <t>N° de campos</t>
  </si>
  <si>
    <t>Aluno</t>
  </si>
  <si>
    <t>Matricula</t>
  </si>
  <si>
    <t>Presença</t>
  </si>
  <si>
    <t>Certificado</t>
  </si>
  <si>
    <t>Geral</t>
  </si>
  <si>
    <t>N° de ocorrencias</t>
  </si>
  <si>
    <t>Tipo</t>
  </si>
  <si>
    <t>Peso</t>
  </si>
  <si>
    <t>Resultado</t>
  </si>
  <si>
    <t>S</t>
  </si>
  <si>
    <t>M</t>
  </si>
  <si>
    <t>C</t>
  </si>
  <si>
    <t>Entrada</t>
  </si>
  <si>
    <t>Saida</t>
  </si>
  <si>
    <t>Consulta</t>
  </si>
  <si>
    <t>Arquivos</t>
  </si>
  <si>
    <t>Interface</t>
  </si>
  <si>
    <t>FPB</t>
  </si>
  <si>
    <t>FPR</t>
  </si>
  <si>
    <t>Tipo Linguagem</t>
  </si>
  <si>
    <t>Valor Linguagem</t>
  </si>
  <si>
    <t>Cobol</t>
  </si>
  <si>
    <t>Java</t>
  </si>
  <si>
    <t>VB</t>
  </si>
  <si>
    <t>GC</t>
  </si>
  <si>
    <t>Delphi</t>
  </si>
  <si>
    <t>Tipo de Sistema</t>
  </si>
  <si>
    <t>Produtividade</t>
  </si>
  <si>
    <t>Sistema Comercial</t>
  </si>
  <si>
    <t>Sistema WeB</t>
  </si>
  <si>
    <t>Comercio Eletronico</t>
  </si>
  <si>
    <t>1 mês</t>
  </si>
  <si>
    <t>Custo</t>
  </si>
  <si>
    <t>Valor Licença</t>
  </si>
  <si>
    <t>14 dias</t>
  </si>
  <si>
    <t>4 horas</t>
  </si>
  <si>
    <t>47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</si>
</sst>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164" fontId="0" fillId="0" borderId="0" xfId="0" applyNumberFormat="1"/>
    <xf numFmtId="2" fontId="0" fillId="0" borderId="0" xfId="0" applyNumberFormat="1"/>
    <xf numFmtId="0" fontId="0" fillId="0" borderId="2" xfId="0" applyBorder="1" applyAlignment="1">
      <alignment vertical="center" textRotation="90"/>
    </xf>
    <xf numFmtId="0" fontId="0" fillId="0" borderId="3" xfId="0" applyBorder="1" applyAlignment="1">
      <alignment vertical="center" textRotation="90"/>
    </xf>
    <xf numFmtId="0" fontId="0" fillId="0" borderId="4" xfId="0" applyBorder="1" applyAlignment="1">
      <alignment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A10" zoomScaleNormal="100" workbookViewId="0">
      <selection activeCell="G28" sqref="G28"/>
    </sheetView>
  </sheetViews>
  <sheetFormatPr defaultRowHeight="15" x14ac:dyDescent="0.25"/>
  <cols>
    <col min="1" max="1" width="15" bestFit="1" customWidth="1"/>
    <col min="2" max="2" width="15.85546875" bestFit="1" customWidth="1"/>
    <col min="7" max="7" width="16.5703125" bestFit="1" customWidth="1"/>
    <col min="10" max="10" width="9.85546875" bestFit="1" customWidth="1"/>
    <col min="12" max="12" width="12.5703125" bestFit="1" customWidth="1"/>
    <col min="13" max="13" width="9.5703125" bestFit="1" customWidth="1"/>
  </cols>
  <sheetData>
    <row r="1" spans="1:13" ht="15.75" thickBot="1" x14ac:dyDescent="0.3">
      <c r="A1" t="s">
        <v>0</v>
      </c>
      <c r="B1" t="s">
        <v>1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3" x14ac:dyDescent="0.25">
      <c r="A2" t="s">
        <v>2</v>
      </c>
      <c r="B2">
        <v>16</v>
      </c>
      <c r="F2" s="11" t="s">
        <v>14</v>
      </c>
      <c r="G2" s="2"/>
      <c r="H2" s="2" t="s">
        <v>11</v>
      </c>
      <c r="I2" s="2">
        <v>3</v>
      </c>
      <c r="J2" s="3">
        <f>G2*I2</f>
        <v>0</v>
      </c>
    </row>
    <row r="3" spans="1:13" x14ac:dyDescent="0.25">
      <c r="A3" t="s">
        <v>3</v>
      </c>
      <c r="B3">
        <v>7</v>
      </c>
      <c r="F3" s="12"/>
      <c r="G3" s="4">
        <v>1</v>
      </c>
      <c r="H3" s="4" t="s">
        <v>12</v>
      </c>
      <c r="I3" s="4">
        <v>4</v>
      </c>
      <c r="J3" s="5">
        <f t="shared" ref="J3:J16" si="0">G3*I3</f>
        <v>4</v>
      </c>
    </row>
    <row r="4" spans="1:13" ht="15.75" thickBot="1" x14ac:dyDescent="0.3">
      <c r="A4" t="s">
        <v>4</v>
      </c>
      <c r="B4">
        <v>5</v>
      </c>
      <c r="F4" s="13"/>
      <c r="G4" s="6">
        <v>3</v>
      </c>
      <c r="H4" s="6" t="s">
        <v>13</v>
      </c>
      <c r="I4" s="6">
        <v>6</v>
      </c>
      <c r="J4" s="7">
        <f t="shared" si="0"/>
        <v>18</v>
      </c>
    </row>
    <row r="5" spans="1:13" ht="21" customHeight="1" x14ac:dyDescent="0.25">
      <c r="A5" t="s">
        <v>5</v>
      </c>
      <c r="B5">
        <v>6</v>
      </c>
      <c r="F5" s="11" t="s">
        <v>15</v>
      </c>
      <c r="G5" s="2">
        <v>1</v>
      </c>
      <c r="H5" s="2" t="s">
        <v>11</v>
      </c>
      <c r="I5" s="2">
        <v>4</v>
      </c>
      <c r="J5" s="3">
        <f t="shared" si="0"/>
        <v>4</v>
      </c>
    </row>
    <row r="6" spans="1:13" x14ac:dyDescent="0.25">
      <c r="A6" t="s">
        <v>6</v>
      </c>
      <c r="B6">
        <f>SUM(B2:B5)</f>
        <v>34</v>
      </c>
      <c r="F6" s="12"/>
      <c r="G6" s="4">
        <v>4</v>
      </c>
      <c r="H6" s="4" t="s">
        <v>12</v>
      </c>
      <c r="I6" s="4">
        <v>5</v>
      </c>
      <c r="J6" s="5">
        <f t="shared" si="0"/>
        <v>20</v>
      </c>
    </row>
    <row r="7" spans="1:13" ht="15.75" thickBot="1" x14ac:dyDescent="0.3">
      <c r="F7" s="13"/>
      <c r="G7" s="6"/>
      <c r="H7" s="6" t="s">
        <v>13</v>
      </c>
      <c r="I7" s="6">
        <v>7</v>
      </c>
      <c r="J7" s="7">
        <f t="shared" si="0"/>
        <v>0</v>
      </c>
    </row>
    <row r="8" spans="1:13" ht="18" customHeight="1" x14ac:dyDescent="0.25">
      <c r="A8" t="s">
        <v>21</v>
      </c>
      <c r="B8" t="s">
        <v>22</v>
      </c>
      <c r="F8" s="11" t="s">
        <v>16</v>
      </c>
      <c r="G8" s="2"/>
      <c r="H8" s="2" t="s">
        <v>11</v>
      </c>
      <c r="I8" s="2">
        <v>3</v>
      </c>
      <c r="J8" s="3">
        <f t="shared" si="0"/>
        <v>0</v>
      </c>
    </row>
    <row r="9" spans="1:13" x14ac:dyDescent="0.25">
      <c r="A9" t="s">
        <v>23</v>
      </c>
      <c r="B9">
        <v>100</v>
      </c>
      <c r="F9" s="12"/>
      <c r="G9" s="8">
        <v>2</v>
      </c>
      <c r="H9" s="4" t="s">
        <v>12</v>
      </c>
      <c r="I9" s="4">
        <v>4</v>
      </c>
      <c r="J9" s="5">
        <f t="shared" si="0"/>
        <v>8</v>
      </c>
    </row>
    <row r="10" spans="1:13" ht="18.75" customHeight="1" thickBot="1" x14ac:dyDescent="0.3">
      <c r="A10" t="s">
        <v>24</v>
      </c>
      <c r="B10">
        <v>30</v>
      </c>
      <c r="F10" s="13"/>
      <c r="G10" s="6">
        <v>3</v>
      </c>
      <c r="H10" s="6" t="s">
        <v>13</v>
      </c>
      <c r="I10" s="6">
        <v>6</v>
      </c>
      <c r="J10" s="7">
        <f t="shared" si="0"/>
        <v>18</v>
      </c>
    </row>
    <row r="11" spans="1:13" x14ac:dyDescent="0.25">
      <c r="A11" t="s">
        <v>25</v>
      </c>
      <c r="B11">
        <v>20</v>
      </c>
      <c r="F11" s="11" t="s">
        <v>17</v>
      </c>
      <c r="G11" s="2"/>
      <c r="H11" s="2" t="s">
        <v>11</v>
      </c>
      <c r="I11" s="2">
        <v>7</v>
      </c>
      <c r="J11" s="3">
        <f t="shared" si="0"/>
        <v>0</v>
      </c>
      <c r="M11" s="4"/>
    </row>
    <row r="12" spans="1:13" x14ac:dyDescent="0.25">
      <c r="A12" t="s">
        <v>26</v>
      </c>
      <c r="B12">
        <v>15</v>
      </c>
      <c r="F12" s="12"/>
      <c r="G12" s="4">
        <v>4</v>
      </c>
      <c r="H12" s="4" t="s">
        <v>12</v>
      </c>
      <c r="I12" s="4">
        <v>10</v>
      </c>
      <c r="J12" s="5">
        <f>G12*I12</f>
        <v>40</v>
      </c>
    </row>
    <row r="13" spans="1:13" ht="19.5" customHeight="1" thickBot="1" x14ac:dyDescent="0.3">
      <c r="A13" t="s">
        <v>27</v>
      </c>
      <c r="B13">
        <v>20</v>
      </c>
      <c r="F13" s="13"/>
      <c r="G13" s="6"/>
      <c r="H13" s="6" t="s">
        <v>13</v>
      </c>
      <c r="I13" s="6">
        <v>15</v>
      </c>
      <c r="J13" s="7">
        <f t="shared" si="0"/>
        <v>0</v>
      </c>
    </row>
    <row r="14" spans="1:13" ht="15.75" customHeight="1" x14ac:dyDescent="0.25">
      <c r="F14" s="11" t="s">
        <v>18</v>
      </c>
      <c r="G14" s="2">
        <v>5</v>
      </c>
      <c r="H14" s="2" t="s">
        <v>11</v>
      </c>
      <c r="I14" s="2">
        <v>5</v>
      </c>
      <c r="J14" s="3">
        <f t="shared" si="0"/>
        <v>25</v>
      </c>
    </row>
    <row r="15" spans="1:13" x14ac:dyDescent="0.25">
      <c r="F15" s="12"/>
      <c r="G15" s="4"/>
      <c r="H15" s="4" t="s">
        <v>12</v>
      </c>
      <c r="I15" s="4">
        <v>7</v>
      </c>
      <c r="J15" s="5">
        <f t="shared" si="0"/>
        <v>0</v>
      </c>
    </row>
    <row r="16" spans="1:13" ht="29.25" customHeight="1" thickBot="1" x14ac:dyDescent="0.3">
      <c r="F16" s="13"/>
      <c r="G16" s="6"/>
      <c r="H16" s="6" t="s">
        <v>13</v>
      </c>
      <c r="I16" s="6">
        <v>10</v>
      </c>
      <c r="J16" s="7">
        <f t="shared" si="0"/>
        <v>0</v>
      </c>
    </row>
    <row r="17" spans="1:13" ht="15.75" thickBot="1" x14ac:dyDescent="0.3">
      <c r="A17" t="s">
        <v>28</v>
      </c>
      <c r="B17" t="s">
        <v>29</v>
      </c>
      <c r="I17" s="1" t="s">
        <v>19</v>
      </c>
      <c r="J17" s="1">
        <f>SUM(J2:J16)</f>
        <v>137</v>
      </c>
    </row>
    <row r="18" spans="1:13" x14ac:dyDescent="0.25">
      <c r="A18" t="s">
        <v>31</v>
      </c>
      <c r="B18">
        <v>3300</v>
      </c>
    </row>
    <row r="19" spans="1:13" x14ac:dyDescent="0.25">
      <c r="A19" t="s">
        <v>30</v>
      </c>
      <c r="B19">
        <v>2500</v>
      </c>
      <c r="I19" t="s">
        <v>20</v>
      </c>
      <c r="J19">
        <f>J17*1.35</f>
        <v>184.95000000000002</v>
      </c>
      <c r="K19">
        <v>184</v>
      </c>
      <c r="L19">
        <f>K19*30</f>
        <v>5520</v>
      </c>
    </row>
    <row r="20" spans="1:13" x14ac:dyDescent="0.25">
      <c r="A20" t="s">
        <v>32</v>
      </c>
      <c r="B20">
        <v>3600</v>
      </c>
      <c r="L20" s="9">
        <f>L19/B18</f>
        <v>1.6727272727272726</v>
      </c>
    </row>
    <row r="23" spans="1:13" x14ac:dyDescent="0.25">
      <c r="G23">
        <f>0.6727*22</f>
        <v>14.799399999999999</v>
      </c>
      <c r="L23" t="s">
        <v>34</v>
      </c>
      <c r="M23">
        <f>L20*132*30</f>
        <v>6623.9999999999991</v>
      </c>
    </row>
    <row r="24" spans="1:13" x14ac:dyDescent="0.25">
      <c r="G24">
        <f>0.7994*6</f>
        <v>4.7964000000000002</v>
      </c>
    </row>
    <row r="25" spans="1:13" x14ac:dyDescent="0.25">
      <c r="G25">
        <f>0.7964*60</f>
        <v>47.783999999999999</v>
      </c>
      <c r="H25" t="s">
        <v>33</v>
      </c>
    </row>
    <row r="26" spans="1:13" x14ac:dyDescent="0.25">
      <c r="H26" t="s">
        <v>36</v>
      </c>
      <c r="L26" t="s">
        <v>35</v>
      </c>
      <c r="M26" s="10">
        <f>M23/13</f>
        <v>509.53846153846149</v>
      </c>
    </row>
    <row r="27" spans="1:13" x14ac:dyDescent="0.25">
      <c r="H27" t="s">
        <v>37</v>
      </c>
    </row>
    <row r="28" spans="1:13" x14ac:dyDescent="0.25">
      <c r="H28" t="s">
        <v>38</v>
      </c>
    </row>
  </sheetData>
  <mergeCells count="5">
    <mergeCell ref="F2:F4"/>
    <mergeCell ref="F5:F7"/>
    <mergeCell ref="F8:F10"/>
    <mergeCell ref="F11:F13"/>
    <mergeCell ref="F14:F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Silvério</dc:creator>
  <cp:lastModifiedBy>Silvério</cp:lastModifiedBy>
  <dcterms:created xsi:type="dcterms:W3CDTF">2017-06-29T14:26:22Z</dcterms:created>
  <dcterms:modified xsi:type="dcterms:W3CDTF">2017-07-01T02:05:23Z</dcterms:modified>
</cp:coreProperties>
</file>