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https://dxcportal-my.sharepoint.com/personal/wheidermagal_dxc_com/Documents/Documents/Pessoal/TCC/inputs/Graficos/"/>
    </mc:Choice>
  </mc:AlternateContent>
  <xr:revisionPtr revIDLastSave="176" documentId="11_51E02131CEB0BE9E9F95051B3A3122B85B62253A" xr6:coauthVersionLast="47" xr6:coauthVersionMax="47" xr10:uidLastSave="{E9EB9158-90E1-4811-90F5-724E3AFE9878}"/>
  <bookViews>
    <workbookView xWindow="-19310" yWindow="-110" windowWidth="19420" windowHeight="10420" tabRatio="593" activeTab="6" xr2:uid="{00000000-000D-0000-FFFF-FFFF00000000}"/>
  </bookViews>
  <sheets>
    <sheet name="home" sheetId="1" r:id="rId1"/>
    <sheet name="volumeToneri" sheetId="2" r:id="rId2"/>
    <sheet name="margemMinima" sheetId="3" r:id="rId3"/>
    <sheet name="demandaToner" sheetId="4" r:id="rId4"/>
    <sheet name="custoCapital" sheetId="5" r:id="rId5"/>
    <sheet name="custoToner" sheetId="6" r:id="rId6"/>
    <sheet name="X-Y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64" i="7" l="1"/>
  <c r="C164" i="7"/>
  <c r="B143" i="7" l="1"/>
  <c r="C143" i="7"/>
  <c r="D143" i="7"/>
  <c r="E143" i="7"/>
  <c r="F143" i="7"/>
  <c r="G143" i="7"/>
  <c r="H143" i="7"/>
  <c r="I143" i="7"/>
  <c r="J143" i="7"/>
  <c r="K143" i="7"/>
  <c r="L143" i="7"/>
  <c r="M143" i="7"/>
  <c r="N143" i="7"/>
  <c r="O143" i="7"/>
  <c r="P143" i="7"/>
  <c r="Q143" i="7"/>
  <c r="Q164" i="7" s="1"/>
  <c r="R143" i="7"/>
  <c r="S143" i="7"/>
  <c r="T143" i="7"/>
  <c r="U143" i="7"/>
  <c r="V143" i="7"/>
  <c r="W143" i="7"/>
  <c r="X143" i="7"/>
  <c r="Y143" i="7"/>
  <c r="B144" i="7"/>
  <c r="C144" i="7"/>
  <c r="D144" i="7"/>
  <c r="E144" i="7"/>
  <c r="F144" i="7"/>
  <c r="G144" i="7"/>
  <c r="H144" i="7"/>
  <c r="I144" i="7"/>
  <c r="J144" i="7"/>
  <c r="K144" i="7"/>
  <c r="L144" i="7"/>
  <c r="M144" i="7"/>
  <c r="N144" i="7"/>
  <c r="O144" i="7"/>
  <c r="P144" i="7"/>
  <c r="Q144" i="7"/>
  <c r="R144" i="7"/>
  <c r="S144" i="7"/>
  <c r="T144" i="7"/>
  <c r="U144" i="7"/>
  <c r="V144" i="7"/>
  <c r="W144" i="7"/>
  <c r="X144" i="7"/>
  <c r="Y144" i="7"/>
  <c r="B145" i="7"/>
  <c r="C145" i="7"/>
  <c r="D145" i="7"/>
  <c r="E145" i="7"/>
  <c r="F145" i="7"/>
  <c r="G145" i="7"/>
  <c r="H145" i="7"/>
  <c r="I145" i="7"/>
  <c r="J145" i="7"/>
  <c r="K145" i="7"/>
  <c r="L145" i="7"/>
  <c r="M145" i="7"/>
  <c r="N145" i="7"/>
  <c r="O145" i="7"/>
  <c r="P145" i="7"/>
  <c r="Q145" i="7"/>
  <c r="R145" i="7"/>
  <c r="S145" i="7"/>
  <c r="T145" i="7"/>
  <c r="U145" i="7"/>
  <c r="V145" i="7"/>
  <c r="W145" i="7"/>
  <c r="X145" i="7"/>
  <c r="Y145" i="7"/>
  <c r="B146" i="7"/>
  <c r="C146" i="7"/>
  <c r="D146" i="7"/>
  <c r="E146" i="7"/>
  <c r="F146" i="7"/>
  <c r="G146" i="7"/>
  <c r="H146" i="7"/>
  <c r="I146" i="7"/>
  <c r="J146" i="7"/>
  <c r="K146" i="7"/>
  <c r="L146" i="7"/>
  <c r="M146" i="7"/>
  <c r="N146" i="7"/>
  <c r="O146" i="7"/>
  <c r="P146" i="7"/>
  <c r="Q146" i="7"/>
  <c r="R146" i="7"/>
  <c r="S146" i="7"/>
  <c r="T146" i="7"/>
  <c r="U146" i="7"/>
  <c r="V146" i="7"/>
  <c r="W146" i="7"/>
  <c r="W164" i="7" s="1"/>
  <c r="X146" i="7"/>
  <c r="Y146" i="7"/>
  <c r="B147" i="7"/>
  <c r="C147" i="7"/>
  <c r="D147" i="7"/>
  <c r="E147" i="7"/>
  <c r="F147" i="7"/>
  <c r="G147" i="7"/>
  <c r="G164" i="7" s="1"/>
  <c r="H147" i="7"/>
  <c r="I147" i="7"/>
  <c r="J147" i="7"/>
  <c r="K147" i="7"/>
  <c r="L147" i="7"/>
  <c r="M147" i="7"/>
  <c r="N147" i="7"/>
  <c r="O147" i="7"/>
  <c r="P147" i="7"/>
  <c r="Q147" i="7"/>
  <c r="R147" i="7"/>
  <c r="S147" i="7"/>
  <c r="T147" i="7"/>
  <c r="U147" i="7"/>
  <c r="V147" i="7"/>
  <c r="W147" i="7"/>
  <c r="X147" i="7"/>
  <c r="Y147" i="7"/>
  <c r="B148" i="7"/>
  <c r="C148" i="7"/>
  <c r="D148" i="7"/>
  <c r="E148" i="7"/>
  <c r="F148" i="7"/>
  <c r="G148" i="7"/>
  <c r="H148" i="7"/>
  <c r="I148" i="7"/>
  <c r="J148" i="7"/>
  <c r="K148" i="7"/>
  <c r="L148" i="7"/>
  <c r="M148" i="7"/>
  <c r="N148" i="7"/>
  <c r="O148" i="7"/>
  <c r="P148" i="7"/>
  <c r="Q148" i="7"/>
  <c r="R148" i="7"/>
  <c r="S148" i="7"/>
  <c r="T148" i="7"/>
  <c r="U148" i="7"/>
  <c r="V148" i="7"/>
  <c r="W148" i="7"/>
  <c r="X148" i="7"/>
  <c r="Y148" i="7"/>
  <c r="B149" i="7"/>
  <c r="C149" i="7"/>
  <c r="D149" i="7"/>
  <c r="E149" i="7"/>
  <c r="F149" i="7"/>
  <c r="G149" i="7"/>
  <c r="H149" i="7"/>
  <c r="I149" i="7"/>
  <c r="J149" i="7"/>
  <c r="K149" i="7"/>
  <c r="L149" i="7"/>
  <c r="M149" i="7"/>
  <c r="N149" i="7"/>
  <c r="O149" i="7"/>
  <c r="P149" i="7"/>
  <c r="Q149" i="7"/>
  <c r="R149" i="7"/>
  <c r="S149" i="7"/>
  <c r="T149" i="7"/>
  <c r="U149" i="7"/>
  <c r="V149" i="7"/>
  <c r="W149" i="7"/>
  <c r="X149" i="7"/>
  <c r="Y149" i="7"/>
  <c r="B150" i="7"/>
  <c r="C150" i="7"/>
  <c r="D150" i="7"/>
  <c r="E150" i="7"/>
  <c r="F150" i="7"/>
  <c r="G150" i="7"/>
  <c r="H150" i="7"/>
  <c r="I150" i="7"/>
  <c r="J150" i="7"/>
  <c r="K150" i="7"/>
  <c r="L150" i="7"/>
  <c r="M150" i="7"/>
  <c r="N150" i="7"/>
  <c r="O150" i="7"/>
  <c r="P150" i="7"/>
  <c r="Q150" i="7"/>
  <c r="R150" i="7"/>
  <c r="S150" i="7"/>
  <c r="T150" i="7"/>
  <c r="U150" i="7"/>
  <c r="V150" i="7"/>
  <c r="W150" i="7"/>
  <c r="X150" i="7"/>
  <c r="Y150" i="7"/>
  <c r="B151" i="7"/>
  <c r="C151" i="7"/>
  <c r="D151" i="7"/>
  <c r="E151" i="7"/>
  <c r="F151" i="7"/>
  <c r="G151" i="7"/>
  <c r="H151" i="7"/>
  <c r="I151" i="7"/>
  <c r="J151" i="7"/>
  <c r="K151" i="7"/>
  <c r="L151" i="7"/>
  <c r="M151" i="7"/>
  <c r="N151" i="7"/>
  <c r="O151" i="7"/>
  <c r="P151" i="7"/>
  <c r="Q151" i="7"/>
  <c r="R151" i="7"/>
  <c r="S151" i="7"/>
  <c r="T151" i="7"/>
  <c r="U151" i="7"/>
  <c r="V151" i="7"/>
  <c r="W151" i="7"/>
  <c r="X151" i="7"/>
  <c r="Y151" i="7"/>
  <c r="B152" i="7"/>
  <c r="C152" i="7"/>
  <c r="D152" i="7"/>
  <c r="E152" i="7"/>
  <c r="F152" i="7"/>
  <c r="G152" i="7"/>
  <c r="H152" i="7"/>
  <c r="I152" i="7"/>
  <c r="J152" i="7"/>
  <c r="K152" i="7"/>
  <c r="L152" i="7"/>
  <c r="M152" i="7"/>
  <c r="N152" i="7"/>
  <c r="O152" i="7"/>
  <c r="P152" i="7"/>
  <c r="Q152" i="7"/>
  <c r="R152" i="7"/>
  <c r="S152" i="7"/>
  <c r="T152" i="7"/>
  <c r="U152" i="7"/>
  <c r="V152" i="7"/>
  <c r="W152" i="7"/>
  <c r="X152" i="7"/>
  <c r="X164" i="7" s="1"/>
  <c r="Y152" i="7"/>
  <c r="B153" i="7"/>
  <c r="C153" i="7"/>
  <c r="D153" i="7"/>
  <c r="E153" i="7"/>
  <c r="F153" i="7"/>
  <c r="G153" i="7"/>
  <c r="H153" i="7"/>
  <c r="I153" i="7"/>
  <c r="J153" i="7"/>
  <c r="K153" i="7"/>
  <c r="L153" i="7"/>
  <c r="M153" i="7"/>
  <c r="N153" i="7"/>
  <c r="O153" i="7"/>
  <c r="P153" i="7"/>
  <c r="Q153" i="7"/>
  <c r="R153" i="7"/>
  <c r="S153" i="7"/>
  <c r="T153" i="7"/>
  <c r="U153" i="7"/>
  <c r="V153" i="7"/>
  <c r="W153" i="7"/>
  <c r="X153" i="7"/>
  <c r="Y153" i="7"/>
  <c r="B154" i="7"/>
  <c r="C154" i="7"/>
  <c r="D154" i="7"/>
  <c r="E154" i="7"/>
  <c r="F154" i="7"/>
  <c r="G154" i="7"/>
  <c r="H154" i="7"/>
  <c r="I154" i="7"/>
  <c r="J154" i="7"/>
  <c r="K154" i="7"/>
  <c r="L154" i="7"/>
  <c r="M154" i="7"/>
  <c r="N154" i="7"/>
  <c r="O154" i="7"/>
  <c r="P154" i="7"/>
  <c r="Q154" i="7"/>
  <c r="R154" i="7"/>
  <c r="S154" i="7"/>
  <c r="T154" i="7"/>
  <c r="U154" i="7"/>
  <c r="V154" i="7"/>
  <c r="W154" i="7"/>
  <c r="X154" i="7"/>
  <c r="Y154" i="7"/>
  <c r="B155" i="7"/>
  <c r="C155" i="7"/>
  <c r="D155" i="7"/>
  <c r="E155" i="7"/>
  <c r="F155" i="7"/>
  <c r="G155" i="7"/>
  <c r="H155" i="7"/>
  <c r="H164" i="7" s="1"/>
  <c r="I155" i="7"/>
  <c r="J155" i="7"/>
  <c r="K155" i="7"/>
  <c r="L155" i="7"/>
  <c r="M155" i="7"/>
  <c r="N155" i="7"/>
  <c r="O155" i="7"/>
  <c r="P155" i="7"/>
  <c r="Q155" i="7"/>
  <c r="R155" i="7"/>
  <c r="S155" i="7"/>
  <c r="T155" i="7"/>
  <c r="U155" i="7"/>
  <c r="V155" i="7"/>
  <c r="W155" i="7"/>
  <c r="X155" i="7"/>
  <c r="Y155" i="7"/>
  <c r="B156" i="7"/>
  <c r="C156" i="7"/>
  <c r="D156" i="7"/>
  <c r="E156" i="7"/>
  <c r="F156" i="7"/>
  <c r="G156" i="7"/>
  <c r="H156" i="7"/>
  <c r="I156" i="7"/>
  <c r="J156" i="7"/>
  <c r="K156" i="7"/>
  <c r="L156" i="7"/>
  <c r="M156" i="7"/>
  <c r="N156" i="7"/>
  <c r="O156" i="7"/>
  <c r="P156" i="7"/>
  <c r="Q156" i="7"/>
  <c r="R156" i="7"/>
  <c r="S156" i="7"/>
  <c r="T156" i="7"/>
  <c r="U156" i="7"/>
  <c r="V156" i="7"/>
  <c r="W156" i="7"/>
  <c r="X156" i="7"/>
  <c r="Y156" i="7"/>
  <c r="B157" i="7"/>
  <c r="C157" i="7"/>
  <c r="D157" i="7"/>
  <c r="E157" i="7"/>
  <c r="F157" i="7"/>
  <c r="G157" i="7"/>
  <c r="H157" i="7"/>
  <c r="I157" i="7"/>
  <c r="J157" i="7"/>
  <c r="K157" i="7"/>
  <c r="L157" i="7"/>
  <c r="M157" i="7"/>
  <c r="N157" i="7"/>
  <c r="O157" i="7"/>
  <c r="P157" i="7"/>
  <c r="Q157" i="7"/>
  <c r="R157" i="7"/>
  <c r="S157" i="7"/>
  <c r="T157" i="7"/>
  <c r="U157" i="7"/>
  <c r="V157" i="7"/>
  <c r="W157" i="7"/>
  <c r="X157" i="7"/>
  <c r="Y157" i="7"/>
  <c r="B158" i="7"/>
  <c r="C158" i="7"/>
  <c r="D158" i="7"/>
  <c r="E158" i="7"/>
  <c r="F158" i="7"/>
  <c r="G158" i="7"/>
  <c r="H158" i="7"/>
  <c r="I158" i="7"/>
  <c r="J158" i="7"/>
  <c r="K158" i="7"/>
  <c r="L158" i="7"/>
  <c r="M158" i="7"/>
  <c r="N158" i="7"/>
  <c r="O158" i="7"/>
  <c r="P158" i="7"/>
  <c r="Q158" i="7"/>
  <c r="R158" i="7"/>
  <c r="S158" i="7"/>
  <c r="T158" i="7"/>
  <c r="U158" i="7"/>
  <c r="V158" i="7"/>
  <c r="W158" i="7"/>
  <c r="X158" i="7"/>
  <c r="Y158" i="7"/>
  <c r="B159" i="7"/>
  <c r="C159" i="7"/>
  <c r="D159" i="7"/>
  <c r="E159" i="7"/>
  <c r="F159" i="7"/>
  <c r="G159" i="7"/>
  <c r="H159" i="7"/>
  <c r="I159" i="7"/>
  <c r="J159" i="7"/>
  <c r="K159" i="7"/>
  <c r="L159" i="7"/>
  <c r="M159" i="7"/>
  <c r="N159" i="7"/>
  <c r="O159" i="7"/>
  <c r="P159" i="7"/>
  <c r="Q159" i="7"/>
  <c r="R159" i="7"/>
  <c r="S159" i="7"/>
  <c r="T159" i="7"/>
  <c r="U159" i="7"/>
  <c r="V159" i="7"/>
  <c r="W159" i="7"/>
  <c r="X159" i="7"/>
  <c r="Y159" i="7"/>
  <c r="B160" i="7"/>
  <c r="C160" i="7"/>
  <c r="D160" i="7"/>
  <c r="E160" i="7"/>
  <c r="F160" i="7"/>
  <c r="G160" i="7"/>
  <c r="H160" i="7"/>
  <c r="I160" i="7"/>
  <c r="J160" i="7"/>
  <c r="K160" i="7"/>
  <c r="L160" i="7"/>
  <c r="M160" i="7"/>
  <c r="N160" i="7"/>
  <c r="O160" i="7"/>
  <c r="P160" i="7"/>
  <c r="Q160" i="7"/>
  <c r="R160" i="7"/>
  <c r="S160" i="7"/>
  <c r="T160" i="7"/>
  <c r="U160" i="7"/>
  <c r="V160" i="7"/>
  <c r="W160" i="7"/>
  <c r="X160" i="7"/>
  <c r="Y160" i="7"/>
  <c r="B161" i="7"/>
  <c r="C161" i="7"/>
  <c r="D161" i="7"/>
  <c r="E161" i="7"/>
  <c r="F161" i="7"/>
  <c r="G161" i="7"/>
  <c r="H161" i="7"/>
  <c r="I161" i="7"/>
  <c r="J161" i="7"/>
  <c r="K161" i="7"/>
  <c r="L161" i="7"/>
  <c r="L164" i="7" s="1"/>
  <c r="M161" i="7"/>
  <c r="N161" i="7"/>
  <c r="O161" i="7"/>
  <c r="P161" i="7"/>
  <c r="Q161" i="7"/>
  <c r="R161" i="7"/>
  <c r="S161" i="7"/>
  <c r="T161" i="7"/>
  <c r="U161" i="7"/>
  <c r="V161" i="7"/>
  <c r="V164" i="7" s="1"/>
  <c r="W161" i="7"/>
  <c r="X161" i="7"/>
  <c r="Y161" i="7"/>
  <c r="C162" i="7"/>
  <c r="D162" i="7"/>
  <c r="E162" i="7"/>
  <c r="F162" i="7"/>
  <c r="G162" i="7"/>
  <c r="H162" i="7"/>
  <c r="I162" i="7"/>
  <c r="J162" i="7"/>
  <c r="K162" i="7"/>
  <c r="L162" i="7"/>
  <c r="M162" i="7"/>
  <c r="N162" i="7"/>
  <c r="O162" i="7"/>
  <c r="P162" i="7"/>
  <c r="Q162" i="7"/>
  <c r="R162" i="7"/>
  <c r="S162" i="7"/>
  <c r="T162" i="7"/>
  <c r="U162" i="7"/>
  <c r="V162" i="7"/>
  <c r="W162" i="7"/>
  <c r="X162" i="7"/>
  <c r="Y162" i="7"/>
  <c r="B162" i="7"/>
  <c r="D164" i="7"/>
  <c r="M164" i="7"/>
  <c r="N164" i="7"/>
  <c r="O164" i="7"/>
  <c r="T164" i="7"/>
  <c r="U164" i="7"/>
  <c r="C118" i="7"/>
  <c r="D118" i="7"/>
  <c r="E118" i="7"/>
  <c r="F118" i="7"/>
  <c r="G118" i="7"/>
  <c r="H118" i="7"/>
  <c r="I118" i="7"/>
  <c r="J118" i="7"/>
  <c r="K118" i="7"/>
  <c r="L118" i="7"/>
  <c r="M118" i="7"/>
  <c r="N118" i="7"/>
  <c r="O118" i="7"/>
  <c r="P118" i="7"/>
  <c r="Q118" i="7"/>
  <c r="R118" i="7"/>
  <c r="S118" i="7"/>
  <c r="T118" i="7"/>
  <c r="U118" i="7"/>
  <c r="V118" i="7"/>
  <c r="W118" i="7"/>
  <c r="X118" i="7"/>
  <c r="Y118" i="7"/>
  <c r="C119" i="7"/>
  <c r="D119" i="7"/>
  <c r="E119" i="7"/>
  <c r="F119" i="7"/>
  <c r="G119" i="7"/>
  <c r="H119" i="7"/>
  <c r="I119" i="7"/>
  <c r="J119" i="7"/>
  <c r="K119" i="7"/>
  <c r="L119" i="7"/>
  <c r="M119" i="7"/>
  <c r="N119" i="7"/>
  <c r="O119" i="7"/>
  <c r="P119" i="7"/>
  <c r="Q119" i="7"/>
  <c r="R119" i="7"/>
  <c r="S119" i="7"/>
  <c r="T119" i="7"/>
  <c r="U119" i="7"/>
  <c r="V119" i="7"/>
  <c r="W119" i="7"/>
  <c r="X119" i="7"/>
  <c r="Y119" i="7"/>
  <c r="C120" i="7"/>
  <c r="D120" i="7"/>
  <c r="E120" i="7"/>
  <c r="F120" i="7"/>
  <c r="G120" i="7"/>
  <c r="H120" i="7"/>
  <c r="I120" i="7"/>
  <c r="J120" i="7"/>
  <c r="K120" i="7"/>
  <c r="L120" i="7"/>
  <c r="M120" i="7"/>
  <c r="N120" i="7"/>
  <c r="O120" i="7"/>
  <c r="P120" i="7"/>
  <c r="Q120" i="7"/>
  <c r="R120" i="7"/>
  <c r="S120" i="7"/>
  <c r="T120" i="7"/>
  <c r="U120" i="7"/>
  <c r="V120" i="7"/>
  <c r="W120" i="7"/>
  <c r="X120" i="7"/>
  <c r="Y120" i="7"/>
  <c r="C121" i="7"/>
  <c r="D121" i="7"/>
  <c r="E121" i="7"/>
  <c r="F121" i="7"/>
  <c r="G121" i="7"/>
  <c r="H121" i="7"/>
  <c r="I121" i="7"/>
  <c r="J121" i="7"/>
  <c r="K121" i="7"/>
  <c r="L121" i="7"/>
  <c r="M121" i="7"/>
  <c r="N121" i="7"/>
  <c r="O121" i="7"/>
  <c r="P121" i="7"/>
  <c r="Q121" i="7"/>
  <c r="R121" i="7"/>
  <c r="S121" i="7"/>
  <c r="T121" i="7"/>
  <c r="U121" i="7"/>
  <c r="V121" i="7"/>
  <c r="W121" i="7"/>
  <c r="X121" i="7"/>
  <c r="Y121" i="7"/>
  <c r="C122" i="7"/>
  <c r="D122" i="7"/>
  <c r="E122" i="7"/>
  <c r="F122" i="7"/>
  <c r="G122" i="7"/>
  <c r="H122" i="7"/>
  <c r="I122" i="7"/>
  <c r="J122" i="7"/>
  <c r="K122" i="7"/>
  <c r="L122" i="7"/>
  <c r="M122" i="7"/>
  <c r="N122" i="7"/>
  <c r="O122" i="7"/>
  <c r="P122" i="7"/>
  <c r="Q122" i="7"/>
  <c r="R122" i="7"/>
  <c r="S122" i="7"/>
  <c r="T122" i="7"/>
  <c r="U122" i="7"/>
  <c r="V122" i="7"/>
  <c r="W122" i="7"/>
  <c r="X122" i="7"/>
  <c r="Y122" i="7"/>
  <c r="C123" i="7"/>
  <c r="D123" i="7"/>
  <c r="E123" i="7"/>
  <c r="F123" i="7"/>
  <c r="G123" i="7"/>
  <c r="H123" i="7"/>
  <c r="I123" i="7"/>
  <c r="J123" i="7"/>
  <c r="K123" i="7"/>
  <c r="L123" i="7"/>
  <c r="M123" i="7"/>
  <c r="N123" i="7"/>
  <c r="O123" i="7"/>
  <c r="P123" i="7"/>
  <c r="Q123" i="7"/>
  <c r="R123" i="7"/>
  <c r="S123" i="7"/>
  <c r="T123" i="7"/>
  <c r="U123" i="7"/>
  <c r="V123" i="7"/>
  <c r="W123" i="7"/>
  <c r="X123" i="7"/>
  <c r="Y123" i="7"/>
  <c r="C124" i="7"/>
  <c r="D124" i="7"/>
  <c r="E124" i="7"/>
  <c r="F124" i="7"/>
  <c r="G124" i="7"/>
  <c r="H124" i="7"/>
  <c r="I124" i="7"/>
  <c r="J124" i="7"/>
  <c r="K124" i="7"/>
  <c r="L124" i="7"/>
  <c r="M124" i="7"/>
  <c r="N124" i="7"/>
  <c r="O124" i="7"/>
  <c r="P124" i="7"/>
  <c r="Q124" i="7"/>
  <c r="R124" i="7"/>
  <c r="S124" i="7"/>
  <c r="T124" i="7"/>
  <c r="U124" i="7"/>
  <c r="V124" i="7"/>
  <c r="W124" i="7"/>
  <c r="X124" i="7"/>
  <c r="Y124" i="7"/>
  <c r="C125" i="7"/>
  <c r="D125" i="7"/>
  <c r="E125" i="7"/>
  <c r="F125" i="7"/>
  <c r="G125" i="7"/>
  <c r="H125" i="7"/>
  <c r="I125" i="7"/>
  <c r="J125" i="7"/>
  <c r="K125" i="7"/>
  <c r="L125" i="7"/>
  <c r="M125" i="7"/>
  <c r="N125" i="7"/>
  <c r="O125" i="7"/>
  <c r="P125" i="7"/>
  <c r="Q125" i="7"/>
  <c r="R125" i="7"/>
  <c r="S125" i="7"/>
  <c r="T125" i="7"/>
  <c r="U125" i="7"/>
  <c r="V125" i="7"/>
  <c r="W125" i="7"/>
  <c r="X125" i="7"/>
  <c r="Y125" i="7"/>
  <c r="C126" i="7"/>
  <c r="D126" i="7"/>
  <c r="E126" i="7"/>
  <c r="F126" i="7"/>
  <c r="G126" i="7"/>
  <c r="H126" i="7"/>
  <c r="I126" i="7"/>
  <c r="J126" i="7"/>
  <c r="K126" i="7"/>
  <c r="L126" i="7"/>
  <c r="M126" i="7"/>
  <c r="N126" i="7"/>
  <c r="O126" i="7"/>
  <c r="P126" i="7"/>
  <c r="Q126" i="7"/>
  <c r="R126" i="7"/>
  <c r="S126" i="7"/>
  <c r="T126" i="7"/>
  <c r="U126" i="7"/>
  <c r="V126" i="7"/>
  <c r="W126" i="7"/>
  <c r="X126" i="7"/>
  <c r="Y126" i="7"/>
  <c r="C127" i="7"/>
  <c r="D127" i="7"/>
  <c r="E127" i="7"/>
  <c r="F127" i="7"/>
  <c r="G127" i="7"/>
  <c r="H127" i="7"/>
  <c r="I127" i="7"/>
  <c r="J127" i="7"/>
  <c r="K127" i="7"/>
  <c r="L127" i="7"/>
  <c r="M127" i="7"/>
  <c r="N127" i="7"/>
  <c r="O127" i="7"/>
  <c r="P127" i="7"/>
  <c r="Q127" i="7"/>
  <c r="R127" i="7"/>
  <c r="S127" i="7"/>
  <c r="T127" i="7"/>
  <c r="U127" i="7"/>
  <c r="V127" i="7"/>
  <c r="W127" i="7"/>
  <c r="X127" i="7"/>
  <c r="Y127" i="7"/>
  <c r="C128" i="7"/>
  <c r="D128" i="7"/>
  <c r="E128" i="7"/>
  <c r="F128" i="7"/>
  <c r="G128" i="7"/>
  <c r="H128" i="7"/>
  <c r="I128" i="7"/>
  <c r="J128" i="7"/>
  <c r="K128" i="7"/>
  <c r="L128" i="7"/>
  <c r="M128" i="7"/>
  <c r="N128" i="7"/>
  <c r="O128" i="7"/>
  <c r="P128" i="7"/>
  <c r="Q128" i="7"/>
  <c r="R128" i="7"/>
  <c r="S128" i="7"/>
  <c r="T128" i="7"/>
  <c r="U128" i="7"/>
  <c r="V128" i="7"/>
  <c r="W128" i="7"/>
  <c r="X128" i="7"/>
  <c r="Y128" i="7"/>
  <c r="C129" i="7"/>
  <c r="D129" i="7"/>
  <c r="E129" i="7"/>
  <c r="F129" i="7"/>
  <c r="G129" i="7"/>
  <c r="H129" i="7"/>
  <c r="I129" i="7"/>
  <c r="J129" i="7"/>
  <c r="K129" i="7"/>
  <c r="L129" i="7"/>
  <c r="M129" i="7"/>
  <c r="N129" i="7"/>
  <c r="O129" i="7"/>
  <c r="P129" i="7"/>
  <c r="Q129" i="7"/>
  <c r="R129" i="7"/>
  <c r="S129" i="7"/>
  <c r="T129" i="7"/>
  <c r="U129" i="7"/>
  <c r="V129" i="7"/>
  <c r="W129" i="7"/>
  <c r="X129" i="7"/>
  <c r="Y129" i="7"/>
  <c r="C130" i="7"/>
  <c r="D130" i="7"/>
  <c r="E130" i="7"/>
  <c r="F130" i="7"/>
  <c r="G130" i="7"/>
  <c r="H130" i="7"/>
  <c r="I130" i="7"/>
  <c r="J130" i="7"/>
  <c r="K130" i="7"/>
  <c r="L130" i="7"/>
  <c r="M130" i="7"/>
  <c r="N130" i="7"/>
  <c r="O130" i="7"/>
  <c r="P130" i="7"/>
  <c r="Q130" i="7"/>
  <c r="R130" i="7"/>
  <c r="S130" i="7"/>
  <c r="T130" i="7"/>
  <c r="U130" i="7"/>
  <c r="V130" i="7"/>
  <c r="W130" i="7"/>
  <c r="X130" i="7"/>
  <c r="Y130" i="7"/>
  <c r="C131" i="7"/>
  <c r="D131" i="7"/>
  <c r="E131" i="7"/>
  <c r="F131" i="7"/>
  <c r="G131" i="7"/>
  <c r="H131" i="7"/>
  <c r="I131" i="7"/>
  <c r="J131" i="7"/>
  <c r="K131" i="7"/>
  <c r="L131" i="7"/>
  <c r="M131" i="7"/>
  <c r="N131" i="7"/>
  <c r="O131" i="7"/>
  <c r="P131" i="7"/>
  <c r="Q131" i="7"/>
  <c r="R131" i="7"/>
  <c r="S131" i="7"/>
  <c r="T131" i="7"/>
  <c r="U131" i="7"/>
  <c r="V131" i="7"/>
  <c r="W131" i="7"/>
  <c r="X131" i="7"/>
  <c r="Y131" i="7"/>
  <c r="C132" i="7"/>
  <c r="D132" i="7"/>
  <c r="E132" i="7"/>
  <c r="F132" i="7"/>
  <c r="G132" i="7"/>
  <c r="H132" i="7"/>
  <c r="I132" i="7"/>
  <c r="J132" i="7"/>
  <c r="K132" i="7"/>
  <c r="L132" i="7"/>
  <c r="M132" i="7"/>
  <c r="N132" i="7"/>
  <c r="O132" i="7"/>
  <c r="P132" i="7"/>
  <c r="Q132" i="7"/>
  <c r="R132" i="7"/>
  <c r="S132" i="7"/>
  <c r="T132" i="7"/>
  <c r="U132" i="7"/>
  <c r="V132" i="7"/>
  <c r="W132" i="7"/>
  <c r="X132" i="7"/>
  <c r="Y132" i="7"/>
  <c r="C133" i="7"/>
  <c r="D133" i="7"/>
  <c r="E133" i="7"/>
  <c r="F133" i="7"/>
  <c r="G133" i="7"/>
  <c r="H133" i="7"/>
  <c r="I133" i="7"/>
  <c r="J133" i="7"/>
  <c r="K133" i="7"/>
  <c r="L133" i="7"/>
  <c r="M133" i="7"/>
  <c r="N133" i="7"/>
  <c r="O133" i="7"/>
  <c r="P133" i="7"/>
  <c r="Q133" i="7"/>
  <c r="R133" i="7"/>
  <c r="S133" i="7"/>
  <c r="T133" i="7"/>
  <c r="U133" i="7"/>
  <c r="V133" i="7"/>
  <c r="W133" i="7"/>
  <c r="X133" i="7"/>
  <c r="Y133" i="7"/>
  <c r="C134" i="7"/>
  <c r="D134" i="7"/>
  <c r="E134" i="7"/>
  <c r="F134" i="7"/>
  <c r="G134" i="7"/>
  <c r="H134" i="7"/>
  <c r="I134" i="7"/>
  <c r="J134" i="7"/>
  <c r="K134" i="7"/>
  <c r="L134" i="7"/>
  <c r="M134" i="7"/>
  <c r="N134" i="7"/>
  <c r="O134" i="7"/>
  <c r="P134" i="7"/>
  <c r="Q134" i="7"/>
  <c r="R134" i="7"/>
  <c r="S134" i="7"/>
  <c r="T134" i="7"/>
  <c r="U134" i="7"/>
  <c r="V134" i="7"/>
  <c r="W134" i="7"/>
  <c r="X134" i="7"/>
  <c r="Y134" i="7"/>
  <c r="C135" i="7"/>
  <c r="D135" i="7"/>
  <c r="E135" i="7"/>
  <c r="F135" i="7"/>
  <c r="G135" i="7"/>
  <c r="H135" i="7"/>
  <c r="I135" i="7"/>
  <c r="J135" i="7"/>
  <c r="K135" i="7"/>
  <c r="L135" i="7"/>
  <c r="M135" i="7"/>
  <c r="N135" i="7"/>
  <c r="O135" i="7"/>
  <c r="P135" i="7"/>
  <c r="Q135" i="7"/>
  <c r="R135" i="7"/>
  <c r="S135" i="7"/>
  <c r="T135" i="7"/>
  <c r="U135" i="7"/>
  <c r="V135" i="7"/>
  <c r="W135" i="7"/>
  <c r="X135" i="7"/>
  <c r="Y135" i="7"/>
  <c r="C136" i="7"/>
  <c r="D136" i="7"/>
  <c r="E136" i="7"/>
  <c r="F136" i="7"/>
  <c r="G136" i="7"/>
  <c r="H136" i="7"/>
  <c r="I136" i="7"/>
  <c r="J136" i="7"/>
  <c r="K136" i="7"/>
  <c r="L136" i="7"/>
  <c r="M136" i="7"/>
  <c r="N136" i="7"/>
  <c r="O136" i="7"/>
  <c r="P136" i="7"/>
  <c r="Q136" i="7"/>
  <c r="R136" i="7"/>
  <c r="S136" i="7"/>
  <c r="T136" i="7"/>
  <c r="U136" i="7"/>
  <c r="V136" i="7"/>
  <c r="W136" i="7"/>
  <c r="X136" i="7"/>
  <c r="Y136" i="7"/>
  <c r="C137" i="7"/>
  <c r="D137" i="7"/>
  <c r="E137" i="7"/>
  <c r="F137" i="7"/>
  <c r="G137" i="7"/>
  <c r="H137" i="7"/>
  <c r="I137" i="7"/>
  <c r="J137" i="7"/>
  <c r="K137" i="7"/>
  <c r="L137" i="7"/>
  <c r="M137" i="7"/>
  <c r="N137" i="7"/>
  <c r="O137" i="7"/>
  <c r="P137" i="7"/>
  <c r="Q137" i="7"/>
  <c r="R137" i="7"/>
  <c r="S137" i="7"/>
  <c r="T137" i="7"/>
  <c r="U137" i="7"/>
  <c r="V137" i="7"/>
  <c r="W137" i="7"/>
  <c r="X137" i="7"/>
  <c r="Y137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131" i="7"/>
  <c r="B132" i="7"/>
  <c r="B133" i="7"/>
  <c r="B134" i="7"/>
  <c r="B135" i="7"/>
  <c r="B136" i="7"/>
  <c r="B137" i="7"/>
  <c r="B118" i="7"/>
  <c r="P164" i="7" l="1"/>
  <c r="F164" i="7"/>
  <c r="N139" i="7"/>
  <c r="M139" i="7"/>
  <c r="T139" i="7"/>
  <c r="S139" i="7"/>
  <c r="K139" i="7"/>
  <c r="C139" i="7"/>
  <c r="U139" i="7"/>
  <c r="E139" i="7"/>
  <c r="L139" i="7"/>
  <c r="D139" i="7"/>
  <c r="B139" i="7"/>
  <c r="B140" i="7" s="1"/>
  <c r="R139" i="7"/>
  <c r="J139" i="7"/>
  <c r="Y139" i="7"/>
  <c r="Q139" i="7"/>
  <c r="I139" i="7"/>
  <c r="V139" i="7"/>
  <c r="P139" i="7"/>
  <c r="F139" i="7"/>
  <c r="X139" i="7"/>
  <c r="H139" i="7"/>
  <c r="W139" i="7"/>
  <c r="O139" i="7"/>
  <c r="G139" i="7"/>
  <c r="S164" i="7"/>
  <c r="K164" i="7"/>
  <c r="R164" i="7"/>
  <c r="J164" i="7"/>
  <c r="Y164" i="7"/>
  <c r="I164" i="7"/>
  <c r="B164" i="7"/>
  <c r="B165" i="7" l="1"/>
  <c r="B168" i="7" s="1"/>
</calcChain>
</file>

<file path=xl/sharedStrings.xml><?xml version="1.0" encoding="utf-8"?>
<sst xmlns="http://schemas.openxmlformats.org/spreadsheetml/2006/main" count="316" uniqueCount="90">
  <si>
    <t>Conjunto de Toners</t>
  </si>
  <si>
    <t>tn1</t>
  </si>
  <si>
    <t>tn2</t>
  </si>
  <si>
    <t>tn3</t>
  </si>
  <si>
    <t>tn4</t>
  </si>
  <si>
    <t>tn5</t>
  </si>
  <si>
    <t>tn6</t>
  </si>
  <si>
    <t>tn7</t>
  </si>
  <si>
    <t>tn8</t>
  </si>
  <si>
    <t>tn9</t>
  </si>
  <si>
    <t>tn10</t>
  </si>
  <si>
    <t>tn11</t>
  </si>
  <si>
    <t>tn12</t>
  </si>
  <si>
    <t>tn13</t>
  </si>
  <si>
    <t>tn14</t>
  </si>
  <si>
    <t>tn15</t>
  </si>
  <si>
    <t>tn16</t>
  </si>
  <si>
    <t>tn17</t>
  </si>
  <si>
    <t>tn18</t>
  </si>
  <si>
    <t>tn19</t>
  </si>
  <si>
    <t>tn20</t>
  </si>
  <si>
    <t>Estoque Inicial</t>
  </si>
  <si>
    <t>N. Períodos Planejamento</t>
  </si>
  <si>
    <t>Capacidade de Armazenamento Total da Empresa</t>
  </si>
  <si>
    <t>-----</t>
  </si>
  <si>
    <t>Taxa DI (CDI)</t>
  </si>
  <si>
    <t>toner</t>
  </si>
  <si>
    <t>Volume</t>
  </si>
  <si>
    <t>0.00360</t>
  </si>
  <si>
    <t>0.00547</t>
  </si>
  <si>
    <t>0.00543</t>
  </si>
  <si>
    <t>0.01580</t>
  </si>
  <si>
    <t>0.01239</t>
  </si>
  <si>
    <t>0.00852</t>
  </si>
  <si>
    <t>Margem Minima</t>
  </si>
  <si>
    <t>Tempo de Ressuprimento</t>
  </si>
  <si>
    <t>Desvio Padrão da Demanda</t>
  </si>
  <si>
    <t>Nível Serviço</t>
  </si>
  <si>
    <t>Z</t>
  </si>
  <si>
    <t>Estoque Segurança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</si>
  <si>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</si>
  <si>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</si>
  <si>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</si>
  <si>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</si>
  <si>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</si>
  <si>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</si>
  <si>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</si>
  <si>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</si>
  <si>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</si>
  <si>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</si>
  <si>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</si>
  <si>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</si>
  <si>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</si>
  <si>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</si>
  <si>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</si>
  <si>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</si>
  <si>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</si>
  <si>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</si>
  <si>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</si>
  <si>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</si>
  <si>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</si>
  <si>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</si>
  <si>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</si>
  <si>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</si>
  <si>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X</t>
  </si>
  <si>
    <t>Y</t>
  </si>
  <si>
    <t>GASTOS</t>
  </si>
  <si>
    <t>COMPRA</t>
  </si>
  <si>
    <t>TN1</t>
  </si>
  <si>
    <t>TN2</t>
  </si>
  <si>
    <t>TN3</t>
  </si>
  <si>
    <t>TN4</t>
  </si>
  <si>
    <t>TN5</t>
  </si>
  <si>
    <t>TN6</t>
  </si>
  <si>
    <t>TN7</t>
  </si>
  <si>
    <t>TN8</t>
  </si>
  <si>
    <t>TN9</t>
  </si>
  <si>
    <t>TN10</t>
  </si>
  <si>
    <t>TN11</t>
  </si>
  <si>
    <t>TN12</t>
  </si>
  <si>
    <t>TN13</t>
  </si>
  <si>
    <t>TN14</t>
  </si>
  <si>
    <t>TN15</t>
  </si>
  <si>
    <t>TN16</t>
  </si>
  <si>
    <t>TN17</t>
  </si>
  <si>
    <t>TN18</t>
  </si>
  <si>
    <t>TN19</t>
  </si>
  <si>
    <t>TN20</t>
  </si>
  <si>
    <t>CUSTO DE OPORTUNIDADE</t>
  </si>
  <si>
    <t>Valor Função Objetivo: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</si>
</sst>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00000"/>
    <numFmt numFmtId="165" formatCode="0.000000000%"/>
    <numFmt numFmtId="166" formatCode="0.0000"/>
    <numFmt numFmtId="167" formatCode="0.000%"/>
    <numFmt numFmtId="168" formatCode="_-[$R$-416]\ * #,##0.00_-;\-[$R$-416]\ * #,##0.00_-;_-[$R$-416]\ * &quot;-&quot;??_-;_-@_-"/>
  </numFmts>
  <fonts count="4" x14ac:knownFonts="1"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/>
      <bottom style="hair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hair">
        <color indexed="8"/>
      </left>
      <right style="hair">
        <color indexed="8"/>
      </right>
      <top/>
      <bottom/>
      <diagonal/>
    </border>
  </borders>
  <cellStyleXfs count="2">
    <xf numFmtId="0" fontId="0" fillId="0" borderId="0"/>
    <xf numFmtId="9" fontId="1" fillId="0" borderId="0"/>
  </cellStyleXfs>
  <cellXfs count="32">
    <xf numFmtId="0" fontId="0" fillId="0" borderId="0" xfId="0"/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9" fontId="1" fillId="0" borderId="0" xfId="1" applyAlignment="1">
      <alignment horizontal="center"/>
    </xf>
    <xf numFmtId="0" fontId="0" fillId="0" borderId="0" xfId="0" applyAlignment="1">
      <alignment horizontal="center"/>
    </xf>
    <xf numFmtId="0" fontId="0" fillId="0" borderId="0" xfId="0"/>
    <xf numFmtId="0" fontId="0" fillId="0" borderId="4" xfId="0" applyBorder="1" applyAlignment="1">
      <alignment horizontal="center"/>
    </xf>
    <xf numFmtId="164" fontId="0" fillId="0" borderId="0" xfId="0" applyNumberFormat="1"/>
    <xf numFmtId="2" fontId="0" fillId="0" borderId="0" xfId="0" applyNumberFormat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10" fontId="1" fillId="0" borderId="1" xfId="1" applyNumberFormat="1" applyBorder="1" applyAlignment="1">
      <alignment horizont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/>
    </xf>
    <xf numFmtId="0" fontId="2" fillId="0" borderId="0" xfId="0" applyFont="1" applyAlignment="1">
      <alignment horizontal="center"/>
    </xf>
    <xf numFmtId="165" fontId="1" fillId="0" borderId="0" xfId="1" applyNumberFormat="1" applyAlignment="1">
      <alignment horizontal="center"/>
    </xf>
    <xf numFmtId="166" fontId="0" fillId="0" borderId="0" xfId="0" applyNumberFormat="1" applyAlignment="1">
      <alignment horizontal="center"/>
    </xf>
    <xf numFmtId="167" fontId="1" fillId="0" borderId="0" xfId="1" applyNumberFormat="1" applyAlignment="1">
      <alignment horizontal="center"/>
    </xf>
    <xf numFmtId="0" fontId="0" fillId="0" borderId="2" xfId="0" applyBorder="1" applyAlignment="1">
      <alignment horizontal="center"/>
    </xf>
    <xf numFmtId="2" fontId="0" fillId="0" borderId="2" xfId="0" applyNumberForma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2" fontId="2" fillId="0" borderId="2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2" fontId="2" fillId="0" borderId="8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/>
    <xf numFmtId="168" fontId="0" fillId="0" borderId="0" xfId="0" applyNumberFormat="1"/>
    <xf numFmtId="168" fontId="0" fillId="2" borderId="0" xfId="0" applyNumberForma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COMPRADO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A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'X-Y'!$A$3</c:f>
              <c:strCache>
                <c:ptCount val="1"/>
                <c:pt idx="0">
                  <c:v>tn1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'X-Y'!$B$2:$Y$2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'X-Y'!$B$3:$Y$3</c:f>
              <c:numCache>
                <c:formatCode>General</c:formatCode>
                <c:ptCount val="24"/>
                <c:pt idx="0">
                  <c:v>0</c:v>
                </c:pt>
                <c:pt idx="1">
                  <c:v>62</c:v>
                </c:pt>
                <c:pt idx="2">
                  <c:v>3</c:v>
                </c:pt>
                <c:pt idx="3">
                  <c:v>66</c:v>
                </c:pt>
                <c:pt idx="4">
                  <c:v>27</c:v>
                </c:pt>
                <c:pt idx="5">
                  <c:v>18</c:v>
                </c:pt>
                <c:pt idx="6">
                  <c:v>12</c:v>
                </c:pt>
                <c:pt idx="7">
                  <c:v>69</c:v>
                </c:pt>
                <c:pt idx="8">
                  <c:v>27</c:v>
                </c:pt>
                <c:pt idx="9">
                  <c:v>126</c:v>
                </c:pt>
                <c:pt idx="10">
                  <c:v>0</c:v>
                </c:pt>
                <c:pt idx="11">
                  <c:v>9</c:v>
                </c:pt>
                <c:pt idx="12">
                  <c:v>48</c:v>
                </c:pt>
                <c:pt idx="13">
                  <c:v>15</c:v>
                </c:pt>
                <c:pt idx="14">
                  <c:v>27</c:v>
                </c:pt>
                <c:pt idx="15">
                  <c:v>12</c:v>
                </c:pt>
                <c:pt idx="16">
                  <c:v>12</c:v>
                </c:pt>
                <c:pt idx="17">
                  <c:v>51</c:v>
                </c:pt>
                <c:pt idx="18">
                  <c:v>72</c:v>
                </c:pt>
                <c:pt idx="19">
                  <c:v>60</c:v>
                </c:pt>
                <c:pt idx="20">
                  <c:v>24</c:v>
                </c:pt>
                <c:pt idx="21">
                  <c:v>6</c:v>
                </c:pt>
                <c:pt idx="22">
                  <c:v>21</c:v>
                </c:pt>
                <c:pt idx="23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0D-4D43-853A-375D96C54461}"/>
            </c:ext>
          </c:extLst>
        </c:ser>
        <c:ser>
          <c:idx val="1"/>
          <c:order val="1"/>
          <c:tx>
            <c:strRef>
              <c:f>'X-Y'!$A$4</c:f>
              <c:strCache>
                <c:ptCount val="1"/>
                <c:pt idx="0">
                  <c:v>tn2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'X-Y'!$B$2:$Y$2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'X-Y'!$B$4:$Y$4</c:f>
              <c:numCache>
                <c:formatCode>General</c:formatCode>
                <c:ptCount val="24"/>
                <c:pt idx="0">
                  <c:v>0</c:v>
                </c:pt>
                <c:pt idx="1">
                  <c:v>2</c:v>
                </c:pt>
                <c:pt idx="2">
                  <c:v>32</c:v>
                </c:pt>
                <c:pt idx="3">
                  <c:v>0</c:v>
                </c:pt>
                <c:pt idx="4">
                  <c:v>62</c:v>
                </c:pt>
                <c:pt idx="5">
                  <c:v>0</c:v>
                </c:pt>
                <c:pt idx="6">
                  <c:v>14</c:v>
                </c:pt>
                <c:pt idx="7">
                  <c:v>32</c:v>
                </c:pt>
                <c:pt idx="8">
                  <c:v>84</c:v>
                </c:pt>
                <c:pt idx="9">
                  <c:v>0</c:v>
                </c:pt>
                <c:pt idx="10">
                  <c:v>36</c:v>
                </c:pt>
                <c:pt idx="11">
                  <c:v>0</c:v>
                </c:pt>
                <c:pt idx="12">
                  <c:v>22</c:v>
                </c:pt>
                <c:pt idx="13">
                  <c:v>22</c:v>
                </c:pt>
                <c:pt idx="14">
                  <c:v>14</c:v>
                </c:pt>
                <c:pt idx="15">
                  <c:v>34</c:v>
                </c:pt>
                <c:pt idx="16">
                  <c:v>44</c:v>
                </c:pt>
                <c:pt idx="17">
                  <c:v>2</c:v>
                </c:pt>
                <c:pt idx="18">
                  <c:v>36</c:v>
                </c:pt>
                <c:pt idx="19">
                  <c:v>70</c:v>
                </c:pt>
                <c:pt idx="20">
                  <c:v>0</c:v>
                </c:pt>
                <c:pt idx="21">
                  <c:v>112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0D-4D43-853A-375D96C54461}"/>
            </c:ext>
          </c:extLst>
        </c:ser>
        <c:ser>
          <c:idx val="2"/>
          <c:order val="2"/>
          <c:tx>
            <c:strRef>
              <c:f>'X-Y'!$A$5</c:f>
              <c:strCache>
                <c:ptCount val="1"/>
                <c:pt idx="0">
                  <c:v>tn3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'X-Y'!$B$2:$Y$2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'X-Y'!$B$5:$Y$5</c:f>
              <c:numCache>
                <c:formatCode>General</c:formatCode>
                <c:ptCount val="24"/>
                <c:pt idx="0">
                  <c:v>0</c:v>
                </c:pt>
                <c:pt idx="1">
                  <c:v>24</c:v>
                </c:pt>
                <c:pt idx="2">
                  <c:v>0</c:v>
                </c:pt>
                <c:pt idx="3">
                  <c:v>45</c:v>
                </c:pt>
                <c:pt idx="4">
                  <c:v>126</c:v>
                </c:pt>
                <c:pt idx="5">
                  <c:v>0</c:v>
                </c:pt>
                <c:pt idx="6">
                  <c:v>3</c:v>
                </c:pt>
                <c:pt idx="7">
                  <c:v>3</c:v>
                </c:pt>
                <c:pt idx="8">
                  <c:v>69</c:v>
                </c:pt>
                <c:pt idx="9">
                  <c:v>0</c:v>
                </c:pt>
                <c:pt idx="10">
                  <c:v>63</c:v>
                </c:pt>
                <c:pt idx="11">
                  <c:v>90</c:v>
                </c:pt>
                <c:pt idx="12">
                  <c:v>0</c:v>
                </c:pt>
                <c:pt idx="13">
                  <c:v>66</c:v>
                </c:pt>
                <c:pt idx="14">
                  <c:v>0</c:v>
                </c:pt>
                <c:pt idx="15">
                  <c:v>45</c:v>
                </c:pt>
                <c:pt idx="16">
                  <c:v>48</c:v>
                </c:pt>
                <c:pt idx="17">
                  <c:v>60</c:v>
                </c:pt>
                <c:pt idx="18">
                  <c:v>15</c:v>
                </c:pt>
                <c:pt idx="19">
                  <c:v>81</c:v>
                </c:pt>
                <c:pt idx="20">
                  <c:v>0</c:v>
                </c:pt>
                <c:pt idx="21">
                  <c:v>114</c:v>
                </c:pt>
                <c:pt idx="22">
                  <c:v>0</c:v>
                </c:pt>
                <c:pt idx="23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0D-4D43-853A-375D96C54461}"/>
            </c:ext>
          </c:extLst>
        </c:ser>
        <c:ser>
          <c:idx val="3"/>
          <c:order val="3"/>
          <c:tx>
            <c:strRef>
              <c:f>'X-Y'!$A$6</c:f>
              <c:strCache>
                <c:ptCount val="1"/>
                <c:pt idx="0">
                  <c:v>tn4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'X-Y'!$B$2:$Y$2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'X-Y'!$B$6:$Y$6</c:f>
              <c:numCache>
                <c:formatCode>General</c:formatCode>
                <c:ptCount val="24"/>
                <c:pt idx="0">
                  <c:v>0</c:v>
                </c:pt>
                <c:pt idx="1">
                  <c:v>15</c:v>
                </c:pt>
                <c:pt idx="2">
                  <c:v>21</c:v>
                </c:pt>
                <c:pt idx="3">
                  <c:v>12</c:v>
                </c:pt>
                <c:pt idx="4">
                  <c:v>57</c:v>
                </c:pt>
                <c:pt idx="5">
                  <c:v>42</c:v>
                </c:pt>
                <c:pt idx="6">
                  <c:v>60</c:v>
                </c:pt>
                <c:pt idx="7">
                  <c:v>108</c:v>
                </c:pt>
                <c:pt idx="8">
                  <c:v>0</c:v>
                </c:pt>
                <c:pt idx="9">
                  <c:v>27</c:v>
                </c:pt>
                <c:pt idx="10">
                  <c:v>0</c:v>
                </c:pt>
                <c:pt idx="11">
                  <c:v>57</c:v>
                </c:pt>
                <c:pt idx="12">
                  <c:v>63</c:v>
                </c:pt>
                <c:pt idx="13">
                  <c:v>54</c:v>
                </c:pt>
                <c:pt idx="14">
                  <c:v>66</c:v>
                </c:pt>
                <c:pt idx="15">
                  <c:v>0</c:v>
                </c:pt>
                <c:pt idx="16">
                  <c:v>63</c:v>
                </c:pt>
                <c:pt idx="17">
                  <c:v>33</c:v>
                </c:pt>
                <c:pt idx="18">
                  <c:v>3</c:v>
                </c:pt>
                <c:pt idx="19">
                  <c:v>15</c:v>
                </c:pt>
                <c:pt idx="20">
                  <c:v>117</c:v>
                </c:pt>
                <c:pt idx="21">
                  <c:v>0</c:v>
                </c:pt>
                <c:pt idx="22">
                  <c:v>21</c:v>
                </c:pt>
                <c:pt idx="23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B0D-4D43-853A-375D96C54461}"/>
            </c:ext>
          </c:extLst>
        </c:ser>
        <c:ser>
          <c:idx val="4"/>
          <c:order val="4"/>
          <c:tx>
            <c:strRef>
              <c:f>'X-Y'!$A$7</c:f>
              <c:strCache>
                <c:ptCount val="1"/>
                <c:pt idx="0">
                  <c:v>tn5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'X-Y'!$B$2:$Y$2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'X-Y'!$B$7:$Y$7</c:f>
              <c:numCache>
                <c:formatCode>General</c:formatCode>
                <c:ptCount val="24"/>
                <c:pt idx="0">
                  <c:v>0</c:v>
                </c:pt>
                <c:pt idx="1">
                  <c:v>41</c:v>
                </c:pt>
                <c:pt idx="2">
                  <c:v>0</c:v>
                </c:pt>
                <c:pt idx="3">
                  <c:v>6</c:v>
                </c:pt>
                <c:pt idx="4">
                  <c:v>10</c:v>
                </c:pt>
                <c:pt idx="5">
                  <c:v>7</c:v>
                </c:pt>
                <c:pt idx="6">
                  <c:v>23</c:v>
                </c:pt>
                <c:pt idx="7">
                  <c:v>7</c:v>
                </c:pt>
                <c:pt idx="8">
                  <c:v>21</c:v>
                </c:pt>
                <c:pt idx="9">
                  <c:v>5</c:v>
                </c:pt>
                <c:pt idx="10">
                  <c:v>6</c:v>
                </c:pt>
                <c:pt idx="11">
                  <c:v>0</c:v>
                </c:pt>
                <c:pt idx="12">
                  <c:v>24</c:v>
                </c:pt>
                <c:pt idx="13">
                  <c:v>6</c:v>
                </c:pt>
                <c:pt idx="14">
                  <c:v>4</c:v>
                </c:pt>
                <c:pt idx="15">
                  <c:v>23</c:v>
                </c:pt>
                <c:pt idx="16">
                  <c:v>6</c:v>
                </c:pt>
                <c:pt idx="17">
                  <c:v>14</c:v>
                </c:pt>
                <c:pt idx="18">
                  <c:v>20</c:v>
                </c:pt>
                <c:pt idx="19">
                  <c:v>0</c:v>
                </c:pt>
                <c:pt idx="20">
                  <c:v>9</c:v>
                </c:pt>
                <c:pt idx="21">
                  <c:v>8</c:v>
                </c:pt>
                <c:pt idx="22">
                  <c:v>10</c:v>
                </c:pt>
                <c:pt idx="23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B0D-4D43-853A-375D96C54461}"/>
            </c:ext>
          </c:extLst>
        </c:ser>
        <c:ser>
          <c:idx val="5"/>
          <c:order val="5"/>
          <c:tx>
            <c:strRef>
              <c:f>'X-Y'!$A$8</c:f>
              <c:strCache>
                <c:ptCount val="1"/>
                <c:pt idx="0">
                  <c:v>tn6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'X-Y'!$B$2:$Y$2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'X-Y'!$B$8:$Y$8</c:f>
              <c:numCache>
                <c:formatCode>General</c:formatCode>
                <c:ptCount val="24"/>
                <c:pt idx="0">
                  <c:v>0</c:v>
                </c:pt>
                <c:pt idx="1">
                  <c:v>13</c:v>
                </c:pt>
                <c:pt idx="2">
                  <c:v>20</c:v>
                </c:pt>
                <c:pt idx="3">
                  <c:v>19</c:v>
                </c:pt>
                <c:pt idx="4">
                  <c:v>12</c:v>
                </c:pt>
                <c:pt idx="5">
                  <c:v>10</c:v>
                </c:pt>
                <c:pt idx="6">
                  <c:v>10</c:v>
                </c:pt>
                <c:pt idx="7">
                  <c:v>24</c:v>
                </c:pt>
                <c:pt idx="8">
                  <c:v>12</c:v>
                </c:pt>
                <c:pt idx="9">
                  <c:v>22</c:v>
                </c:pt>
                <c:pt idx="10">
                  <c:v>17</c:v>
                </c:pt>
                <c:pt idx="11">
                  <c:v>16</c:v>
                </c:pt>
                <c:pt idx="12">
                  <c:v>2</c:v>
                </c:pt>
                <c:pt idx="13">
                  <c:v>17</c:v>
                </c:pt>
                <c:pt idx="14">
                  <c:v>17</c:v>
                </c:pt>
                <c:pt idx="15">
                  <c:v>28</c:v>
                </c:pt>
                <c:pt idx="16">
                  <c:v>0</c:v>
                </c:pt>
                <c:pt idx="17">
                  <c:v>6</c:v>
                </c:pt>
                <c:pt idx="18">
                  <c:v>21</c:v>
                </c:pt>
                <c:pt idx="19">
                  <c:v>16</c:v>
                </c:pt>
                <c:pt idx="20">
                  <c:v>23</c:v>
                </c:pt>
                <c:pt idx="21">
                  <c:v>8</c:v>
                </c:pt>
                <c:pt idx="22">
                  <c:v>12</c:v>
                </c:pt>
                <c:pt idx="2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B0D-4D43-853A-375D96C54461}"/>
            </c:ext>
          </c:extLst>
        </c:ser>
        <c:ser>
          <c:idx val="6"/>
          <c:order val="6"/>
          <c:tx>
            <c:strRef>
              <c:f>'X-Y'!$A$9</c:f>
              <c:strCache>
                <c:ptCount val="1"/>
                <c:pt idx="0">
                  <c:v>tn7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'X-Y'!$B$2:$Y$2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'X-Y'!$B$9:$Y$9</c:f>
              <c:numCache>
                <c:formatCode>General</c:formatCode>
                <c:ptCount val="24"/>
                <c:pt idx="0">
                  <c:v>11</c:v>
                </c:pt>
                <c:pt idx="1">
                  <c:v>198</c:v>
                </c:pt>
                <c:pt idx="2">
                  <c:v>342</c:v>
                </c:pt>
                <c:pt idx="3">
                  <c:v>486</c:v>
                </c:pt>
                <c:pt idx="4">
                  <c:v>0</c:v>
                </c:pt>
                <c:pt idx="5">
                  <c:v>126</c:v>
                </c:pt>
                <c:pt idx="6">
                  <c:v>378</c:v>
                </c:pt>
                <c:pt idx="7">
                  <c:v>342</c:v>
                </c:pt>
                <c:pt idx="8">
                  <c:v>504</c:v>
                </c:pt>
                <c:pt idx="9">
                  <c:v>0</c:v>
                </c:pt>
                <c:pt idx="10">
                  <c:v>360</c:v>
                </c:pt>
                <c:pt idx="11">
                  <c:v>198</c:v>
                </c:pt>
                <c:pt idx="12">
                  <c:v>18</c:v>
                </c:pt>
                <c:pt idx="13">
                  <c:v>72</c:v>
                </c:pt>
                <c:pt idx="14">
                  <c:v>108</c:v>
                </c:pt>
                <c:pt idx="15">
                  <c:v>216</c:v>
                </c:pt>
                <c:pt idx="16">
                  <c:v>288</c:v>
                </c:pt>
                <c:pt idx="17">
                  <c:v>432</c:v>
                </c:pt>
                <c:pt idx="18">
                  <c:v>396</c:v>
                </c:pt>
                <c:pt idx="19">
                  <c:v>180</c:v>
                </c:pt>
                <c:pt idx="20">
                  <c:v>144</c:v>
                </c:pt>
                <c:pt idx="21">
                  <c:v>216</c:v>
                </c:pt>
                <c:pt idx="22">
                  <c:v>198</c:v>
                </c:pt>
                <c:pt idx="23">
                  <c:v>396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B0D-4D43-853A-375D96C54461}"/>
            </c:ext>
          </c:extLst>
        </c:ser>
        <c:ser>
          <c:idx val="7"/>
          <c:order val="7"/>
          <c:tx>
            <c:strRef>
              <c:f>'X-Y'!$A$10</c:f>
              <c:strCache>
                <c:ptCount val="1"/>
                <c:pt idx="0">
                  <c:v>tn8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'X-Y'!$B$2:$Y$2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'X-Y'!$B$10:$Y$10</c:f>
              <c:numCache>
                <c:formatCode>General</c:formatCode>
                <c:ptCount val="24"/>
                <c:pt idx="0">
                  <c:v>39</c:v>
                </c:pt>
                <c:pt idx="1">
                  <c:v>48</c:v>
                </c:pt>
                <c:pt idx="2">
                  <c:v>1.3440000000000001</c:v>
                </c:pt>
                <c:pt idx="3">
                  <c:v>0</c:v>
                </c:pt>
                <c:pt idx="4">
                  <c:v>2.0640000000000001</c:v>
                </c:pt>
                <c:pt idx="5">
                  <c:v>0</c:v>
                </c:pt>
                <c:pt idx="6">
                  <c:v>432</c:v>
                </c:pt>
                <c:pt idx="7">
                  <c:v>912</c:v>
                </c:pt>
                <c:pt idx="8">
                  <c:v>1.296</c:v>
                </c:pt>
                <c:pt idx="9">
                  <c:v>0</c:v>
                </c:pt>
                <c:pt idx="10">
                  <c:v>864</c:v>
                </c:pt>
                <c:pt idx="11">
                  <c:v>0</c:v>
                </c:pt>
                <c:pt idx="12">
                  <c:v>816</c:v>
                </c:pt>
                <c:pt idx="13">
                  <c:v>288</c:v>
                </c:pt>
                <c:pt idx="14">
                  <c:v>1.056</c:v>
                </c:pt>
                <c:pt idx="15">
                  <c:v>864</c:v>
                </c:pt>
                <c:pt idx="16">
                  <c:v>0</c:v>
                </c:pt>
                <c:pt idx="17">
                  <c:v>576</c:v>
                </c:pt>
                <c:pt idx="18">
                  <c:v>1.1040000000000001</c:v>
                </c:pt>
                <c:pt idx="19">
                  <c:v>528</c:v>
                </c:pt>
                <c:pt idx="20">
                  <c:v>432</c:v>
                </c:pt>
                <c:pt idx="21">
                  <c:v>0</c:v>
                </c:pt>
                <c:pt idx="22">
                  <c:v>864</c:v>
                </c:pt>
                <c:pt idx="23">
                  <c:v>768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B0D-4D43-853A-375D96C54461}"/>
            </c:ext>
          </c:extLst>
        </c:ser>
        <c:ser>
          <c:idx val="8"/>
          <c:order val="8"/>
          <c:tx>
            <c:strRef>
              <c:f>'X-Y'!$A$11</c:f>
              <c:strCache>
                <c:ptCount val="1"/>
                <c:pt idx="0">
                  <c:v>tn9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'X-Y'!$B$2:$Y$2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'X-Y'!$B$11:$Y$11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33</c:v>
                </c:pt>
                <c:pt idx="3">
                  <c:v>24</c:v>
                </c:pt>
                <c:pt idx="4">
                  <c:v>63</c:v>
                </c:pt>
                <c:pt idx="5">
                  <c:v>27</c:v>
                </c:pt>
                <c:pt idx="6">
                  <c:v>72</c:v>
                </c:pt>
                <c:pt idx="7">
                  <c:v>57</c:v>
                </c:pt>
                <c:pt idx="8">
                  <c:v>27</c:v>
                </c:pt>
                <c:pt idx="9">
                  <c:v>6</c:v>
                </c:pt>
                <c:pt idx="10">
                  <c:v>21</c:v>
                </c:pt>
                <c:pt idx="11">
                  <c:v>9</c:v>
                </c:pt>
                <c:pt idx="12">
                  <c:v>30</c:v>
                </c:pt>
                <c:pt idx="13">
                  <c:v>48</c:v>
                </c:pt>
                <c:pt idx="14">
                  <c:v>54</c:v>
                </c:pt>
                <c:pt idx="15">
                  <c:v>24</c:v>
                </c:pt>
                <c:pt idx="16">
                  <c:v>27</c:v>
                </c:pt>
                <c:pt idx="17">
                  <c:v>69</c:v>
                </c:pt>
                <c:pt idx="18">
                  <c:v>18</c:v>
                </c:pt>
                <c:pt idx="19">
                  <c:v>39</c:v>
                </c:pt>
                <c:pt idx="20">
                  <c:v>24</c:v>
                </c:pt>
                <c:pt idx="21">
                  <c:v>42</c:v>
                </c:pt>
                <c:pt idx="22">
                  <c:v>75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B0D-4D43-853A-375D96C54461}"/>
            </c:ext>
          </c:extLst>
        </c:ser>
        <c:ser>
          <c:idx val="9"/>
          <c:order val="9"/>
          <c:tx>
            <c:strRef>
              <c:f>'X-Y'!$A$12</c:f>
              <c:strCache>
                <c:ptCount val="1"/>
                <c:pt idx="0">
                  <c:v>tn10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'X-Y'!$B$2:$Y$2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'X-Y'!$B$12:$Y$12</c:f>
              <c:numCache>
                <c:formatCode>General</c:formatCode>
                <c:ptCount val="24"/>
                <c:pt idx="0">
                  <c:v>12</c:v>
                </c:pt>
                <c:pt idx="1">
                  <c:v>323</c:v>
                </c:pt>
                <c:pt idx="2">
                  <c:v>760</c:v>
                </c:pt>
                <c:pt idx="3">
                  <c:v>0</c:v>
                </c:pt>
                <c:pt idx="4">
                  <c:v>399</c:v>
                </c:pt>
                <c:pt idx="5">
                  <c:v>171</c:v>
                </c:pt>
                <c:pt idx="6">
                  <c:v>0</c:v>
                </c:pt>
                <c:pt idx="7">
                  <c:v>323</c:v>
                </c:pt>
                <c:pt idx="8">
                  <c:v>323</c:v>
                </c:pt>
                <c:pt idx="9">
                  <c:v>152</c:v>
                </c:pt>
                <c:pt idx="10">
                  <c:v>361</c:v>
                </c:pt>
                <c:pt idx="11">
                  <c:v>437</c:v>
                </c:pt>
                <c:pt idx="12">
                  <c:v>342</c:v>
                </c:pt>
                <c:pt idx="13">
                  <c:v>0</c:v>
                </c:pt>
                <c:pt idx="14">
                  <c:v>399</c:v>
                </c:pt>
                <c:pt idx="15">
                  <c:v>266</c:v>
                </c:pt>
                <c:pt idx="16">
                  <c:v>19</c:v>
                </c:pt>
                <c:pt idx="17">
                  <c:v>171</c:v>
                </c:pt>
                <c:pt idx="18">
                  <c:v>475</c:v>
                </c:pt>
                <c:pt idx="19">
                  <c:v>0</c:v>
                </c:pt>
                <c:pt idx="20">
                  <c:v>418</c:v>
                </c:pt>
                <c:pt idx="21">
                  <c:v>152</c:v>
                </c:pt>
                <c:pt idx="22">
                  <c:v>190</c:v>
                </c:pt>
                <c:pt idx="23">
                  <c:v>323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B0D-4D43-853A-375D96C54461}"/>
            </c:ext>
          </c:extLst>
        </c:ser>
        <c:ser>
          <c:idx val="10"/>
          <c:order val="10"/>
          <c:tx>
            <c:strRef>
              <c:f>'X-Y'!$A$13</c:f>
              <c:strCache>
                <c:ptCount val="1"/>
                <c:pt idx="0">
                  <c:v>tn11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'X-Y'!$B$2:$Y$2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'X-Y'!$B$13:$Y$13</c:f>
              <c:numCache>
                <c:formatCode>General</c:formatCode>
                <c:ptCount val="24"/>
                <c:pt idx="0">
                  <c:v>6</c:v>
                </c:pt>
                <c:pt idx="1">
                  <c:v>352</c:v>
                </c:pt>
                <c:pt idx="2">
                  <c:v>64</c:v>
                </c:pt>
                <c:pt idx="3">
                  <c:v>96</c:v>
                </c:pt>
                <c:pt idx="4">
                  <c:v>80</c:v>
                </c:pt>
                <c:pt idx="5">
                  <c:v>384</c:v>
                </c:pt>
                <c:pt idx="6">
                  <c:v>224</c:v>
                </c:pt>
                <c:pt idx="7">
                  <c:v>224</c:v>
                </c:pt>
                <c:pt idx="8">
                  <c:v>304</c:v>
                </c:pt>
                <c:pt idx="9">
                  <c:v>112</c:v>
                </c:pt>
                <c:pt idx="10">
                  <c:v>336</c:v>
                </c:pt>
                <c:pt idx="11">
                  <c:v>64</c:v>
                </c:pt>
                <c:pt idx="12">
                  <c:v>16</c:v>
                </c:pt>
                <c:pt idx="13">
                  <c:v>176</c:v>
                </c:pt>
                <c:pt idx="14">
                  <c:v>176</c:v>
                </c:pt>
                <c:pt idx="15">
                  <c:v>352</c:v>
                </c:pt>
                <c:pt idx="16">
                  <c:v>48</c:v>
                </c:pt>
                <c:pt idx="17">
                  <c:v>96</c:v>
                </c:pt>
                <c:pt idx="18">
                  <c:v>112</c:v>
                </c:pt>
                <c:pt idx="19">
                  <c:v>352</c:v>
                </c:pt>
                <c:pt idx="20">
                  <c:v>336</c:v>
                </c:pt>
                <c:pt idx="21">
                  <c:v>288</c:v>
                </c:pt>
                <c:pt idx="22">
                  <c:v>64</c:v>
                </c:pt>
                <c:pt idx="23">
                  <c:v>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B0D-4D43-853A-375D96C54461}"/>
            </c:ext>
          </c:extLst>
        </c:ser>
        <c:ser>
          <c:idx val="11"/>
          <c:order val="11"/>
          <c:tx>
            <c:strRef>
              <c:f>'X-Y'!$A$14</c:f>
              <c:strCache>
                <c:ptCount val="1"/>
                <c:pt idx="0">
                  <c:v>tn12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'X-Y'!$B$2:$Y$2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'X-Y'!$B$14:$Y$14</c:f>
              <c:numCache>
                <c:formatCode>General</c:formatCode>
                <c:ptCount val="24"/>
                <c:pt idx="0">
                  <c:v>22</c:v>
                </c:pt>
                <c:pt idx="1">
                  <c:v>90</c:v>
                </c:pt>
                <c:pt idx="2">
                  <c:v>60</c:v>
                </c:pt>
                <c:pt idx="3">
                  <c:v>390</c:v>
                </c:pt>
                <c:pt idx="4">
                  <c:v>120</c:v>
                </c:pt>
                <c:pt idx="5">
                  <c:v>180</c:v>
                </c:pt>
                <c:pt idx="6">
                  <c:v>270</c:v>
                </c:pt>
                <c:pt idx="7">
                  <c:v>480</c:v>
                </c:pt>
                <c:pt idx="8">
                  <c:v>570</c:v>
                </c:pt>
                <c:pt idx="9">
                  <c:v>300</c:v>
                </c:pt>
                <c:pt idx="10">
                  <c:v>600</c:v>
                </c:pt>
                <c:pt idx="11">
                  <c:v>270</c:v>
                </c:pt>
                <c:pt idx="12">
                  <c:v>390</c:v>
                </c:pt>
                <c:pt idx="13">
                  <c:v>690</c:v>
                </c:pt>
                <c:pt idx="14">
                  <c:v>600</c:v>
                </c:pt>
                <c:pt idx="15">
                  <c:v>360</c:v>
                </c:pt>
                <c:pt idx="16">
                  <c:v>300</c:v>
                </c:pt>
                <c:pt idx="17">
                  <c:v>90</c:v>
                </c:pt>
                <c:pt idx="18">
                  <c:v>150</c:v>
                </c:pt>
                <c:pt idx="19">
                  <c:v>120</c:v>
                </c:pt>
                <c:pt idx="20">
                  <c:v>120</c:v>
                </c:pt>
                <c:pt idx="21">
                  <c:v>150</c:v>
                </c:pt>
                <c:pt idx="22">
                  <c:v>630</c:v>
                </c:pt>
                <c:pt idx="23">
                  <c:v>270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B0D-4D43-853A-375D96C54461}"/>
            </c:ext>
          </c:extLst>
        </c:ser>
        <c:ser>
          <c:idx val="12"/>
          <c:order val="12"/>
          <c:tx>
            <c:strRef>
              <c:f>'X-Y'!$A$15</c:f>
              <c:strCache>
                <c:ptCount val="1"/>
                <c:pt idx="0">
                  <c:v>tn13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'X-Y'!$B$2:$Y$2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'X-Y'!$B$15:$Y$15</c:f>
              <c:numCache>
                <c:formatCode>General</c:formatCode>
                <c:ptCount val="24"/>
                <c:pt idx="0">
                  <c:v>44</c:v>
                </c:pt>
                <c:pt idx="1">
                  <c:v>836</c:v>
                </c:pt>
                <c:pt idx="2">
                  <c:v>352</c:v>
                </c:pt>
                <c:pt idx="3">
                  <c:v>880</c:v>
                </c:pt>
                <c:pt idx="4">
                  <c:v>308</c:v>
                </c:pt>
                <c:pt idx="5">
                  <c:v>1.056</c:v>
                </c:pt>
                <c:pt idx="6">
                  <c:v>132</c:v>
                </c:pt>
                <c:pt idx="7">
                  <c:v>792</c:v>
                </c:pt>
                <c:pt idx="8">
                  <c:v>308</c:v>
                </c:pt>
                <c:pt idx="9">
                  <c:v>616</c:v>
                </c:pt>
                <c:pt idx="10">
                  <c:v>132</c:v>
                </c:pt>
                <c:pt idx="11">
                  <c:v>44</c:v>
                </c:pt>
                <c:pt idx="12">
                  <c:v>704</c:v>
                </c:pt>
                <c:pt idx="13">
                  <c:v>396</c:v>
                </c:pt>
                <c:pt idx="14">
                  <c:v>1.012</c:v>
                </c:pt>
                <c:pt idx="15">
                  <c:v>880</c:v>
                </c:pt>
                <c:pt idx="16">
                  <c:v>968</c:v>
                </c:pt>
                <c:pt idx="17">
                  <c:v>484</c:v>
                </c:pt>
                <c:pt idx="18">
                  <c:v>572</c:v>
                </c:pt>
                <c:pt idx="19">
                  <c:v>1.056</c:v>
                </c:pt>
                <c:pt idx="20">
                  <c:v>1.056</c:v>
                </c:pt>
                <c:pt idx="21">
                  <c:v>220</c:v>
                </c:pt>
                <c:pt idx="22">
                  <c:v>352</c:v>
                </c:pt>
                <c:pt idx="23">
                  <c:v>396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B0D-4D43-853A-375D96C54461}"/>
            </c:ext>
          </c:extLst>
        </c:ser>
        <c:ser>
          <c:idx val="13"/>
          <c:order val="13"/>
          <c:tx>
            <c:strRef>
              <c:f>'X-Y'!$A$16</c:f>
              <c:strCache>
                <c:ptCount val="1"/>
                <c:pt idx="0">
                  <c:v>tn14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'X-Y'!$B$2:$Y$2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'X-Y'!$B$16:$Y$16</c:f>
              <c:numCache>
                <c:formatCode>General</c:formatCode>
                <c:ptCount val="24"/>
                <c:pt idx="0">
                  <c:v>3</c:v>
                </c:pt>
                <c:pt idx="1">
                  <c:v>108</c:v>
                </c:pt>
                <c:pt idx="2">
                  <c:v>342</c:v>
                </c:pt>
                <c:pt idx="3">
                  <c:v>594</c:v>
                </c:pt>
                <c:pt idx="4">
                  <c:v>0</c:v>
                </c:pt>
                <c:pt idx="5">
                  <c:v>198</c:v>
                </c:pt>
                <c:pt idx="6">
                  <c:v>90</c:v>
                </c:pt>
                <c:pt idx="7">
                  <c:v>234</c:v>
                </c:pt>
                <c:pt idx="8">
                  <c:v>180</c:v>
                </c:pt>
                <c:pt idx="9">
                  <c:v>324</c:v>
                </c:pt>
                <c:pt idx="10">
                  <c:v>144</c:v>
                </c:pt>
                <c:pt idx="11">
                  <c:v>0</c:v>
                </c:pt>
                <c:pt idx="12">
                  <c:v>108</c:v>
                </c:pt>
                <c:pt idx="13">
                  <c:v>306</c:v>
                </c:pt>
                <c:pt idx="14">
                  <c:v>0</c:v>
                </c:pt>
                <c:pt idx="15">
                  <c:v>270</c:v>
                </c:pt>
                <c:pt idx="16">
                  <c:v>234</c:v>
                </c:pt>
                <c:pt idx="17">
                  <c:v>144</c:v>
                </c:pt>
                <c:pt idx="18">
                  <c:v>234</c:v>
                </c:pt>
                <c:pt idx="19">
                  <c:v>324</c:v>
                </c:pt>
                <c:pt idx="20">
                  <c:v>72</c:v>
                </c:pt>
                <c:pt idx="21">
                  <c:v>36</c:v>
                </c:pt>
                <c:pt idx="22">
                  <c:v>378</c:v>
                </c:pt>
                <c:pt idx="23">
                  <c:v>270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B0D-4D43-853A-375D96C54461}"/>
            </c:ext>
          </c:extLst>
        </c:ser>
        <c:ser>
          <c:idx val="14"/>
          <c:order val="14"/>
          <c:tx>
            <c:strRef>
              <c:f>'X-Y'!$A$17</c:f>
              <c:strCache>
                <c:ptCount val="1"/>
                <c:pt idx="0">
                  <c:v>tn15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'X-Y'!$B$2:$Y$2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'X-Y'!$B$17:$Y$17</c:f>
              <c:numCache>
                <c:formatCode>General</c:formatCode>
                <c:ptCount val="24"/>
                <c:pt idx="0">
                  <c:v>0</c:v>
                </c:pt>
                <c:pt idx="1">
                  <c:v>60</c:v>
                </c:pt>
                <c:pt idx="2">
                  <c:v>78</c:v>
                </c:pt>
                <c:pt idx="3">
                  <c:v>144</c:v>
                </c:pt>
                <c:pt idx="4">
                  <c:v>108</c:v>
                </c:pt>
                <c:pt idx="5">
                  <c:v>54</c:v>
                </c:pt>
                <c:pt idx="6">
                  <c:v>54</c:v>
                </c:pt>
                <c:pt idx="7">
                  <c:v>36</c:v>
                </c:pt>
                <c:pt idx="8">
                  <c:v>42</c:v>
                </c:pt>
                <c:pt idx="9">
                  <c:v>90</c:v>
                </c:pt>
                <c:pt idx="10">
                  <c:v>48</c:v>
                </c:pt>
                <c:pt idx="11">
                  <c:v>84</c:v>
                </c:pt>
                <c:pt idx="12">
                  <c:v>84</c:v>
                </c:pt>
                <c:pt idx="13">
                  <c:v>54</c:v>
                </c:pt>
                <c:pt idx="14">
                  <c:v>6</c:v>
                </c:pt>
                <c:pt idx="15">
                  <c:v>24</c:v>
                </c:pt>
                <c:pt idx="16">
                  <c:v>30</c:v>
                </c:pt>
                <c:pt idx="17">
                  <c:v>138</c:v>
                </c:pt>
                <c:pt idx="18">
                  <c:v>126</c:v>
                </c:pt>
                <c:pt idx="19">
                  <c:v>144</c:v>
                </c:pt>
                <c:pt idx="20">
                  <c:v>42</c:v>
                </c:pt>
                <c:pt idx="21">
                  <c:v>54</c:v>
                </c:pt>
                <c:pt idx="22">
                  <c:v>138</c:v>
                </c:pt>
                <c:pt idx="2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B0D-4D43-853A-375D96C54461}"/>
            </c:ext>
          </c:extLst>
        </c:ser>
        <c:ser>
          <c:idx val="15"/>
          <c:order val="15"/>
          <c:tx>
            <c:strRef>
              <c:f>'X-Y'!$A$18</c:f>
              <c:strCache>
                <c:ptCount val="1"/>
                <c:pt idx="0">
                  <c:v>tn16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'X-Y'!$B$2:$Y$2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'X-Y'!$B$18:$Y$18</c:f>
              <c:numCache>
                <c:formatCode>General</c:formatCode>
                <c:ptCount val="24"/>
                <c:pt idx="0">
                  <c:v>29</c:v>
                </c:pt>
                <c:pt idx="1">
                  <c:v>1.008</c:v>
                </c:pt>
                <c:pt idx="2">
                  <c:v>768</c:v>
                </c:pt>
                <c:pt idx="3">
                  <c:v>336</c:v>
                </c:pt>
                <c:pt idx="4">
                  <c:v>1.1519999999999999</c:v>
                </c:pt>
                <c:pt idx="5">
                  <c:v>480</c:v>
                </c:pt>
                <c:pt idx="6">
                  <c:v>384</c:v>
                </c:pt>
                <c:pt idx="7">
                  <c:v>1.1519999999999999</c:v>
                </c:pt>
                <c:pt idx="8">
                  <c:v>0</c:v>
                </c:pt>
                <c:pt idx="9">
                  <c:v>1.143</c:v>
                </c:pt>
                <c:pt idx="10">
                  <c:v>153</c:v>
                </c:pt>
                <c:pt idx="11">
                  <c:v>288</c:v>
                </c:pt>
                <c:pt idx="12">
                  <c:v>480</c:v>
                </c:pt>
                <c:pt idx="13">
                  <c:v>480</c:v>
                </c:pt>
                <c:pt idx="14">
                  <c:v>720</c:v>
                </c:pt>
                <c:pt idx="15">
                  <c:v>960</c:v>
                </c:pt>
                <c:pt idx="16">
                  <c:v>528</c:v>
                </c:pt>
                <c:pt idx="17">
                  <c:v>768</c:v>
                </c:pt>
                <c:pt idx="18">
                  <c:v>192</c:v>
                </c:pt>
                <c:pt idx="19">
                  <c:v>816</c:v>
                </c:pt>
                <c:pt idx="20">
                  <c:v>1.1040000000000001</c:v>
                </c:pt>
                <c:pt idx="21">
                  <c:v>1.056</c:v>
                </c:pt>
                <c:pt idx="22">
                  <c:v>864</c:v>
                </c:pt>
                <c:pt idx="2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B0D-4D43-853A-375D96C54461}"/>
            </c:ext>
          </c:extLst>
        </c:ser>
        <c:ser>
          <c:idx val="16"/>
          <c:order val="16"/>
          <c:tx>
            <c:strRef>
              <c:f>'X-Y'!$A$19</c:f>
              <c:strCache>
                <c:ptCount val="1"/>
                <c:pt idx="0">
                  <c:v>tn17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'X-Y'!$B$2:$Y$2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'X-Y'!$B$19:$Y$19</c:f>
              <c:numCache>
                <c:formatCode>General</c:formatCode>
                <c:ptCount val="24"/>
                <c:pt idx="0">
                  <c:v>0</c:v>
                </c:pt>
                <c:pt idx="1">
                  <c:v>98</c:v>
                </c:pt>
                <c:pt idx="2">
                  <c:v>144</c:v>
                </c:pt>
                <c:pt idx="3">
                  <c:v>72</c:v>
                </c:pt>
                <c:pt idx="4">
                  <c:v>24</c:v>
                </c:pt>
                <c:pt idx="5">
                  <c:v>144</c:v>
                </c:pt>
                <c:pt idx="6">
                  <c:v>24</c:v>
                </c:pt>
                <c:pt idx="7">
                  <c:v>24</c:v>
                </c:pt>
                <c:pt idx="8">
                  <c:v>108</c:v>
                </c:pt>
                <c:pt idx="9">
                  <c:v>138</c:v>
                </c:pt>
                <c:pt idx="10">
                  <c:v>54</c:v>
                </c:pt>
                <c:pt idx="11">
                  <c:v>96</c:v>
                </c:pt>
                <c:pt idx="12">
                  <c:v>78</c:v>
                </c:pt>
                <c:pt idx="13">
                  <c:v>18</c:v>
                </c:pt>
                <c:pt idx="14">
                  <c:v>126</c:v>
                </c:pt>
                <c:pt idx="15">
                  <c:v>36</c:v>
                </c:pt>
                <c:pt idx="16">
                  <c:v>132</c:v>
                </c:pt>
                <c:pt idx="17">
                  <c:v>6</c:v>
                </c:pt>
                <c:pt idx="18">
                  <c:v>30</c:v>
                </c:pt>
                <c:pt idx="19">
                  <c:v>108</c:v>
                </c:pt>
                <c:pt idx="20">
                  <c:v>42</c:v>
                </c:pt>
                <c:pt idx="21">
                  <c:v>18</c:v>
                </c:pt>
                <c:pt idx="22">
                  <c:v>36</c:v>
                </c:pt>
                <c:pt idx="23">
                  <c:v>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B0D-4D43-853A-375D96C54461}"/>
            </c:ext>
          </c:extLst>
        </c:ser>
        <c:ser>
          <c:idx val="17"/>
          <c:order val="17"/>
          <c:tx>
            <c:strRef>
              <c:f>'X-Y'!$A$20</c:f>
              <c:strCache>
                <c:ptCount val="1"/>
                <c:pt idx="0">
                  <c:v>tn18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'X-Y'!$B$2:$Y$2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'X-Y'!$B$20:$Y$20</c:f>
              <c:numCache>
                <c:formatCode>General</c:formatCode>
                <c:ptCount val="24"/>
                <c:pt idx="0">
                  <c:v>0</c:v>
                </c:pt>
                <c:pt idx="1">
                  <c:v>52</c:v>
                </c:pt>
                <c:pt idx="2">
                  <c:v>72</c:v>
                </c:pt>
                <c:pt idx="3">
                  <c:v>18</c:v>
                </c:pt>
                <c:pt idx="4">
                  <c:v>66</c:v>
                </c:pt>
                <c:pt idx="5">
                  <c:v>3</c:v>
                </c:pt>
                <c:pt idx="6">
                  <c:v>33</c:v>
                </c:pt>
                <c:pt idx="7">
                  <c:v>27</c:v>
                </c:pt>
                <c:pt idx="8">
                  <c:v>48</c:v>
                </c:pt>
                <c:pt idx="9">
                  <c:v>27</c:v>
                </c:pt>
                <c:pt idx="10">
                  <c:v>12</c:v>
                </c:pt>
                <c:pt idx="11">
                  <c:v>27</c:v>
                </c:pt>
                <c:pt idx="12">
                  <c:v>66</c:v>
                </c:pt>
                <c:pt idx="13">
                  <c:v>72</c:v>
                </c:pt>
                <c:pt idx="14">
                  <c:v>30</c:v>
                </c:pt>
                <c:pt idx="15">
                  <c:v>18</c:v>
                </c:pt>
                <c:pt idx="16">
                  <c:v>24</c:v>
                </c:pt>
                <c:pt idx="17">
                  <c:v>60</c:v>
                </c:pt>
                <c:pt idx="18">
                  <c:v>6</c:v>
                </c:pt>
                <c:pt idx="19">
                  <c:v>6</c:v>
                </c:pt>
                <c:pt idx="20">
                  <c:v>63</c:v>
                </c:pt>
                <c:pt idx="21">
                  <c:v>24</c:v>
                </c:pt>
                <c:pt idx="22">
                  <c:v>66</c:v>
                </c:pt>
                <c:pt idx="23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B0D-4D43-853A-375D96C54461}"/>
            </c:ext>
          </c:extLst>
        </c:ser>
        <c:ser>
          <c:idx val="18"/>
          <c:order val="18"/>
          <c:tx>
            <c:strRef>
              <c:f>'X-Y'!$A$21</c:f>
              <c:strCache>
                <c:ptCount val="1"/>
                <c:pt idx="0">
                  <c:v>tn19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'X-Y'!$B$2:$Y$2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'X-Y'!$B$21:$Y$21</c:f>
              <c:numCache>
                <c:formatCode>General</c:formatCode>
                <c:ptCount val="24"/>
                <c:pt idx="0">
                  <c:v>0</c:v>
                </c:pt>
                <c:pt idx="1">
                  <c:v>383</c:v>
                </c:pt>
                <c:pt idx="2">
                  <c:v>0</c:v>
                </c:pt>
                <c:pt idx="3">
                  <c:v>144</c:v>
                </c:pt>
                <c:pt idx="4">
                  <c:v>108</c:v>
                </c:pt>
                <c:pt idx="5">
                  <c:v>54</c:v>
                </c:pt>
                <c:pt idx="6">
                  <c:v>99</c:v>
                </c:pt>
                <c:pt idx="7">
                  <c:v>27</c:v>
                </c:pt>
                <c:pt idx="8">
                  <c:v>54</c:v>
                </c:pt>
                <c:pt idx="9">
                  <c:v>54</c:v>
                </c:pt>
                <c:pt idx="10">
                  <c:v>144</c:v>
                </c:pt>
                <c:pt idx="11">
                  <c:v>207</c:v>
                </c:pt>
                <c:pt idx="12">
                  <c:v>288</c:v>
                </c:pt>
                <c:pt idx="13">
                  <c:v>0</c:v>
                </c:pt>
                <c:pt idx="14">
                  <c:v>36</c:v>
                </c:pt>
                <c:pt idx="15">
                  <c:v>36</c:v>
                </c:pt>
                <c:pt idx="16">
                  <c:v>9</c:v>
                </c:pt>
                <c:pt idx="17">
                  <c:v>108</c:v>
                </c:pt>
                <c:pt idx="18">
                  <c:v>117</c:v>
                </c:pt>
                <c:pt idx="19">
                  <c:v>126</c:v>
                </c:pt>
                <c:pt idx="20">
                  <c:v>99</c:v>
                </c:pt>
                <c:pt idx="21">
                  <c:v>135</c:v>
                </c:pt>
                <c:pt idx="22">
                  <c:v>117</c:v>
                </c:pt>
                <c:pt idx="2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5B0D-4D43-853A-375D96C54461}"/>
            </c:ext>
          </c:extLst>
        </c:ser>
        <c:ser>
          <c:idx val="19"/>
          <c:order val="19"/>
          <c:tx>
            <c:strRef>
              <c:f>'X-Y'!$A$22</c:f>
              <c:strCache>
                <c:ptCount val="1"/>
                <c:pt idx="0">
                  <c:v>tn20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'X-Y'!$B$2:$Y$2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'X-Y'!$B$22:$Y$22</c:f>
              <c:numCache>
                <c:formatCode>General</c:formatCode>
                <c:ptCount val="24"/>
                <c:pt idx="0">
                  <c:v>103</c:v>
                </c:pt>
                <c:pt idx="1">
                  <c:v>0</c:v>
                </c:pt>
                <c:pt idx="2">
                  <c:v>312</c:v>
                </c:pt>
                <c:pt idx="3">
                  <c:v>312</c:v>
                </c:pt>
                <c:pt idx="4">
                  <c:v>0</c:v>
                </c:pt>
                <c:pt idx="5">
                  <c:v>192</c:v>
                </c:pt>
                <c:pt idx="6">
                  <c:v>504</c:v>
                </c:pt>
                <c:pt idx="7">
                  <c:v>48</c:v>
                </c:pt>
                <c:pt idx="8">
                  <c:v>360</c:v>
                </c:pt>
                <c:pt idx="9">
                  <c:v>144</c:v>
                </c:pt>
                <c:pt idx="10">
                  <c:v>0</c:v>
                </c:pt>
                <c:pt idx="11">
                  <c:v>24</c:v>
                </c:pt>
                <c:pt idx="12">
                  <c:v>72</c:v>
                </c:pt>
                <c:pt idx="13">
                  <c:v>552</c:v>
                </c:pt>
                <c:pt idx="14">
                  <c:v>552</c:v>
                </c:pt>
                <c:pt idx="15">
                  <c:v>552</c:v>
                </c:pt>
                <c:pt idx="16">
                  <c:v>360</c:v>
                </c:pt>
                <c:pt idx="17">
                  <c:v>144</c:v>
                </c:pt>
                <c:pt idx="18">
                  <c:v>456</c:v>
                </c:pt>
                <c:pt idx="19">
                  <c:v>264</c:v>
                </c:pt>
                <c:pt idx="20">
                  <c:v>312</c:v>
                </c:pt>
                <c:pt idx="21">
                  <c:v>168</c:v>
                </c:pt>
                <c:pt idx="22">
                  <c:v>144</c:v>
                </c:pt>
                <c:pt idx="23">
                  <c:v>576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5B0D-4D43-853A-375D96C544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8270095"/>
        <c:axId val="102960767"/>
      </c:barChart>
      <c:catAx>
        <c:axId val="98270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S"/>
          </a:p>
        </c:txPr>
        <c:crossAx val="102960767"/>
        <c:crosses val="autoZero"/>
        <c:auto val="1"/>
        <c:lblAlgn val="ctr"/>
        <c:lblOffset val="100"/>
        <c:noMultiLvlLbl val="0"/>
      </c:catAx>
      <c:valAx>
        <c:axId val="10296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S"/>
          </a:p>
        </c:txPr>
        <c:crossAx val="98270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A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A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ESTOCADO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A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'X-Y'!$A$26</c:f>
              <c:strCache>
                <c:ptCount val="1"/>
                <c:pt idx="0">
                  <c:v>tn1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'X-Y'!$B$25:$Y$25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'X-Y'!$B$26:$Y$26</c:f>
              <c:numCache>
                <c:formatCode>General</c:formatCode>
                <c:ptCount val="24"/>
                <c:pt idx="0">
                  <c:v>6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56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BB-4C13-8617-EFACFE5BE800}"/>
            </c:ext>
          </c:extLst>
        </c:ser>
        <c:ser>
          <c:idx val="1"/>
          <c:order val="1"/>
          <c:tx>
            <c:strRef>
              <c:f>'X-Y'!$A$27</c:f>
              <c:strCache>
                <c:ptCount val="1"/>
                <c:pt idx="0">
                  <c:v>tn2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'X-Y'!$B$25:$Y$25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'X-Y'!$B$27:$Y$27</c:f>
              <c:numCache>
                <c:formatCode>General</c:formatCode>
                <c:ptCount val="24"/>
                <c:pt idx="0">
                  <c:v>9</c:v>
                </c:pt>
                <c:pt idx="1">
                  <c:v>3</c:v>
                </c:pt>
                <c:pt idx="2">
                  <c:v>21</c:v>
                </c:pt>
                <c:pt idx="3">
                  <c:v>3</c:v>
                </c:pt>
                <c:pt idx="4">
                  <c:v>39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39</c:v>
                </c:pt>
                <c:pt idx="9">
                  <c:v>3</c:v>
                </c:pt>
                <c:pt idx="10">
                  <c:v>35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37</c:v>
                </c:pt>
                <c:pt idx="20">
                  <c:v>3</c:v>
                </c:pt>
                <c:pt idx="21">
                  <c:v>85</c:v>
                </c:pt>
                <c:pt idx="22">
                  <c:v>51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BB-4C13-8617-EFACFE5BE800}"/>
            </c:ext>
          </c:extLst>
        </c:ser>
        <c:ser>
          <c:idx val="2"/>
          <c:order val="2"/>
          <c:tx>
            <c:strRef>
              <c:f>'X-Y'!$A$28</c:f>
              <c:strCache>
                <c:ptCount val="1"/>
                <c:pt idx="0">
                  <c:v>tn3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'X-Y'!$B$25:$Y$25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'X-Y'!$B$28:$Y$28</c:f>
              <c:numCache>
                <c:formatCode>General</c:formatCode>
                <c:ptCount val="24"/>
                <c:pt idx="0">
                  <c:v>6</c:v>
                </c:pt>
                <c:pt idx="1">
                  <c:v>24</c:v>
                </c:pt>
                <c:pt idx="2">
                  <c:v>3</c:v>
                </c:pt>
                <c:pt idx="3">
                  <c:v>3</c:v>
                </c:pt>
                <c:pt idx="4">
                  <c:v>69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60</c:v>
                </c:pt>
                <c:pt idx="9">
                  <c:v>3</c:v>
                </c:pt>
                <c:pt idx="10">
                  <c:v>3</c:v>
                </c:pt>
                <c:pt idx="11">
                  <c:v>36</c:v>
                </c:pt>
                <c:pt idx="12">
                  <c:v>3</c:v>
                </c:pt>
                <c:pt idx="13">
                  <c:v>36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24</c:v>
                </c:pt>
                <c:pt idx="20">
                  <c:v>3</c:v>
                </c:pt>
                <c:pt idx="21">
                  <c:v>66</c:v>
                </c:pt>
                <c:pt idx="22">
                  <c:v>3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3BB-4C13-8617-EFACFE5BE800}"/>
            </c:ext>
          </c:extLst>
        </c:ser>
        <c:ser>
          <c:idx val="3"/>
          <c:order val="3"/>
          <c:tx>
            <c:strRef>
              <c:f>'X-Y'!$A$29</c:f>
              <c:strCache>
                <c:ptCount val="1"/>
                <c:pt idx="0">
                  <c:v>tn4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'X-Y'!$B$25:$Y$25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'X-Y'!$B$29:$Y$29</c:f>
              <c:numCache>
                <c:formatCode>General</c:formatCode>
                <c:ptCount val="24"/>
                <c:pt idx="0">
                  <c:v>11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38</c:v>
                </c:pt>
                <c:pt idx="8">
                  <c:v>2</c:v>
                </c:pt>
                <c:pt idx="9">
                  <c:v>20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29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47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3BB-4C13-8617-EFACFE5BE800}"/>
            </c:ext>
          </c:extLst>
        </c:ser>
        <c:ser>
          <c:idx val="4"/>
          <c:order val="4"/>
          <c:tx>
            <c:strRef>
              <c:f>'X-Y'!$A$30</c:f>
              <c:strCache>
                <c:ptCount val="1"/>
                <c:pt idx="0">
                  <c:v>tn5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'X-Y'!$B$25:$Y$25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'X-Y'!$B$30:$Y$30</c:f>
              <c:numCache>
                <c:formatCode>General</c:formatCode>
                <c:ptCount val="24"/>
                <c:pt idx="0">
                  <c:v>3</c:v>
                </c:pt>
                <c:pt idx="1">
                  <c:v>21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4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18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3BB-4C13-8617-EFACFE5BE800}"/>
            </c:ext>
          </c:extLst>
        </c:ser>
        <c:ser>
          <c:idx val="5"/>
          <c:order val="5"/>
          <c:tx>
            <c:strRef>
              <c:f>'X-Y'!$A$31</c:f>
              <c:strCache>
                <c:ptCount val="1"/>
                <c:pt idx="0">
                  <c:v>tn6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'X-Y'!$B$25:$Y$25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'X-Y'!$B$31:$Y$31</c:f>
              <c:numCache>
                <c:formatCode>General</c:formatCode>
                <c:ptCount val="24"/>
                <c:pt idx="0">
                  <c:v>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19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3BB-4C13-8617-EFACFE5BE800}"/>
            </c:ext>
          </c:extLst>
        </c:ser>
        <c:ser>
          <c:idx val="6"/>
          <c:order val="6"/>
          <c:tx>
            <c:strRef>
              <c:f>'X-Y'!$A$32</c:f>
              <c:strCache>
                <c:ptCount val="1"/>
                <c:pt idx="0">
                  <c:v>tn7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'X-Y'!$B$25:$Y$25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'X-Y'!$B$32:$Y$32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55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415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3BB-4C13-8617-EFACFE5BE800}"/>
            </c:ext>
          </c:extLst>
        </c:ser>
        <c:ser>
          <c:idx val="7"/>
          <c:order val="7"/>
          <c:tx>
            <c:strRef>
              <c:f>'X-Y'!$A$33</c:f>
              <c:strCache>
                <c:ptCount val="1"/>
                <c:pt idx="0">
                  <c:v>tn8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'X-Y'!$B$25:$Y$25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'X-Y'!$B$33:$Y$33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1.153</c:v>
                </c:pt>
                <c:pt idx="3">
                  <c:v>1</c:v>
                </c:pt>
                <c:pt idx="4">
                  <c:v>1.0569999999999999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1.105</c:v>
                </c:pt>
                <c:pt idx="9">
                  <c:v>1</c:v>
                </c:pt>
                <c:pt idx="10">
                  <c:v>673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481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289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3BB-4C13-8617-EFACFE5BE800}"/>
            </c:ext>
          </c:extLst>
        </c:ser>
        <c:ser>
          <c:idx val="8"/>
          <c:order val="8"/>
          <c:tx>
            <c:strRef>
              <c:f>'X-Y'!$A$34</c:f>
              <c:strCache>
                <c:ptCount val="1"/>
                <c:pt idx="0">
                  <c:v>tn9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'X-Y'!$B$25:$Y$25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'X-Y'!$B$34:$Y$34</c:f>
              <c:numCache>
                <c:formatCode>General</c:formatCode>
                <c:ptCount val="24"/>
                <c:pt idx="0">
                  <c:v>17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32</c:v>
                </c:pt>
                <c:pt idx="2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3BB-4C13-8617-EFACFE5BE800}"/>
            </c:ext>
          </c:extLst>
        </c:ser>
        <c:ser>
          <c:idx val="9"/>
          <c:order val="9"/>
          <c:tx>
            <c:strRef>
              <c:f>'X-Y'!$A$35</c:f>
              <c:strCache>
                <c:ptCount val="1"/>
                <c:pt idx="0">
                  <c:v>tn10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'X-Y'!$B$25:$Y$25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'X-Y'!$B$35:$Y$35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419</c:v>
                </c:pt>
                <c:pt idx="3">
                  <c:v>1</c:v>
                </c:pt>
                <c:pt idx="4">
                  <c:v>1</c:v>
                </c:pt>
                <c:pt idx="5">
                  <c:v>134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115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172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3BB-4C13-8617-EFACFE5BE800}"/>
            </c:ext>
          </c:extLst>
        </c:ser>
        <c:ser>
          <c:idx val="10"/>
          <c:order val="10"/>
          <c:tx>
            <c:strRef>
              <c:f>'X-Y'!$A$36</c:f>
              <c:strCache>
                <c:ptCount val="1"/>
                <c:pt idx="0">
                  <c:v>tn11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'X-Y'!$B$25:$Y$25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'X-Y'!$B$36:$Y$36</c:f>
              <c:numCache>
                <c:formatCode>General</c:formatCode>
                <c:ptCount val="2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3BB-4C13-8617-EFACFE5BE800}"/>
            </c:ext>
          </c:extLst>
        </c:ser>
        <c:ser>
          <c:idx val="11"/>
          <c:order val="11"/>
          <c:tx>
            <c:strRef>
              <c:f>'X-Y'!$A$37</c:f>
              <c:strCache>
                <c:ptCount val="1"/>
                <c:pt idx="0">
                  <c:v>tn12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'X-Y'!$B$25:$Y$25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'X-Y'!$B$37:$Y$37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3BB-4C13-8617-EFACFE5BE800}"/>
            </c:ext>
          </c:extLst>
        </c:ser>
        <c:ser>
          <c:idx val="12"/>
          <c:order val="12"/>
          <c:tx>
            <c:strRef>
              <c:f>'X-Y'!$A$38</c:f>
              <c:strCache>
                <c:ptCount val="1"/>
                <c:pt idx="0">
                  <c:v>tn13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'X-Y'!$B$25:$Y$25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'X-Y'!$B$38:$Y$38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3BB-4C13-8617-EFACFE5BE800}"/>
            </c:ext>
          </c:extLst>
        </c:ser>
        <c:ser>
          <c:idx val="13"/>
          <c:order val="13"/>
          <c:tx>
            <c:strRef>
              <c:f>'X-Y'!$A$39</c:f>
              <c:strCache>
                <c:ptCount val="1"/>
                <c:pt idx="0">
                  <c:v>tn14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'X-Y'!$B$25:$Y$25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'X-Y'!$B$39:$Y$39</c:f>
              <c:numCache>
                <c:formatCode>General</c:formatCode>
                <c:ptCount val="2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272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74</c:v>
                </c:pt>
                <c:pt idx="11">
                  <c:v>2</c:v>
                </c:pt>
                <c:pt idx="12">
                  <c:v>2</c:v>
                </c:pt>
                <c:pt idx="13">
                  <c:v>236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43BB-4C13-8617-EFACFE5BE800}"/>
            </c:ext>
          </c:extLst>
        </c:ser>
        <c:ser>
          <c:idx val="14"/>
          <c:order val="14"/>
          <c:tx>
            <c:strRef>
              <c:f>'X-Y'!$A$40</c:f>
              <c:strCache>
                <c:ptCount val="1"/>
                <c:pt idx="0">
                  <c:v>tn15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'X-Y'!$B$25:$Y$25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'X-Y'!$B$40:$Y$40</c:f>
              <c:numCache>
                <c:formatCode>General</c:formatCode>
                <c:ptCount val="24"/>
                <c:pt idx="0">
                  <c:v>14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43BB-4C13-8617-EFACFE5BE800}"/>
            </c:ext>
          </c:extLst>
        </c:ser>
        <c:ser>
          <c:idx val="15"/>
          <c:order val="15"/>
          <c:tx>
            <c:strRef>
              <c:f>'X-Y'!$A$41</c:f>
              <c:strCache>
                <c:ptCount val="1"/>
                <c:pt idx="0">
                  <c:v>tn16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'X-Y'!$B$25:$Y$25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'X-Y'!$B$41:$Y$41</c:f>
              <c:numCache>
                <c:formatCode>General</c:formatCode>
                <c:ptCount val="2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866</c:v>
                </c:pt>
                <c:pt idx="8">
                  <c:v>2</c:v>
                </c:pt>
                <c:pt idx="9">
                  <c:v>89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43BB-4C13-8617-EFACFE5BE800}"/>
            </c:ext>
          </c:extLst>
        </c:ser>
        <c:ser>
          <c:idx val="16"/>
          <c:order val="16"/>
          <c:tx>
            <c:strRef>
              <c:f>'X-Y'!$A$42</c:f>
              <c:strCache>
                <c:ptCount val="1"/>
                <c:pt idx="0">
                  <c:v>tn17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'X-Y'!$B$25:$Y$25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'X-Y'!$B$42:$Y$42</c:f>
              <c:numCache>
                <c:formatCode>General</c:formatCode>
                <c:ptCount val="24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43BB-4C13-8617-EFACFE5BE800}"/>
            </c:ext>
          </c:extLst>
        </c:ser>
        <c:ser>
          <c:idx val="17"/>
          <c:order val="17"/>
          <c:tx>
            <c:strRef>
              <c:f>'X-Y'!$A$43</c:f>
              <c:strCache>
                <c:ptCount val="1"/>
                <c:pt idx="0">
                  <c:v>tn18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'X-Y'!$B$25:$Y$25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'X-Y'!$B$43:$Y$43</c:f>
              <c:numCache>
                <c:formatCode>General</c:formatCode>
                <c:ptCount val="24"/>
                <c:pt idx="0">
                  <c:v>19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43BB-4C13-8617-EFACFE5BE800}"/>
            </c:ext>
          </c:extLst>
        </c:ser>
        <c:ser>
          <c:idx val="18"/>
          <c:order val="18"/>
          <c:tx>
            <c:strRef>
              <c:f>'X-Y'!$A$44</c:f>
              <c:strCache>
                <c:ptCount val="1"/>
                <c:pt idx="0">
                  <c:v>tn19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'X-Y'!$B$25:$Y$25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'X-Y'!$B$44:$Y$44</c:f>
              <c:numCache>
                <c:formatCode>General</c:formatCode>
                <c:ptCount val="24"/>
                <c:pt idx="0">
                  <c:v>6</c:v>
                </c:pt>
                <c:pt idx="1">
                  <c:v>200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173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43BB-4C13-8617-EFACFE5BE800}"/>
            </c:ext>
          </c:extLst>
        </c:ser>
        <c:ser>
          <c:idx val="19"/>
          <c:order val="19"/>
          <c:tx>
            <c:strRef>
              <c:f>'X-Y'!$A$45</c:f>
              <c:strCache>
                <c:ptCount val="1"/>
                <c:pt idx="0">
                  <c:v>tn20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'X-Y'!$B$25:$Y$25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'X-Y'!$B$45:$Y$45</c:f>
              <c:numCache>
                <c:formatCode>General</c:formatCode>
                <c:ptCount val="24"/>
                <c:pt idx="0">
                  <c:v>97</c:v>
                </c:pt>
                <c:pt idx="1">
                  <c:v>1</c:v>
                </c:pt>
                <c:pt idx="2">
                  <c:v>1</c:v>
                </c:pt>
                <c:pt idx="3">
                  <c:v>289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49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43BB-4C13-8617-EFACFE5BE8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06391295"/>
        <c:axId val="106392959"/>
      </c:barChart>
      <c:catAx>
        <c:axId val="106391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S"/>
          </a:p>
        </c:txPr>
        <c:crossAx val="106392959"/>
        <c:crosses val="autoZero"/>
        <c:auto val="1"/>
        <c:lblAlgn val="ctr"/>
        <c:lblOffset val="100"/>
        <c:noMultiLvlLbl val="0"/>
      </c:catAx>
      <c:valAx>
        <c:axId val="106392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S"/>
          </a:p>
        </c:txPr>
        <c:crossAx val="106391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A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A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PREÇO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A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custoToner!$A$2</c:f>
              <c:strCache>
                <c:ptCount val="1"/>
                <c:pt idx="0">
                  <c:v>tn1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custoToner!$B$1:$Y$1</c:f>
              <c:strCache>
                <c:ptCount val="24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</c:strCache>
            </c:strRef>
          </c:cat>
          <c:val>
            <c:numRef>
              <c:f>custoToner!$B$2:$Y$2</c:f>
              <c:numCache>
                <c:formatCode>0.00</c:formatCode>
                <c:ptCount val="24"/>
                <c:pt idx="0">
                  <c:v>100</c:v>
                </c:pt>
                <c:pt idx="1">
                  <c:v>94.547304847177713</c:v>
                </c:pt>
                <c:pt idx="2">
                  <c:v>72.786238761742212</c:v>
                </c:pt>
                <c:pt idx="3">
                  <c:v>83.928885869985407</c:v>
                </c:pt>
                <c:pt idx="4">
                  <c:v>126.5522906228902</c:v>
                </c:pt>
                <c:pt idx="5">
                  <c:v>124.2450347872677</c:v>
                </c:pt>
                <c:pt idx="6">
                  <c:v>66.540377216459092</c:v>
                </c:pt>
                <c:pt idx="7">
                  <c:v>96.538260644452706</c:v>
                </c:pt>
                <c:pt idx="8">
                  <c:v>71.733642631001501</c:v>
                </c:pt>
                <c:pt idx="9">
                  <c:v>67.730615306672433</c:v>
                </c:pt>
                <c:pt idx="10">
                  <c:v>128.537882132204</c:v>
                </c:pt>
                <c:pt idx="11">
                  <c:v>90.789460267068193</c:v>
                </c:pt>
                <c:pt idx="12">
                  <c:v>134.79111058632</c:v>
                </c:pt>
                <c:pt idx="13">
                  <c:v>131.05985475142319</c:v>
                </c:pt>
                <c:pt idx="14">
                  <c:v>72.633229901662887</c:v>
                </c:pt>
                <c:pt idx="15">
                  <c:v>81.745165847433881</c:v>
                </c:pt>
                <c:pt idx="16">
                  <c:v>121.0612654736251</c:v>
                </c:pt>
                <c:pt idx="17">
                  <c:v>108.3332703738317</c:v>
                </c:pt>
                <c:pt idx="18">
                  <c:v>82.664017583122444</c:v>
                </c:pt>
                <c:pt idx="19">
                  <c:v>115.2214685112544</c:v>
                </c:pt>
                <c:pt idx="20">
                  <c:v>122.90854117554071</c:v>
                </c:pt>
                <c:pt idx="21">
                  <c:v>73.941800573834314</c:v>
                </c:pt>
                <c:pt idx="22">
                  <c:v>118.3366651466404</c:v>
                </c:pt>
                <c:pt idx="23">
                  <c:v>118.5062176670754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8C-403A-A3FB-0CD9C2CAE762}"/>
            </c:ext>
          </c:extLst>
        </c:ser>
        <c:ser>
          <c:idx val="1"/>
          <c:order val="1"/>
          <c:tx>
            <c:strRef>
              <c:f>custoToner!$A$3</c:f>
              <c:strCache>
                <c:ptCount val="1"/>
                <c:pt idx="0">
                  <c:v>tn2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custoToner!$B$1:$Y$1</c:f>
              <c:strCache>
                <c:ptCount val="24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</c:strCache>
            </c:strRef>
          </c:cat>
          <c:val>
            <c:numRef>
              <c:f>custoToner!$B$3:$Y$3</c:f>
              <c:numCache>
                <c:formatCode>0.00</c:formatCode>
                <c:ptCount val="24"/>
                <c:pt idx="0">
                  <c:v>161.6</c:v>
                </c:pt>
                <c:pt idx="1">
                  <c:v>183.05380665079991</c:v>
                </c:pt>
                <c:pt idx="2">
                  <c:v>151.46738574039901</c:v>
                </c:pt>
                <c:pt idx="3">
                  <c:v>198.70764414158779</c:v>
                </c:pt>
                <c:pt idx="4">
                  <c:v>98.894784595221168</c:v>
                </c:pt>
                <c:pt idx="5">
                  <c:v>169.96253262665891</c:v>
                </c:pt>
                <c:pt idx="6">
                  <c:v>144.38598165064519</c:v>
                </c:pt>
                <c:pt idx="7">
                  <c:v>171.95989249173451</c:v>
                </c:pt>
                <c:pt idx="8">
                  <c:v>113.03358369524589</c:v>
                </c:pt>
                <c:pt idx="9">
                  <c:v>213.83280212715059</c:v>
                </c:pt>
                <c:pt idx="10">
                  <c:v>102.250508847923</c:v>
                </c:pt>
                <c:pt idx="11">
                  <c:v>225.99602009161151</c:v>
                </c:pt>
                <c:pt idx="12">
                  <c:v>151.1289855905458</c:v>
                </c:pt>
                <c:pt idx="13">
                  <c:v>102.2483043252452</c:v>
                </c:pt>
                <c:pt idx="14">
                  <c:v>108.6958023294851</c:v>
                </c:pt>
                <c:pt idx="15">
                  <c:v>137.49058972154521</c:v>
                </c:pt>
                <c:pt idx="16">
                  <c:v>175.3265897914377</c:v>
                </c:pt>
                <c:pt idx="17">
                  <c:v>207.46055677468129</c:v>
                </c:pt>
                <c:pt idx="18">
                  <c:v>142.37542420367589</c:v>
                </c:pt>
                <c:pt idx="19">
                  <c:v>123.9239881541416</c:v>
                </c:pt>
                <c:pt idx="20">
                  <c:v>183.83923594041059</c:v>
                </c:pt>
                <c:pt idx="21">
                  <c:v>103.1407017820157</c:v>
                </c:pt>
                <c:pt idx="22">
                  <c:v>218.83357082059891</c:v>
                </c:pt>
                <c:pt idx="23">
                  <c:v>207.88315203444529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8C-403A-A3FB-0CD9C2CAE762}"/>
            </c:ext>
          </c:extLst>
        </c:ser>
        <c:ser>
          <c:idx val="2"/>
          <c:order val="2"/>
          <c:tx>
            <c:strRef>
              <c:f>custoToner!$A$4</c:f>
              <c:strCache>
                <c:ptCount val="1"/>
                <c:pt idx="0">
                  <c:v>tn3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custoToner!$B$1:$Y$1</c:f>
              <c:strCache>
                <c:ptCount val="24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</c:strCache>
            </c:strRef>
          </c:cat>
          <c:val>
            <c:numRef>
              <c:f>custoToner!$B$4:$Y$4</c:f>
              <c:numCache>
                <c:formatCode>0.00</c:formatCode>
                <c:ptCount val="24"/>
                <c:pt idx="0">
                  <c:v>161.6</c:v>
                </c:pt>
                <c:pt idx="1">
                  <c:v>112.8749022214908</c:v>
                </c:pt>
                <c:pt idx="2">
                  <c:v>221.77389329997399</c:v>
                </c:pt>
                <c:pt idx="3">
                  <c:v>100.0357256690002</c:v>
                </c:pt>
                <c:pt idx="4">
                  <c:v>112.4233846049658</c:v>
                </c:pt>
                <c:pt idx="5">
                  <c:v>170.30846360778179</c:v>
                </c:pt>
                <c:pt idx="6">
                  <c:v>163.96737668689079</c:v>
                </c:pt>
                <c:pt idx="7">
                  <c:v>104.2454084748727</c:v>
                </c:pt>
                <c:pt idx="8">
                  <c:v>124.7182988730662</c:v>
                </c:pt>
                <c:pt idx="9">
                  <c:v>190.15293012169369</c:v>
                </c:pt>
                <c:pt idx="10">
                  <c:v>142.92529007689311</c:v>
                </c:pt>
                <c:pt idx="11">
                  <c:v>146.4606008451068</c:v>
                </c:pt>
                <c:pt idx="12">
                  <c:v>197.9785367243519</c:v>
                </c:pt>
                <c:pt idx="13">
                  <c:v>143.50655546452529</c:v>
                </c:pt>
                <c:pt idx="14">
                  <c:v>191.62691354989809</c:v>
                </c:pt>
                <c:pt idx="15">
                  <c:v>178.9764519779977</c:v>
                </c:pt>
                <c:pt idx="16">
                  <c:v>170.78408234610379</c:v>
                </c:pt>
                <c:pt idx="17">
                  <c:v>144.6266141066738</c:v>
                </c:pt>
                <c:pt idx="18">
                  <c:v>173.88844001169431</c:v>
                </c:pt>
                <c:pt idx="19">
                  <c:v>118.0181537917363</c:v>
                </c:pt>
                <c:pt idx="20">
                  <c:v>204.83628663281661</c:v>
                </c:pt>
                <c:pt idx="21">
                  <c:v>146.95652986429181</c:v>
                </c:pt>
                <c:pt idx="22">
                  <c:v>203.09070630080791</c:v>
                </c:pt>
                <c:pt idx="23">
                  <c:v>217.35384917882519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8C-403A-A3FB-0CD9C2CAE762}"/>
            </c:ext>
          </c:extLst>
        </c:ser>
        <c:ser>
          <c:idx val="3"/>
          <c:order val="3"/>
          <c:tx>
            <c:strRef>
              <c:f>custoToner!$A$5</c:f>
              <c:strCache>
                <c:ptCount val="1"/>
                <c:pt idx="0">
                  <c:v>tn4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custoToner!$B$1:$Y$1</c:f>
              <c:strCache>
                <c:ptCount val="24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</c:strCache>
            </c:strRef>
          </c:cat>
          <c:val>
            <c:numRef>
              <c:f>custoToner!$B$5:$Y$5</c:f>
              <c:numCache>
                <c:formatCode>0.00</c:formatCode>
                <c:ptCount val="24"/>
                <c:pt idx="0">
                  <c:v>117.25</c:v>
                </c:pt>
                <c:pt idx="1">
                  <c:v>93.873440894732084</c:v>
                </c:pt>
                <c:pt idx="2">
                  <c:v>101.5362537478678</c:v>
                </c:pt>
                <c:pt idx="3">
                  <c:v>143.56423847263079</c:v>
                </c:pt>
                <c:pt idx="4">
                  <c:v>80.589976896876664</c:v>
                </c:pt>
                <c:pt idx="5">
                  <c:v>108.1055043616681</c:v>
                </c:pt>
                <c:pt idx="6">
                  <c:v>126.7764828014317</c:v>
                </c:pt>
                <c:pt idx="7">
                  <c:v>80.678485725561913</c:v>
                </c:pt>
                <c:pt idx="8">
                  <c:v>130.05141039202971</c:v>
                </c:pt>
                <c:pt idx="9">
                  <c:v>96.053867229150967</c:v>
                </c:pt>
                <c:pt idx="10">
                  <c:v>158.60416009259839</c:v>
                </c:pt>
                <c:pt idx="11">
                  <c:v>115.3709823504844</c:v>
                </c:pt>
                <c:pt idx="12">
                  <c:v>154.542282082328</c:v>
                </c:pt>
                <c:pt idx="13">
                  <c:v>135.31399285139031</c:v>
                </c:pt>
                <c:pt idx="14">
                  <c:v>89.30690625350168</c:v>
                </c:pt>
                <c:pt idx="15">
                  <c:v>144.39655131395861</c:v>
                </c:pt>
                <c:pt idx="16">
                  <c:v>84.986148862369518</c:v>
                </c:pt>
                <c:pt idx="17">
                  <c:v>102.4242314024592</c:v>
                </c:pt>
                <c:pt idx="18">
                  <c:v>125.7592535155193</c:v>
                </c:pt>
                <c:pt idx="19">
                  <c:v>81.612747539997173</c:v>
                </c:pt>
                <c:pt idx="20">
                  <c:v>96.454883941225404</c:v>
                </c:pt>
                <c:pt idx="21">
                  <c:v>156.22220725936421</c:v>
                </c:pt>
                <c:pt idx="22">
                  <c:v>84.012406415447757</c:v>
                </c:pt>
                <c:pt idx="23">
                  <c:v>101.1320039564154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F8C-403A-A3FB-0CD9C2CAE762}"/>
            </c:ext>
          </c:extLst>
        </c:ser>
        <c:ser>
          <c:idx val="4"/>
          <c:order val="4"/>
          <c:tx>
            <c:strRef>
              <c:f>custoToner!$A$6</c:f>
              <c:strCache>
                <c:ptCount val="1"/>
                <c:pt idx="0">
                  <c:v>tn5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custoToner!$B$1:$Y$1</c:f>
              <c:strCache>
                <c:ptCount val="24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</c:strCache>
            </c:strRef>
          </c:cat>
          <c:val>
            <c:numRef>
              <c:f>custoToner!$B$6:$Y$6</c:f>
              <c:numCache>
                <c:formatCode>0.00</c:formatCode>
                <c:ptCount val="24"/>
                <c:pt idx="0">
                  <c:v>220.54</c:v>
                </c:pt>
                <c:pt idx="1">
                  <c:v>174.29428291998741</c:v>
                </c:pt>
                <c:pt idx="2">
                  <c:v>300.22937518361249</c:v>
                </c:pt>
                <c:pt idx="3">
                  <c:v>174.49597627985449</c:v>
                </c:pt>
                <c:pt idx="4">
                  <c:v>184.0187757056849</c:v>
                </c:pt>
                <c:pt idx="5">
                  <c:v>251.5939414034311</c:v>
                </c:pt>
                <c:pt idx="6">
                  <c:v>250.64574959167379</c:v>
                </c:pt>
                <c:pt idx="7">
                  <c:v>192.67412432847729</c:v>
                </c:pt>
                <c:pt idx="8">
                  <c:v>256.56884384413502</c:v>
                </c:pt>
                <c:pt idx="9">
                  <c:v>225.77749796864401</c:v>
                </c:pt>
                <c:pt idx="10">
                  <c:v>164.88320627160689</c:v>
                </c:pt>
                <c:pt idx="11">
                  <c:v>271.67482970820299</c:v>
                </c:pt>
                <c:pt idx="12">
                  <c:v>217.21779337325401</c:v>
                </c:pt>
                <c:pt idx="13">
                  <c:v>217.83837454769309</c:v>
                </c:pt>
                <c:pt idx="14">
                  <c:v>249.96934502904841</c:v>
                </c:pt>
                <c:pt idx="15">
                  <c:v>236.8875956454051</c:v>
                </c:pt>
                <c:pt idx="16">
                  <c:v>267.42355991273138</c:v>
                </c:pt>
                <c:pt idx="17">
                  <c:v>234.89170943992161</c:v>
                </c:pt>
                <c:pt idx="18">
                  <c:v>134.35426370463441</c:v>
                </c:pt>
                <c:pt idx="19">
                  <c:v>294.03567655846848</c:v>
                </c:pt>
                <c:pt idx="20">
                  <c:v>266.86794742757559</c:v>
                </c:pt>
                <c:pt idx="21">
                  <c:v>220.29124993154599</c:v>
                </c:pt>
                <c:pt idx="22">
                  <c:v>283.04573556393262</c:v>
                </c:pt>
                <c:pt idx="23">
                  <c:v>261.53217524828602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F8C-403A-A3FB-0CD9C2CAE762}"/>
            </c:ext>
          </c:extLst>
        </c:ser>
        <c:ser>
          <c:idx val="5"/>
          <c:order val="5"/>
          <c:tx>
            <c:strRef>
              <c:f>custoToner!$A$7</c:f>
              <c:strCache>
                <c:ptCount val="1"/>
                <c:pt idx="0">
                  <c:v>tn6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custoToner!$B$1:$Y$1</c:f>
              <c:strCache>
                <c:ptCount val="24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</c:strCache>
            </c:strRef>
          </c:cat>
          <c:val>
            <c:numRef>
              <c:f>custoToner!$B$7:$Y$7</c:f>
              <c:numCache>
                <c:formatCode>0.00</c:formatCode>
                <c:ptCount val="24"/>
                <c:pt idx="0">
                  <c:v>220.17</c:v>
                </c:pt>
                <c:pt idx="1">
                  <c:v>215.02550725617311</c:v>
                </c:pt>
                <c:pt idx="2">
                  <c:v>237.13169346566701</c:v>
                </c:pt>
                <c:pt idx="3">
                  <c:v>230.71371690813251</c:v>
                </c:pt>
                <c:pt idx="4">
                  <c:v>184.2086626635994</c:v>
                </c:pt>
                <c:pt idx="5">
                  <c:v>223.83630464735739</c:v>
                </c:pt>
                <c:pt idx="6">
                  <c:v>221.49884955601391</c:v>
                </c:pt>
                <c:pt idx="7">
                  <c:v>227.54525111581651</c:v>
                </c:pt>
                <c:pt idx="8">
                  <c:v>282.61024334458619</c:v>
                </c:pt>
                <c:pt idx="9">
                  <c:v>223.556526734736</c:v>
                </c:pt>
                <c:pt idx="10">
                  <c:v>242.0532730961738</c:v>
                </c:pt>
                <c:pt idx="11">
                  <c:v>306.14789540195881</c:v>
                </c:pt>
                <c:pt idx="12">
                  <c:v>213.65793746949419</c:v>
                </c:pt>
                <c:pt idx="13">
                  <c:v>181.90892723366849</c:v>
                </c:pt>
                <c:pt idx="14">
                  <c:v>174.10924628303371</c:v>
                </c:pt>
                <c:pt idx="15">
                  <c:v>166.80125969447391</c:v>
                </c:pt>
                <c:pt idx="16">
                  <c:v>294.38882169286609</c:v>
                </c:pt>
                <c:pt idx="17">
                  <c:v>240.95845017154471</c:v>
                </c:pt>
                <c:pt idx="18">
                  <c:v>232.03939300577201</c:v>
                </c:pt>
                <c:pt idx="19">
                  <c:v>280.7191191906706</c:v>
                </c:pt>
                <c:pt idx="20">
                  <c:v>247.08301627284629</c:v>
                </c:pt>
                <c:pt idx="21">
                  <c:v>284.45077927175493</c:v>
                </c:pt>
                <c:pt idx="22">
                  <c:v>302.7834029359272</c:v>
                </c:pt>
                <c:pt idx="23">
                  <c:v>255.68720183311669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F8C-403A-A3FB-0CD9C2CAE762}"/>
            </c:ext>
          </c:extLst>
        </c:ser>
        <c:ser>
          <c:idx val="6"/>
          <c:order val="6"/>
          <c:tx>
            <c:strRef>
              <c:f>custoToner!$A$8</c:f>
              <c:strCache>
                <c:ptCount val="1"/>
                <c:pt idx="0">
                  <c:v>tn7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custoToner!$B$1:$Y$1</c:f>
              <c:strCache>
                <c:ptCount val="24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</c:strCache>
            </c:strRef>
          </c:cat>
          <c:val>
            <c:numRef>
              <c:f>custoToner!$B$8:$Y$8</c:f>
              <c:numCache>
                <c:formatCode>0.00</c:formatCode>
                <c:ptCount val="24"/>
                <c:pt idx="0">
                  <c:v>149.94497371665</c:v>
                </c:pt>
                <c:pt idx="1">
                  <c:v>165.02044347569031</c:v>
                </c:pt>
                <c:pt idx="2">
                  <c:v>207.25690592457809</c:v>
                </c:pt>
                <c:pt idx="3">
                  <c:v>108.33540520915621</c:v>
                </c:pt>
                <c:pt idx="4">
                  <c:v>193.682285790485</c:v>
                </c:pt>
                <c:pt idx="5">
                  <c:v>184.1942560272052</c:v>
                </c:pt>
                <c:pt idx="6">
                  <c:v>170.97450573002959</c:v>
                </c:pt>
                <c:pt idx="7">
                  <c:v>97.447738220476026</c:v>
                </c:pt>
                <c:pt idx="8">
                  <c:v>110.79428793678331</c:v>
                </c:pt>
                <c:pt idx="9">
                  <c:v>188.31816587178281</c:v>
                </c:pt>
                <c:pt idx="10">
                  <c:v>99.719391423654002</c:v>
                </c:pt>
                <c:pt idx="11">
                  <c:v>96.762236572633981</c:v>
                </c:pt>
                <c:pt idx="12">
                  <c:v>162.96133895988379</c:v>
                </c:pt>
                <c:pt idx="13">
                  <c:v>172.47610688572971</c:v>
                </c:pt>
                <c:pt idx="14">
                  <c:v>157.72475811409299</c:v>
                </c:pt>
                <c:pt idx="15">
                  <c:v>171.23619753169521</c:v>
                </c:pt>
                <c:pt idx="16">
                  <c:v>170.19219227505189</c:v>
                </c:pt>
                <c:pt idx="17">
                  <c:v>90.80704170788745</c:v>
                </c:pt>
                <c:pt idx="18">
                  <c:v>153.93135473971529</c:v>
                </c:pt>
                <c:pt idx="19">
                  <c:v>192.13327191431929</c:v>
                </c:pt>
                <c:pt idx="20">
                  <c:v>134.18681066696271</c:v>
                </c:pt>
                <c:pt idx="21">
                  <c:v>134.56897576884739</c:v>
                </c:pt>
                <c:pt idx="22">
                  <c:v>104.260742821588</c:v>
                </c:pt>
                <c:pt idx="23">
                  <c:v>94.808840870277066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F8C-403A-A3FB-0CD9C2CAE762}"/>
            </c:ext>
          </c:extLst>
        </c:ser>
        <c:ser>
          <c:idx val="7"/>
          <c:order val="7"/>
          <c:tx>
            <c:strRef>
              <c:f>custoToner!$A$9</c:f>
              <c:strCache>
                <c:ptCount val="1"/>
                <c:pt idx="0">
                  <c:v>tn8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custoToner!$B$1:$Y$1</c:f>
              <c:strCache>
                <c:ptCount val="24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</c:strCache>
            </c:strRef>
          </c:cat>
          <c:val>
            <c:numRef>
              <c:f>custoToner!$B$9:$Y$9</c:f>
              <c:numCache>
                <c:formatCode>0.00</c:formatCode>
                <c:ptCount val="24"/>
                <c:pt idx="0">
                  <c:v>231.71424940520299</c:v>
                </c:pt>
                <c:pt idx="1">
                  <c:v>287.59446646024782</c:v>
                </c:pt>
                <c:pt idx="2">
                  <c:v>183.11580623550881</c:v>
                </c:pt>
                <c:pt idx="3">
                  <c:v>287.32195713410511</c:v>
                </c:pt>
                <c:pt idx="4">
                  <c:v>195.23375009724609</c:v>
                </c:pt>
                <c:pt idx="5">
                  <c:v>310.96718872319627</c:v>
                </c:pt>
                <c:pt idx="6">
                  <c:v>304.84728174554778</c:v>
                </c:pt>
                <c:pt idx="7">
                  <c:v>255.93615581773639</c:v>
                </c:pt>
                <c:pt idx="8">
                  <c:v>162.9189894700049</c:v>
                </c:pt>
                <c:pt idx="9">
                  <c:v>243.60381761884139</c:v>
                </c:pt>
                <c:pt idx="10">
                  <c:v>169.54096009006881</c:v>
                </c:pt>
                <c:pt idx="11">
                  <c:v>321.8016754347035</c:v>
                </c:pt>
                <c:pt idx="12">
                  <c:v>307.84138351503623</c:v>
                </c:pt>
                <c:pt idx="13">
                  <c:v>193.9013658927623</c:v>
                </c:pt>
                <c:pt idx="14">
                  <c:v>253.1618469384189</c:v>
                </c:pt>
                <c:pt idx="15">
                  <c:v>142.605562536479</c:v>
                </c:pt>
                <c:pt idx="16">
                  <c:v>295.08728113163551</c:v>
                </c:pt>
                <c:pt idx="17">
                  <c:v>262.80114746880139</c:v>
                </c:pt>
                <c:pt idx="18">
                  <c:v>237.10787479826601</c:v>
                </c:pt>
                <c:pt idx="19">
                  <c:v>279.24135170512898</c:v>
                </c:pt>
                <c:pt idx="20">
                  <c:v>171.7201296817195</c:v>
                </c:pt>
                <c:pt idx="21">
                  <c:v>271.49709384148349</c:v>
                </c:pt>
                <c:pt idx="22">
                  <c:v>223.8636725380241</c:v>
                </c:pt>
                <c:pt idx="23">
                  <c:v>148.2926174337282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F8C-403A-A3FB-0CD9C2CAE762}"/>
            </c:ext>
          </c:extLst>
        </c:ser>
        <c:ser>
          <c:idx val="8"/>
          <c:order val="8"/>
          <c:tx>
            <c:strRef>
              <c:f>custoToner!$A$10</c:f>
              <c:strCache>
                <c:ptCount val="1"/>
                <c:pt idx="0">
                  <c:v>tn9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custoToner!$B$1:$Y$1</c:f>
              <c:strCache>
                <c:ptCount val="24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</c:strCache>
            </c:strRef>
          </c:cat>
          <c:val>
            <c:numRef>
              <c:f>custoToner!$B$10:$Y$10</c:f>
              <c:numCache>
                <c:formatCode>0.00</c:formatCode>
                <c:ptCount val="24"/>
                <c:pt idx="0">
                  <c:v>98.870063120337321</c:v>
                </c:pt>
                <c:pt idx="1">
                  <c:v>73.616401222013891</c:v>
                </c:pt>
                <c:pt idx="2">
                  <c:v>99.210663106764969</c:v>
                </c:pt>
                <c:pt idx="3">
                  <c:v>81.649332658645136</c:v>
                </c:pt>
                <c:pt idx="4">
                  <c:v>91.752419224320434</c:v>
                </c:pt>
                <c:pt idx="5">
                  <c:v>133.4411172817527</c:v>
                </c:pt>
                <c:pt idx="6">
                  <c:v>64.06972534859662</c:v>
                </c:pt>
                <c:pt idx="7">
                  <c:v>61.737473962702737</c:v>
                </c:pt>
                <c:pt idx="8">
                  <c:v>113.3729492837313</c:v>
                </c:pt>
                <c:pt idx="9">
                  <c:v>72.813030763685404</c:v>
                </c:pt>
                <c:pt idx="10">
                  <c:v>74.112214682699758</c:v>
                </c:pt>
                <c:pt idx="11">
                  <c:v>95.408995989156438</c:v>
                </c:pt>
                <c:pt idx="12">
                  <c:v>135.2466131171557</c:v>
                </c:pt>
                <c:pt idx="13">
                  <c:v>136.61318590332769</c:v>
                </c:pt>
                <c:pt idx="14">
                  <c:v>76.469221229610255</c:v>
                </c:pt>
                <c:pt idx="15">
                  <c:v>81.490801729523383</c:v>
                </c:pt>
                <c:pt idx="16">
                  <c:v>136.10204242101281</c:v>
                </c:pt>
                <c:pt idx="17">
                  <c:v>66.38372390647848</c:v>
                </c:pt>
                <c:pt idx="18">
                  <c:v>97.235420702584022</c:v>
                </c:pt>
                <c:pt idx="19">
                  <c:v>124.0707838744037</c:v>
                </c:pt>
                <c:pt idx="20">
                  <c:v>98.975568994018786</c:v>
                </c:pt>
                <c:pt idx="21">
                  <c:v>74.416637598937314</c:v>
                </c:pt>
                <c:pt idx="22">
                  <c:v>69.858739968417581</c:v>
                </c:pt>
                <c:pt idx="23">
                  <c:v>137.93152733923361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F8C-403A-A3FB-0CD9C2CAE762}"/>
            </c:ext>
          </c:extLst>
        </c:ser>
        <c:ser>
          <c:idx val="9"/>
          <c:order val="9"/>
          <c:tx>
            <c:strRef>
              <c:f>custoToner!$A$11</c:f>
              <c:strCache>
                <c:ptCount val="1"/>
                <c:pt idx="0">
                  <c:v>tn10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custoToner!$B$1:$Y$1</c:f>
              <c:strCache>
                <c:ptCount val="24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</c:strCache>
            </c:strRef>
          </c:cat>
          <c:val>
            <c:numRef>
              <c:f>custoToner!$B$11:$Y$11</c:f>
              <c:numCache>
                <c:formatCode>0.00</c:formatCode>
                <c:ptCount val="24"/>
                <c:pt idx="0">
                  <c:v>149.2346756138509</c:v>
                </c:pt>
                <c:pt idx="1">
                  <c:v>131.46565712855059</c:v>
                </c:pt>
                <c:pt idx="2">
                  <c:v>123.632734820008</c:v>
                </c:pt>
                <c:pt idx="3">
                  <c:v>205.29135154085969</c:v>
                </c:pt>
                <c:pt idx="4">
                  <c:v>132.53845589514859</c:v>
                </c:pt>
                <c:pt idx="5">
                  <c:v>100.06509548933521</c:v>
                </c:pt>
                <c:pt idx="6">
                  <c:v>198.1127996511475</c:v>
                </c:pt>
                <c:pt idx="7">
                  <c:v>100.1986653269003</c:v>
                </c:pt>
                <c:pt idx="8">
                  <c:v>161.71068124627161</c:v>
                </c:pt>
                <c:pt idx="9">
                  <c:v>150.3556064932036</c:v>
                </c:pt>
                <c:pt idx="10">
                  <c:v>175.85205060110869</c:v>
                </c:pt>
                <c:pt idx="11">
                  <c:v>141.98671274528459</c:v>
                </c:pt>
                <c:pt idx="12">
                  <c:v>94.471141515908187</c:v>
                </c:pt>
                <c:pt idx="13">
                  <c:v>173.37919415258301</c:v>
                </c:pt>
                <c:pt idx="14">
                  <c:v>100.82163685979479</c:v>
                </c:pt>
                <c:pt idx="15">
                  <c:v>164.6145621652976</c:v>
                </c:pt>
                <c:pt idx="16">
                  <c:v>119.752079849076</c:v>
                </c:pt>
                <c:pt idx="17">
                  <c:v>101.07466443562799</c:v>
                </c:pt>
                <c:pt idx="18">
                  <c:v>103.8348799011107</c:v>
                </c:pt>
                <c:pt idx="19">
                  <c:v>208.69969750813399</c:v>
                </c:pt>
                <c:pt idx="20">
                  <c:v>143.29075337898951</c:v>
                </c:pt>
                <c:pt idx="21">
                  <c:v>184.29647418665871</c:v>
                </c:pt>
                <c:pt idx="22">
                  <c:v>139.85760005848749</c:v>
                </c:pt>
                <c:pt idx="23">
                  <c:v>125.8089270904206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F8C-403A-A3FB-0CD9C2CAE762}"/>
            </c:ext>
          </c:extLst>
        </c:ser>
        <c:ser>
          <c:idx val="10"/>
          <c:order val="10"/>
          <c:tx>
            <c:strRef>
              <c:f>custoToner!$A$12</c:f>
              <c:strCache>
                <c:ptCount val="1"/>
                <c:pt idx="0">
                  <c:v>tn11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custoToner!$B$1:$Y$1</c:f>
              <c:strCache>
                <c:ptCount val="24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</c:strCache>
            </c:strRef>
          </c:cat>
          <c:val>
            <c:numRef>
              <c:f>custoToner!$B$12:$Y$12</c:f>
              <c:numCache>
                <c:formatCode>0.00</c:formatCode>
                <c:ptCount val="24"/>
                <c:pt idx="0">
                  <c:v>196.06799885171031</c:v>
                </c:pt>
                <c:pt idx="1">
                  <c:v>203.94731916374849</c:v>
                </c:pt>
                <c:pt idx="2">
                  <c:v>126.1771458807051</c:v>
                </c:pt>
                <c:pt idx="3">
                  <c:v>185.55308446845569</c:v>
                </c:pt>
                <c:pt idx="4">
                  <c:v>219.95823775104429</c:v>
                </c:pt>
                <c:pt idx="5">
                  <c:v>238.07893593166739</c:v>
                </c:pt>
                <c:pt idx="6">
                  <c:v>171.53731967632291</c:v>
                </c:pt>
                <c:pt idx="7">
                  <c:v>143.55539060237709</c:v>
                </c:pt>
                <c:pt idx="8">
                  <c:v>179.61740167748391</c:v>
                </c:pt>
                <c:pt idx="9">
                  <c:v>192.9365013238457</c:v>
                </c:pt>
                <c:pt idx="10">
                  <c:v>259.7963069257687</c:v>
                </c:pt>
                <c:pt idx="11">
                  <c:v>188.7096635732176</c:v>
                </c:pt>
                <c:pt idx="12">
                  <c:v>178.98993105925561</c:v>
                </c:pt>
                <c:pt idx="13">
                  <c:v>253.2145175618721</c:v>
                </c:pt>
                <c:pt idx="14">
                  <c:v>258.61779270372529</c:v>
                </c:pt>
                <c:pt idx="15">
                  <c:v>228.66555444786439</c:v>
                </c:pt>
                <c:pt idx="16">
                  <c:v>122.1276381220259</c:v>
                </c:pt>
                <c:pt idx="17">
                  <c:v>146.629012953233</c:v>
                </c:pt>
                <c:pt idx="18">
                  <c:v>179.25355203820749</c:v>
                </c:pt>
                <c:pt idx="19">
                  <c:v>142.0522928564782</c:v>
                </c:pt>
                <c:pt idx="20">
                  <c:v>202.98469882120651</c:v>
                </c:pt>
                <c:pt idx="21">
                  <c:v>229.23745178590829</c:v>
                </c:pt>
                <c:pt idx="22">
                  <c:v>224.20317630012769</c:v>
                </c:pt>
                <c:pt idx="23">
                  <c:v>234.21201965689761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F8C-403A-A3FB-0CD9C2CAE762}"/>
            </c:ext>
          </c:extLst>
        </c:ser>
        <c:ser>
          <c:idx val="11"/>
          <c:order val="11"/>
          <c:tx>
            <c:strRef>
              <c:f>custoToner!$A$13</c:f>
              <c:strCache>
                <c:ptCount val="1"/>
                <c:pt idx="0">
                  <c:v>tn12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custoToner!$B$1:$Y$1</c:f>
              <c:strCache>
                <c:ptCount val="24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</c:strCache>
            </c:strRef>
          </c:cat>
          <c:val>
            <c:numRef>
              <c:f>custoToner!$B$13:$Y$13</c:f>
              <c:numCache>
                <c:formatCode>0.00</c:formatCode>
                <c:ptCount val="24"/>
                <c:pt idx="0">
                  <c:v>136.5734343280111</c:v>
                </c:pt>
                <c:pt idx="1">
                  <c:v>125.53860346767731</c:v>
                </c:pt>
                <c:pt idx="2">
                  <c:v>110.8971221494852</c:v>
                </c:pt>
                <c:pt idx="3">
                  <c:v>83.035492069519449</c:v>
                </c:pt>
                <c:pt idx="4">
                  <c:v>128.5277782401385</c:v>
                </c:pt>
                <c:pt idx="5">
                  <c:v>157.76649076147399</c:v>
                </c:pt>
                <c:pt idx="6">
                  <c:v>95.864069726752021</c:v>
                </c:pt>
                <c:pt idx="7">
                  <c:v>91.918708201091377</c:v>
                </c:pt>
                <c:pt idx="8">
                  <c:v>183.52177220796929</c:v>
                </c:pt>
                <c:pt idx="9">
                  <c:v>143.36818197280149</c:v>
                </c:pt>
                <c:pt idx="10">
                  <c:v>85.991343618651584</c:v>
                </c:pt>
                <c:pt idx="11">
                  <c:v>87.131171926791012</c:v>
                </c:pt>
                <c:pt idx="12">
                  <c:v>176.1925780778615</c:v>
                </c:pt>
                <c:pt idx="13">
                  <c:v>145.10660506159371</c:v>
                </c:pt>
                <c:pt idx="14">
                  <c:v>136.73940980956019</c:v>
                </c:pt>
                <c:pt idx="15">
                  <c:v>168.92872671693519</c:v>
                </c:pt>
                <c:pt idx="16">
                  <c:v>177.07952963411111</c:v>
                </c:pt>
                <c:pt idx="17">
                  <c:v>104.1297246579595</c:v>
                </c:pt>
                <c:pt idx="18">
                  <c:v>99.488765008567654</c:v>
                </c:pt>
                <c:pt idx="19">
                  <c:v>127.3889695486361</c:v>
                </c:pt>
                <c:pt idx="20">
                  <c:v>85.466055564337225</c:v>
                </c:pt>
                <c:pt idx="21">
                  <c:v>94.587767594419205</c:v>
                </c:pt>
                <c:pt idx="22">
                  <c:v>109.01913815311769</c:v>
                </c:pt>
                <c:pt idx="23">
                  <c:v>185.99473278655319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F8C-403A-A3FB-0CD9C2CAE762}"/>
            </c:ext>
          </c:extLst>
        </c:ser>
        <c:ser>
          <c:idx val="12"/>
          <c:order val="12"/>
          <c:tx>
            <c:strRef>
              <c:f>custoToner!$A$14</c:f>
              <c:strCache>
                <c:ptCount val="1"/>
                <c:pt idx="0">
                  <c:v>tn13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custoToner!$B$1:$Y$1</c:f>
              <c:strCache>
                <c:ptCount val="24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</c:strCache>
            </c:strRef>
          </c:cat>
          <c:val>
            <c:numRef>
              <c:f>custoToner!$B$14:$Y$14</c:f>
              <c:numCache>
                <c:formatCode>0.00</c:formatCode>
                <c:ptCount val="24"/>
                <c:pt idx="0">
                  <c:v>182.16643345773821</c:v>
                </c:pt>
                <c:pt idx="1">
                  <c:v>185.05067094242619</c:v>
                </c:pt>
                <c:pt idx="2">
                  <c:v>145.84390905352399</c:v>
                </c:pt>
                <c:pt idx="3">
                  <c:v>111.9976780575348</c:v>
                </c:pt>
                <c:pt idx="4">
                  <c:v>248.58812902711051</c:v>
                </c:pt>
                <c:pt idx="5">
                  <c:v>166.7717654608042</c:v>
                </c:pt>
                <c:pt idx="6">
                  <c:v>223.19533827623201</c:v>
                </c:pt>
                <c:pt idx="7">
                  <c:v>219.3258698638173</c:v>
                </c:pt>
                <c:pt idx="8">
                  <c:v>113.8635078530322</c:v>
                </c:pt>
                <c:pt idx="9">
                  <c:v>133.03268714633069</c:v>
                </c:pt>
                <c:pt idx="10">
                  <c:v>225.23132580919281</c:v>
                </c:pt>
                <c:pt idx="11">
                  <c:v>169.61875802321799</c:v>
                </c:pt>
                <c:pt idx="12">
                  <c:v>116.1259947226372</c:v>
                </c:pt>
                <c:pt idx="13">
                  <c:v>250.90393688927151</c:v>
                </c:pt>
                <c:pt idx="14">
                  <c:v>216.74558561255341</c:v>
                </c:pt>
                <c:pt idx="15">
                  <c:v>202.01201053460539</c:v>
                </c:pt>
                <c:pt idx="16">
                  <c:v>232.93922882334491</c:v>
                </c:pt>
                <c:pt idx="17">
                  <c:v>253.92154861873269</c:v>
                </c:pt>
                <c:pt idx="18">
                  <c:v>162.72807533898751</c:v>
                </c:pt>
                <c:pt idx="19">
                  <c:v>172.7153196770054</c:v>
                </c:pt>
                <c:pt idx="20">
                  <c:v>166.2802936395386</c:v>
                </c:pt>
                <c:pt idx="21">
                  <c:v>196.79676281598631</c:v>
                </c:pt>
                <c:pt idx="22">
                  <c:v>241.89303142934881</c:v>
                </c:pt>
                <c:pt idx="23">
                  <c:v>144.44211378972429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F8C-403A-A3FB-0CD9C2CAE762}"/>
            </c:ext>
          </c:extLst>
        </c:ser>
        <c:ser>
          <c:idx val="13"/>
          <c:order val="13"/>
          <c:tx>
            <c:strRef>
              <c:f>custoToner!$A$15</c:f>
              <c:strCache>
                <c:ptCount val="1"/>
                <c:pt idx="0">
                  <c:v>tn14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custoToner!$B$1:$Y$1</c:f>
              <c:strCache>
                <c:ptCount val="24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</c:strCache>
            </c:strRef>
          </c:cat>
          <c:val>
            <c:numRef>
              <c:f>custoToner!$B$15:$Y$15</c:f>
              <c:numCache>
                <c:formatCode>0.00</c:formatCode>
                <c:ptCount val="24"/>
                <c:pt idx="0">
                  <c:v>217.25127018776021</c:v>
                </c:pt>
                <c:pt idx="1">
                  <c:v>164.16716802209959</c:v>
                </c:pt>
                <c:pt idx="2">
                  <c:v>213.7050341797204</c:v>
                </c:pt>
                <c:pt idx="3">
                  <c:v>136.29395820459121</c:v>
                </c:pt>
                <c:pt idx="4">
                  <c:v>250.19694114589359</c:v>
                </c:pt>
                <c:pt idx="5">
                  <c:v>173.77079087104011</c:v>
                </c:pt>
                <c:pt idx="6">
                  <c:v>192.50169883293481</c:v>
                </c:pt>
                <c:pt idx="7">
                  <c:v>225.59996526023431</c:v>
                </c:pt>
                <c:pt idx="8">
                  <c:v>286.35008047372497</c:v>
                </c:pt>
                <c:pt idx="9">
                  <c:v>159.89085482971859</c:v>
                </c:pt>
                <c:pt idx="10">
                  <c:v>133.13840145191631</c:v>
                </c:pt>
                <c:pt idx="11">
                  <c:v>274.98397807827178</c:v>
                </c:pt>
                <c:pt idx="12">
                  <c:v>176.52013995218229</c:v>
                </c:pt>
                <c:pt idx="13">
                  <c:v>137.37433850992039</c:v>
                </c:pt>
                <c:pt idx="14">
                  <c:v>275.03862515560093</c:v>
                </c:pt>
                <c:pt idx="15">
                  <c:v>205.6926117283495</c:v>
                </c:pt>
                <c:pt idx="16">
                  <c:v>251.41600468016591</c:v>
                </c:pt>
                <c:pt idx="17">
                  <c:v>217.19744355676559</c:v>
                </c:pt>
                <c:pt idx="18">
                  <c:v>224.7758824517791</c:v>
                </c:pt>
                <c:pt idx="19">
                  <c:v>255.22983372334579</c:v>
                </c:pt>
                <c:pt idx="20">
                  <c:v>233.24736074402151</c:v>
                </c:pt>
                <c:pt idx="21">
                  <c:v>261.14395837073801</c:v>
                </c:pt>
                <c:pt idx="22">
                  <c:v>176.91322119806179</c:v>
                </c:pt>
                <c:pt idx="23">
                  <c:v>229.61267266011231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AF8C-403A-A3FB-0CD9C2CAE762}"/>
            </c:ext>
          </c:extLst>
        </c:ser>
        <c:ser>
          <c:idx val="14"/>
          <c:order val="14"/>
          <c:tx>
            <c:strRef>
              <c:f>custoToner!$A$16</c:f>
              <c:strCache>
                <c:ptCount val="1"/>
                <c:pt idx="0">
                  <c:v>tn15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custoToner!$B$1:$Y$1</c:f>
              <c:strCache>
                <c:ptCount val="24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</c:strCache>
            </c:strRef>
          </c:cat>
          <c:val>
            <c:numRef>
              <c:f>custoToner!$B$16:$Y$16</c:f>
              <c:numCache>
                <c:formatCode>0.00</c:formatCode>
                <c:ptCount val="24"/>
                <c:pt idx="0">
                  <c:v>98.870063120337321</c:v>
                </c:pt>
                <c:pt idx="1">
                  <c:v>114.91493587420911</c:v>
                </c:pt>
                <c:pt idx="2">
                  <c:v>112.5033660732188</c:v>
                </c:pt>
                <c:pt idx="3">
                  <c:v>121.31155420780949</c:v>
                </c:pt>
                <c:pt idx="4">
                  <c:v>129.74751168702349</c:v>
                </c:pt>
                <c:pt idx="5">
                  <c:v>119.54107495178761</c:v>
                </c:pt>
                <c:pt idx="6">
                  <c:v>81.727606779550797</c:v>
                </c:pt>
                <c:pt idx="7">
                  <c:v>93.373519699111014</c:v>
                </c:pt>
                <c:pt idx="8">
                  <c:v>85.22110422426303</c:v>
                </c:pt>
                <c:pt idx="9">
                  <c:v>133.66128632287129</c:v>
                </c:pt>
                <c:pt idx="10">
                  <c:v>86.12926478804205</c:v>
                </c:pt>
                <c:pt idx="11">
                  <c:v>84.700434649042364</c:v>
                </c:pt>
                <c:pt idx="12">
                  <c:v>61.798500054110093</c:v>
                </c:pt>
                <c:pt idx="13">
                  <c:v>77.781008398308643</c:v>
                </c:pt>
                <c:pt idx="14">
                  <c:v>65.155784766664155</c:v>
                </c:pt>
                <c:pt idx="15">
                  <c:v>93.403706974351692</c:v>
                </c:pt>
                <c:pt idx="16">
                  <c:v>127.7481439851873</c:v>
                </c:pt>
                <c:pt idx="17">
                  <c:v>69.691703909208798</c:v>
                </c:pt>
                <c:pt idx="18">
                  <c:v>78.683945462672298</c:v>
                </c:pt>
                <c:pt idx="19">
                  <c:v>97.813325009001431</c:v>
                </c:pt>
                <c:pt idx="20">
                  <c:v>60.009224762938572</c:v>
                </c:pt>
                <c:pt idx="21">
                  <c:v>116.5801611668555</c:v>
                </c:pt>
                <c:pt idx="22">
                  <c:v>85.028298455997231</c:v>
                </c:pt>
                <c:pt idx="23">
                  <c:v>78.994874506081914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AF8C-403A-A3FB-0CD9C2CAE762}"/>
            </c:ext>
          </c:extLst>
        </c:ser>
        <c:ser>
          <c:idx val="15"/>
          <c:order val="15"/>
          <c:tx>
            <c:strRef>
              <c:f>custoToner!$A$17</c:f>
              <c:strCache>
                <c:ptCount val="1"/>
                <c:pt idx="0">
                  <c:v>tn16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custoToner!$B$1:$Y$1</c:f>
              <c:strCache>
                <c:ptCount val="24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</c:strCache>
            </c:strRef>
          </c:cat>
          <c:val>
            <c:numRef>
              <c:f>custoToner!$B$17:$Y$17</c:f>
              <c:numCache>
                <c:formatCode>0.00</c:formatCode>
                <c:ptCount val="24"/>
                <c:pt idx="0">
                  <c:v>149.2346756138509</c:v>
                </c:pt>
                <c:pt idx="1">
                  <c:v>106.150727028798</c:v>
                </c:pt>
                <c:pt idx="2">
                  <c:v>137.08353183164829</c:v>
                </c:pt>
                <c:pt idx="3">
                  <c:v>90.456257948236598</c:v>
                </c:pt>
                <c:pt idx="4">
                  <c:v>154.05859068220741</c:v>
                </c:pt>
                <c:pt idx="5">
                  <c:v>184.74030139089959</c:v>
                </c:pt>
                <c:pt idx="6">
                  <c:v>204.0329032781475</c:v>
                </c:pt>
                <c:pt idx="7">
                  <c:v>119.0495463624133</c:v>
                </c:pt>
                <c:pt idx="8">
                  <c:v>190.48071725945101</c:v>
                </c:pt>
                <c:pt idx="9">
                  <c:v>117.88820870729781</c:v>
                </c:pt>
                <c:pt idx="10">
                  <c:v>185.3474688924766</c:v>
                </c:pt>
                <c:pt idx="11">
                  <c:v>153.67993512834639</c:v>
                </c:pt>
                <c:pt idx="12">
                  <c:v>207.69395397393589</c:v>
                </c:pt>
                <c:pt idx="13">
                  <c:v>99.844330223954572</c:v>
                </c:pt>
                <c:pt idx="14">
                  <c:v>111.5104481732287</c:v>
                </c:pt>
                <c:pt idx="15">
                  <c:v>111.6156474106207</c:v>
                </c:pt>
                <c:pt idx="16">
                  <c:v>144.4158657522045</c:v>
                </c:pt>
                <c:pt idx="17">
                  <c:v>190.19375772213999</c:v>
                </c:pt>
                <c:pt idx="18">
                  <c:v>116.2118177615594</c:v>
                </c:pt>
                <c:pt idx="19">
                  <c:v>162.34992672583491</c:v>
                </c:pt>
                <c:pt idx="20">
                  <c:v>91.62899643201871</c:v>
                </c:pt>
                <c:pt idx="21">
                  <c:v>154.33368966630519</c:v>
                </c:pt>
                <c:pt idx="22">
                  <c:v>137.11867845413599</c:v>
                </c:pt>
                <c:pt idx="23">
                  <c:v>128.72828259346321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AF8C-403A-A3FB-0CD9C2CAE762}"/>
            </c:ext>
          </c:extLst>
        </c:ser>
        <c:ser>
          <c:idx val="16"/>
          <c:order val="16"/>
          <c:tx>
            <c:strRef>
              <c:f>custoToner!$A$18</c:f>
              <c:strCache>
                <c:ptCount val="1"/>
                <c:pt idx="0">
                  <c:v>tn17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custoToner!$B$1:$Y$1</c:f>
              <c:strCache>
                <c:ptCount val="24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</c:strCache>
            </c:strRef>
          </c:cat>
          <c:val>
            <c:numRef>
              <c:f>custoToner!$B$18:$Y$18</c:f>
              <c:numCache>
                <c:formatCode>0.00</c:formatCode>
                <c:ptCount val="24"/>
                <c:pt idx="0">
                  <c:v>196.06799885171031</c:v>
                </c:pt>
                <c:pt idx="1">
                  <c:v>231.11129722980181</c:v>
                </c:pt>
                <c:pt idx="2">
                  <c:v>214.97893394561771</c:v>
                </c:pt>
                <c:pt idx="3">
                  <c:v>236.21486181848459</c:v>
                </c:pt>
                <c:pt idx="4">
                  <c:v>170.0243208468155</c:v>
                </c:pt>
                <c:pt idx="5">
                  <c:v>163.93150658511669</c:v>
                </c:pt>
                <c:pt idx="6">
                  <c:v>208.85151770788079</c:v>
                </c:pt>
                <c:pt idx="7">
                  <c:v>172.98762475421509</c:v>
                </c:pt>
                <c:pt idx="8">
                  <c:v>182.4502596342152</c:v>
                </c:pt>
                <c:pt idx="9">
                  <c:v>155.9037638919097</c:v>
                </c:pt>
                <c:pt idx="10">
                  <c:v>180.65340592681639</c:v>
                </c:pt>
                <c:pt idx="11">
                  <c:v>155.57975162129699</c:v>
                </c:pt>
                <c:pt idx="12">
                  <c:v>146.89066021913729</c:v>
                </c:pt>
                <c:pt idx="13">
                  <c:v>153.92031275374191</c:v>
                </c:pt>
                <c:pt idx="14">
                  <c:v>147.07043669029969</c:v>
                </c:pt>
                <c:pt idx="15">
                  <c:v>216.43452394365619</c:v>
                </c:pt>
                <c:pt idx="16">
                  <c:v>198.44737215242279</c:v>
                </c:pt>
                <c:pt idx="17">
                  <c:v>186.9504024408258</c:v>
                </c:pt>
                <c:pt idx="18">
                  <c:v>180.702730336618</c:v>
                </c:pt>
                <c:pt idx="19">
                  <c:v>118.0416354091538</c:v>
                </c:pt>
                <c:pt idx="20">
                  <c:v>196.47817942066391</c:v>
                </c:pt>
                <c:pt idx="21">
                  <c:v>188.34381591784759</c:v>
                </c:pt>
                <c:pt idx="22">
                  <c:v>130.24027352627729</c:v>
                </c:pt>
                <c:pt idx="23">
                  <c:v>138.1727145252911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AF8C-403A-A3FB-0CD9C2CAE762}"/>
            </c:ext>
          </c:extLst>
        </c:ser>
        <c:ser>
          <c:idx val="17"/>
          <c:order val="17"/>
          <c:tx>
            <c:strRef>
              <c:f>custoToner!$A$19</c:f>
              <c:strCache>
                <c:ptCount val="1"/>
                <c:pt idx="0">
                  <c:v>tn18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custoToner!$B$1:$Y$1</c:f>
              <c:strCache>
                <c:ptCount val="24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</c:strCache>
            </c:strRef>
          </c:cat>
          <c:val>
            <c:numRef>
              <c:f>custoToner!$B$19:$Y$19</c:f>
              <c:numCache>
                <c:formatCode>0.00</c:formatCode>
                <c:ptCount val="24"/>
                <c:pt idx="0">
                  <c:v>161.6</c:v>
                </c:pt>
                <c:pt idx="1">
                  <c:v>127.7556345358926</c:v>
                </c:pt>
                <c:pt idx="2">
                  <c:v>193.7976581197214</c:v>
                </c:pt>
                <c:pt idx="3">
                  <c:v>135.44673254223511</c:v>
                </c:pt>
                <c:pt idx="4">
                  <c:v>154.981070548579</c:v>
                </c:pt>
                <c:pt idx="5">
                  <c:v>202.08825778615349</c:v>
                </c:pt>
                <c:pt idx="6">
                  <c:v>201.8015570000012</c:v>
                </c:pt>
                <c:pt idx="7">
                  <c:v>179.24039371651199</c:v>
                </c:pt>
                <c:pt idx="8">
                  <c:v>180.1243563544711</c:v>
                </c:pt>
                <c:pt idx="9">
                  <c:v>170.959108658498</c:v>
                </c:pt>
                <c:pt idx="10">
                  <c:v>176.34967598096861</c:v>
                </c:pt>
                <c:pt idx="11">
                  <c:v>147.51111490381859</c:v>
                </c:pt>
                <c:pt idx="12">
                  <c:v>120.5817274629984</c:v>
                </c:pt>
                <c:pt idx="13">
                  <c:v>129.00473860797879</c:v>
                </c:pt>
                <c:pt idx="14">
                  <c:v>146.55282963343211</c:v>
                </c:pt>
                <c:pt idx="15">
                  <c:v>178.7589279546618</c:v>
                </c:pt>
                <c:pt idx="16">
                  <c:v>169.63066563776709</c:v>
                </c:pt>
                <c:pt idx="17">
                  <c:v>183.23758031628569</c:v>
                </c:pt>
                <c:pt idx="18">
                  <c:v>192.09823462028851</c:v>
                </c:pt>
                <c:pt idx="19">
                  <c:v>206.62153671013249</c:v>
                </c:pt>
                <c:pt idx="20">
                  <c:v>122.12873209266741</c:v>
                </c:pt>
                <c:pt idx="21">
                  <c:v>191.3872876079233</c:v>
                </c:pt>
                <c:pt idx="22">
                  <c:v>158.8782916275722</c:v>
                </c:pt>
                <c:pt idx="23">
                  <c:v>174.25994522573731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AF8C-403A-A3FB-0CD9C2CAE762}"/>
            </c:ext>
          </c:extLst>
        </c:ser>
        <c:ser>
          <c:idx val="18"/>
          <c:order val="18"/>
          <c:tx>
            <c:strRef>
              <c:f>custoToner!$A$20</c:f>
              <c:strCache>
                <c:ptCount val="1"/>
                <c:pt idx="0">
                  <c:v>tn19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custoToner!$B$1:$Y$1</c:f>
              <c:strCache>
                <c:ptCount val="24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</c:strCache>
            </c:strRef>
          </c:cat>
          <c:val>
            <c:numRef>
              <c:f>custoToner!$B$20:$Y$20</c:f>
              <c:numCache>
                <c:formatCode>0.00</c:formatCode>
                <c:ptCount val="24"/>
                <c:pt idx="0">
                  <c:v>117.25</c:v>
                </c:pt>
                <c:pt idx="1">
                  <c:v>73.846654491594961</c:v>
                </c:pt>
                <c:pt idx="2">
                  <c:v>135.98058974968461</c:v>
                </c:pt>
                <c:pt idx="3">
                  <c:v>136.6810219730159</c:v>
                </c:pt>
                <c:pt idx="4">
                  <c:v>104.88882840034449</c:v>
                </c:pt>
                <c:pt idx="5">
                  <c:v>105.6280664859442</c:v>
                </c:pt>
                <c:pt idx="6">
                  <c:v>106.5935215498875</c:v>
                </c:pt>
                <c:pt idx="7">
                  <c:v>130.02316641988651</c:v>
                </c:pt>
                <c:pt idx="8">
                  <c:v>73.89046712297079</c:v>
                </c:pt>
                <c:pt idx="9">
                  <c:v>94.153759965814643</c:v>
                </c:pt>
                <c:pt idx="10">
                  <c:v>90.181730123210784</c:v>
                </c:pt>
                <c:pt idx="11">
                  <c:v>99.19489133513693</c:v>
                </c:pt>
                <c:pt idx="12">
                  <c:v>73.600764229838205</c:v>
                </c:pt>
                <c:pt idx="13">
                  <c:v>127.8883671713518</c:v>
                </c:pt>
                <c:pt idx="14">
                  <c:v>105.6730737504741</c:v>
                </c:pt>
                <c:pt idx="15">
                  <c:v>128.81603257954731</c:v>
                </c:pt>
                <c:pt idx="16">
                  <c:v>161.18067884556859</c:v>
                </c:pt>
                <c:pt idx="17">
                  <c:v>130.8161496947551</c:v>
                </c:pt>
                <c:pt idx="18">
                  <c:v>125.3215499219618</c:v>
                </c:pt>
                <c:pt idx="19">
                  <c:v>94.692748078754107</c:v>
                </c:pt>
                <c:pt idx="20">
                  <c:v>111.3107606602052</c:v>
                </c:pt>
                <c:pt idx="21">
                  <c:v>125.5999266260629</c:v>
                </c:pt>
                <c:pt idx="22">
                  <c:v>160.60098375509091</c:v>
                </c:pt>
                <c:pt idx="23">
                  <c:v>151.11135136889871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AF8C-403A-A3FB-0CD9C2CAE762}"/>
            </c:ext>
          </c:extLst>
        </c:ser>
        <c:ser>
          <c:idx val="19"/>
          <c:order val="19"/>
          <c:tx>
            <c:strRef>
              <c:f>custoToner!$A$21</c:f>
              <c:strCache>
                <c:ptCount val="1"/>
                <c:pt idx="0">
                  <c:v>tn20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custoToner!$B$1:$Y$1</c:f>
              <c:strCache>
                <c:ptCount val="24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</c:strCache>
            </c:strRef>
          </c:cat>
          <c:val>
            <c:numRef>
              <c:f>custoToner!$B$21:$Y$21</c:f>
              <c:numCache>
                <c:formatCode>0.00</c:formatCode>
                <c:ptCount val="24"/>
                <c:pt idx="0">
                  <c:v>220.54</c:v>
                </c:pt>
                <c:pt idx="1">
                  <c:v>305.01285028633851</c:v>
                </c:pt>
                <c:pt idx="2">
                  <c:v>238.41326665987509</c:v>
                </c:pt>
                <c:pt idx="3">
                  <c:v>206.58272152603689</c:v>
                </c:pt>
                <c:pt idx="4">
                  <c:v>304.08064099207758</c:v>
                </c:pt>
                <c:pt idx="5">
                  <c:v>301.08284898931822</c:v>
                </c:pt>
                <c:pt idx="6">
                  <c:v>256.72044408311439</c:v>
                </c:pt>
                <c:pt idx="7">
                  <c:v>265.43370038951508</c:v>
                </c:pt>
                <c:pt idx="8">
                  <c:v>219.0534121380195</c:v>
                </c:pt>
                <c:pt idx="9">
                  <c:v>152.85915824959321</c:v>
                </c:pt>
                <c:pt idx="10">
                  <c:v>297.50994160308312</c:v>
                </c:pt>
                <c:pt idx="11">
                  <c:v>145.03769477428841</c:v>
                </c:pt>
                <c:pt idx="12">
                  <c:v>148.23095022849259</c:v>
                </c:pt>
                <c:pt idx="13">
                  <c:v>215.8096378180372</c:v>
                </c:pt>
                <c:pt idx="14">
                  <c:v>274.1778023037121</c:v>
                </c:pt>
                <c:pt idx="15">
                  <c:v>213.50444295259669</c:v>
                </c:pt>
                <c:pt idx="16">
                  <c:v>263.57459066700818</c:v>
                </c:pt>
                <c:pt idx="17">
                  <c:v>290.18594572674613</c:v>
                </c:pt>
                <c:pt idx="18">
                  <c:v>230.85429162675041</c:v>
                </c:pt>
                <c:pt idx="19">
                  <c:v>237.9319803373252</c:v>
                </c:pt>
                <c:pt idx="20">
                  <c:v>234.70043743799789</c:v>
                </c:pt>
                <c:pt idx="21">
                  <c:v>236.64561685745869</c:v>
                </c:pt>
                <c:pt idx="22">
                  <c:v>247.68775437172991</c:v>
                </c:pt>
                <c:pt idx="23">
                  <c:v>259.44506290832862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AF8C-403A-A3FB-0CD9C2CAE7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66415759"/>
        <c:axId val="159320639"/>
      </c:barChart>
      <c:catAx>
        <c:axId val="166415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S"/>
          </a:p>
        </c:txPr>
        <c:crossAx val="159320639"/>
        <c:crosses val="autoZero"/>
        <c:auto val="1"/>
        <c:lblAlgn val="ctr"/>
        <c:lblOffset val="100"/>
        <c:noMultiLvlLbl val="0"/>
      </c:catAx>
      <c:valAx>
        <c:axId val="159320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S"/>
          </a:p>
        </c:txPr>
        <c:crossAx val="166415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A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A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31750</xdr:colOff>
      <xdr:row>46</xdr:row>
      <xdr:rowOff>47623</xdr:rowOff>
    </xdr:from>
    <xdr:to>
      <xdr:col>12</xdr:col>
      <xdr:colOff>771525</xdr:colOff>
      <xdr:row>78</xdr:row>
      <xdr:rowOff>123824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3B7180-B81D-4386-BC91-3EB3C822FA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</xdr:colOff>
      <xdr:row>79</xdr:row>
      <xdr:rowOff>28574</xdr:rowOff>
    </xdr:from>
    <xdr:to>
      <xdr:col>12</xdr:col>
      <xdr:colOff>771525</xdr:colOff>
      <xdr:row>114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8CB031D-E160-4FF6-A8CE-8EAB792BF4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878896</xdr:colOff>
      <xdr:row>53</xdr:row>
      <xdr:rowOff>51955</xdr:rowOff>
    </xdr:from>
    <xdr:to>
      <xdr:col>41</xdr:col>
      <xdr:colOff>552450</xdr:colOff>
      <xdr:row>105</xdr:row>
      <xdr:rowOff>123825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85B2B54C-864B-465A-9993-C2F8FBE5FE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20"/>
  <sheetViews>
    <sheetView zoomScale="110" zoomScaleNormal="110" workbookViewId="0">
      <selection activeCell="A3" sqref="A3"/>
    </sheetView>
  </sheetViews>
  <sheetFormatPr defaultColWidth="11.5703125" defaultRowHeight="12.75" x14ac:dyDescent="0.2"/>
  <cols>
    <col min="1" max="1" width="44.140625" style="5" customWidth="1"/>
    <col min="2" max="2" width="24.140625" style="5" customWidth="1"/>
    <col min="3" max="3" width="13.140625" style="5" bestFit="1" customWidth="1"/>
    <col min="4" max="5" width="12.42578125" style="5" bestFit="1" customWidth="1"/>
    <col min="7" max="7" width="12.42578125" style="5" bestFit="1" customWidth="1"/>
  </cols>
  <sheetData>
    <row r="1" spans="1:40" x14ac:dyDescent="0.2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s="13" t="s">
        <v>19</v>
      </c>
      <c r="U1" s="13" t="s">
        <v>20</v>
      </c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3"/>
      <c r="AK1" s="23"/>
      <c r="AL1" s="23"/>
      <c r="AM1" s="23"/>
      <c r="AN1" s="23"/>
    </row>
    <row r="2" spans="1:40" x14ac:dyDescent="0.2">
      <c r="A2" s="13"/>
      <c r="B2" s="9"/>
      <c r="C2" s="9"/>
      <c r="D2" s="9"/>
      <c r="E2" s="9"/>
      <c r="F2" s="9"/>
      <c r="G2" s="9"/>
    </row>
    <row r="3" spans="1:40" x14ac:dyDescent="0.2">
      <c r="A3" s="6" t="s">
        <v>21</v>
      </c>
      <c r="B3" s="10">
        <v>9</v>
      </c>
      <c r="C3" s="10">
        <v>11</v>
      </c>
      <c r="D3" s="10">
        <v>9</v>
      </c>
      <c r="E3" s="10">
        <v>14</v>
      </c>
      <c r="F3" s="10">
        <v>4</v>
      </c>
      <c r="G3" s="10">
        <v>6</v>
      </c>
      <c r="H3">
        <v>8</v>
      </c>
      <c r="I3">
        <v>10</v>
      </c>
      <c r="J3">
        <v>20</v>
      </c>
      <c r="K3">
        <v>8</v>
      </c>
      <c r="L3">
        <v>12</v>
      </c>
      <c r="M3">
        <v>9</v>
      </c>
      <c r="N3">
        <v>1</v>
      </c>
      <c r="O3">
        <v>17</v>
      </c>
      <c r="P3">
        <v>20</v>
      </c>
      <c r="Q3">
        <v>21</v>
      </c>
      <c r="R3">
        <v>13</v>
      </c>
      <c r="S3">
        <v>22</v>
      </c>
      <c r="T3">
        <v>15</v>
      </c>
      <c r="U3">
        <v>18</v>
      </c>
    </row>
    <row r="4" spans="1:40" x14ac:dyDescent="0.2">
      <c r="B4" s="8"/>
      <c r="C4" s="8"/>
      <c r="D4" s="8"/>
      <c r="E4" s="8"/>
      <c r="F4" s="8"/>
      <c r="G4" s="8"/>
    </row>
    <row r="5" spans="1:40" x14ac:dyDescent="0.2">
      <c r="A5" s="13" t="s">
        <v>22</v>
      </c>
      <c r="B5" s="13">
        <v>24</v>
      </c>
      <c r="C5" s="8"/>
      <c r="D5" s="8"/>
      <c r="E5" s="8"/>
      <c r="F5" s="8"/>
      <c r="G5" s="8"/>
    </row>
    <row r="6" spans="1:40" x14ac:dyDescent="0.2">
      <c r="B6" s="8"/>
      <c r="C6" s="8"/>
      <c r="D6" s="8"/>
      <c r="E6" s="8"/>
      <c r="F6" s="8"/>
      <c r="G6" s="8"/>
    </row>
    <row r="7" spans="1:40" x14ac:dyDescent="0.2">
      <c r="A7" s="2" t="s">
        <v>23</v>
      </c>
      <c r="B7" s="1">
        <v>56.32</v>
      </c>
      <c r="C7" s="8"/>
      <c r="D7" s="8"/>
      <c r="E7" s="8"/>
      <c r="F7" s="8"/>
      <c r="G7" s="8"/>
    </row>
    <row r="8" spans="1:40" x14ac:dyDescent="0.2">
      <c r="B8" s="8"/>
      <c r="C8" s="8"/>
      <c r="D8" s="8"/>
      <c r="E8" s="8"/>
      <c r="F8" s="8"/>
      <c r="G8" s="8"/>
    </row>
    <row r="9" spans="1:40" x14ac:dyDescent="0.2">
      <c r="A9" s="4" t="s">
        <v>24</v>
      </c>
      <c r="B9" s="8"/>
      <c r="C9" s="8"/>
      <c r="D9" s="8"/>
      <c r="E9" s="8"/>
      <c r="F9" s="8"/>
      <c r="G9" s="8"/>
    </row>
    <row r="10" spans="1:40" x14ac:dyDescent="0.2">
      <c r="A10" s="13" t="s">
        <v>25</v>
      </c>
      <c r="B10" s="11">
        <v>0.1265</v>
      </c>
      <c r="C10" s="15"/>
      <c r="D10" s="8"/>
      <c r="E10" s="16"/>
      <c r="F10" s="17"/>
      <c r="G10" s="8"/>
    </row>
    <row r="11" spans="1:40" x14ac:dyDescent="0.2">
      <c r="B11" s="8"/>
      <c r="C11" s="8"/>
      <c r="D11" s="8"/>
      <c r="E11" s="8"/>
      <c r="F11" s="8"/>
      <c r="G11" s="8"/>
    </row>
    <row r="14" spans="1:40" x14ac:dyDescent="0.2">
      <c r="A14" s="12"/>
      <c r="B14" s="12"/>
      <c r="C14" s="12"/>
      <c r="D14" s="12"/>
      <c r="E14" s="12"/>
      <c r="F14" s="12"/>
    </row>
    <row r="15" spans="1:40" x14ac:dyDescent="0.2">
      <c r="A15" s="12"/>
      <c r="B15" s="12"/>
      <c r="C15" s="12"/>
      <c r="D15" s="12"/>
      <c r="E15" s="12"/>
      <c r="F15" s="12"/>
    </row>
    <row r="16" spans="1:40" ht="12.95" customHeight="1" x14ac:dyDescent="0.2">
      <c r="A16" s="12"/>
      <c r="B16" s="12"/>
      <c r="C16" s="12"/>
      <c r="D16" s="12"/>
      <c r="E16" s="12"/>
      <c r="F16" s="12"/>
    </row>
    <row r="17" spans="1:7" x14ac:dyDescent="0.2">
      <c r="A17" s="12"/>
      <c r="B17" s="12"/>
      <c r="C17" s="12"/>
      <c r="D17" s="12"/>
      <c r="E17" s="12"/>
      <c r="F17" s="12"/>
    </row>
    <row r="18" spans="1:7" x14ac:dyDescent="0.2">
      <c r="G18" s="7"/>
    </row>
    <row r="19" spans="1:7" x14ac:dyDescent="0.2">
      <c r="E19" s="7"/>
    </row>
    <row r="20" spans="1:7" x14ac:dyDescent="0.2">
      <c r="D20" s="7"/>
    </row>
  </sheetData>
  <pageMargins left="0.78749999999999998" right="0.78749999999999998" top="1.052777777777778" bottom="1.052777777777778" header="0.78749999999999998" footer="0.78749999999999998"/>
  <pageSetup paperSize="9" orientation="portrait" useFirstPageNumber="1" horizontalDpi="300" verticalDpi="300"/>
  <headerFooter alignWithMargins="0">
    <oddHeader>&amp;C&amp;"Times New Roman,Regular"&amp;12 &amp;A</oddHeader>
    <oddFooter>&amp;C&amp;"Times New Roman,Regular"&amp;12 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0"/>
  <sheetViews>
    <sheetView topLeftCell="A7" zoomScale="110" zoomScaleNormal="110" workbookViewId="0">
      <selection activeCell="D19" sqref="D19"/>
    </sheetView>
  </sheetViews>
  <sheetFormatPr defaultColWidth="11.5703125" defaultRowHeight="12.75" x14ac:dyDescent="0.2"/>
  <cols>
    <col min="1" max="1" width="11.5703125" style="29" customWidth="1"/>
  </cols>
  <sheetData>
    <row r="1" spans="1:5" s="26" customFormat="1" x14ac:dyDescent="0.2">
      <c r="A1" s="25" t="s">
        <v>26</v>
      </c>
      <c r="B1" s="25" t="s">
        <v>27</v>
      </c>
    </row>
    <row r="2" spans="1:5" x14ac:dyDescent="0.2">
      <c r="A2" s="25" t="s">
        <v>1</v>
      </c>
      <c r="B2" s="19" t="s">
        <v>28</v>
      </c>
      <c r="E2" s="18"/>
    </row>
    <row r="3" spans="1:5" x14ac:dyDescent="0.2">
      <c r="A3" s="25" t="s">
        <v>2</v>
      </c>
      <c r="B3" s="19" t="s">
        <v>28</v>
      </c>
      <c r="E3" s="18"/>
    </row>
    <row r="4" spans="1:5" x14ac:dyDescent="0.2">
      <c r="A4" s="25" t="s">
        <v>3</v>
      </c>
      <c r="B4" s="19" t="s">
        <v>28</v>
      </c>
      <c r="E4" s="18"/>
    </row>
    <row r="5" spans="1:5" x14ac:dyDescent="0.2">
      <c r="A5" s="25" t="s">
        <v>4</v>
      </c>
      <c r="B5" s="19" t="s">
        <v>28</v>
      </c>
      <c r="E5" s="18"/>
    </row>
    <row r="6" spans="1:5" x14ac:dyDescent="0.2">
      <c r="A6" s="25" t="s">
        <v>5</v>
      </c>
      <c r="B6" s="19" t="s">
        <v>29</v>
      </c>
      <c r="E6" s="18"/>
    </row>
    <row r="7" spans="1:5" x14ac:dyDescent="0.2">
      <c r="A7" s="25" t="s">
        <v>6</v>
      </c>
      <c r="B7" s="19" t="s">
        <v>29</v>
      </c>
      <c r="E7" s="18"/>
    </row>
    <row r="8" spans="1:5" x14ac:dyDescent="0.2">
      <c r="A8" s="25" t="s">
        <v>7</v>
      </c>
      <c r="B8" s="19" t="s">
        <v>29</v>
      </c>
      <c r="E8" s="18"/>
    </row>
    <row r="9" spans="1:5" x14ac:dyDescent="0.2">
      <c r="A9" s="25" t="s">
        <v>8</v>
      </c>
      <c r="B9" s="19" t="s">
        <v>29</v>
      </c>
      <c r="E9" s="18"/>
    </row>
    <row r="10" spans="1:5" x14ac:dyDescent="0.2">
      <c r="A10" s="25" t="s">
        <v>9</v>
      </c>
      <c r="B10" s="19" t="s">
        <v>30</v>
      </c>
      <c r="E10" s="18"/>
    </row>
    <row r="11" spans="1:5" x14ac:dyDescent="0.2">
      <c r="A11" s="25" t="s">
        <v>10</v>
      </c>
      <c r="B11" s="19" t="s">
        <v>30</v>
      </c>
      <c r="E11" s="18"/>
    </row>
    <row r="12" spans="1:5" x14ac:dyDescent="0.2">
      <c r="A12" s="25" t="s">
        <v>11</v>
      </c>
      <c r="B12" s="19" t="s">
        <v>31</v>
      </c>
      <c r="E12" s="18"/>
    </row>
    <row r="13" spans="1:5" x14ac:dyDescent="0.2">
      <c r="A13" s="25" t="s">
        <v>12</v>
      </c>
      <c r="B13" s="19" t="s">
        <v>32</v>
      </c>
      <c r="E13" s="18"/>
    </row>
    <row r="14" spans="1:5" x14ac:dyDescent="0.2">
      <c r="A14" s="25" t="s">
        <v>13</v>
      </c>
      <c r="B14" s="19" t="s">
        <v>32</v>
      </c>
      <c r="E14" s="18"/>
    </row>
    <row r="15" spans="1:5" x14ac:dyDescent="0.2">
      <c r="A15" s="25" t="s">
        <v>14</v>
      </c>
      <c r="B15" s="19" t="s">
        <v>33</v>
      </c>
      <c r="E15" s="18"/>
    </row>
    <row r="16" spans="1:5" x14ac:dyDescent="0.2">
      <c r="A16" s="25" t="s">
        <v>15</v>
      </c>
      <c r="B16" s="19" t="s">
        <v>29</v>
      </c>
    </row>
    <row r="17" spans="1:2" x14ac:dyDescent="0.2">
      <c r="A17" s="25" t="s">
        <v>16</v>
      </c>
      <c r="B17" s="19" t="s">
        <v>30</v>
      </c>
    </row>
    <row r="18" spans="1:2" x14ac:dyDescent="0.2">
      <c r="A18" s="25" t="s">
        <v>17</v>
      </c>
      <c r="B18" s="19" t="s">
        <v>32</v>
      </c>
    </row>
    <row r="19" spans="1:2" x14ac:dyDescent="0.2">
      <c r="A19" s="25" t="s">
        <v>18</v>
      </c>
      <c r="B19" s="19" t="s">
        <v>33</v>
      </c>
    </row>
    <row r="20" spans="1:2" x14ac:dyDescent="0.2">
      <c r="A20" s="25" t="s">
        <v>19</v>
      </c>
      <c r="B20" s="19" t="s">
        <v>28</v>
      </c>
    </row>
    <row r="21" spans="1:2" x14ac:dyDescent="0.2">
      <c r="A21" s="25" t="s">
        <v>20</v>
      </c>
      <c r="B21" s="19" t="s">
        <v>29</v>
      </c>
    </row>
    <row r="22" spans="1:2" x14ac:dyDescent="0.2">
      <c r="A22" s="26"/>
    </row>
    <row r="23" spans="1:2" x14ac:dyDescent="0.2">
      <c r="A23" s="26"/>
    </row>
    <row r="24" spans="1:2" x14ac:dyDescent="0.2">
      <c r="A24" s="26"/>
    </row>
    <row r="25" spans="1:2" x14ac:dyDescent="0.2">
      <c r="A25" s="26"/>
    </row>
    <row r="26" spans="1:2" x14ac:dyDescent="0.2">
      <c r="A26" s="26"/>
    </row>
    <row r="27" spans="1:2" x14ac:dyDescent="0.2">
      <c r="A27" s="26"/>
    </row>
    <row r="28" spans="1:2" x14ac:dyDescent="0.2">
      <c r="A28" s="26"/>
    </row>
    <row r="29" spans="1:2" x14ac:dyDescent="0.2">
      <c r="A29" s="26"/>
    </row>
    <row r="30" spans="1:2" x14ac:dyDescent="0.2">
      <c r="A30" s="26"/>
    </row>
    <row r="31" spans="1:2" x14ac:dyDescent="0.2">
      <c r="A31" s="26"/>
    </row>
    <row r="32" spans="1:2" x14ac:dyDescent="0.2">
      <c r="A32" s="26"/>
    </row>
    <row r="33" spans="1:1" x14ac:dyDescent="0.2">
      <c r="A33" s="26"/>
    </row>
    <row r="34" spans="1:1" x14ac:dyDescent="0.2">
      <c r="A34" s="26"/>
    </row>
    <row r="35" spans="1:1" x14ac:dyDescent="0.2">
      <c r="A35" s="26"/>
    </row>
    <row r="36" spans="1:1" x14ac:dyDescent="0.2">
      <c r="A36" s="26"/>
    </row>
    <row r="37" spans="1:1" x14ac:dyDescent="0.2">
      <c r="A37" s="26"/>
    </row>
    <row r="38" spans="1:1" x14ac:dyDescent="0.2">
      <c r="A38" s="26"/>
    </row>
    <row r="39" spans="1:1" x14ac:dyDescent="0.2">
      <c r="A39" s="26"/>
    </row>
    <row r="40" spans="1:1" x14ac:dyDescent="0.2">
      <c r="A40" s="26"/>
    </row>
  </sheetData>
  <pageMargins left="0.78749999999999998" right="0.78749999999999998" top="1.052777777777778" bottom="1.052777777777778" header="0.78749999999999998" footer="0.78749999999999998"/>
  <pageSetup paperSize="9" firstPageNumber="0" orientation="portrait" horizontalDpi="300" verticalDpi="300"/>
  <headerFooter alignWithMargins="0">
    <oddHeader>&amp;C&amp;"Times New Roman,Regular"&amp;12 &amp;A</oddHeader>
    <oddFooter>&amp;C&amp;"Times New Roman,Regular"&amp;12 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21"/>
  <sheetViews>
    <sheetView topLeftCell="A7" zoomScale="110" zoomScaleNormal="110" workbookViewId="0">
      <selection activeCell="E20" sqref="E20"/>
    </sheetView>
  </sheetViews>
  <sheetFormatPr defaultColWidth="11.5703125" defaultRowHeight="12.75" x14ac:dyDescent="0.2"/>
  <cols>
    <col min="1" max="1" width="11.5703125" style="26" customWidth="1"/>
    <col min="2" max="3" width="13.42578125" style="5" customWidth="1"/>
    <col min="4" max="4" width="25.140625" style="4" bestFit="1" customWidth="1"/>
    <col min="5" max="5" width="26.85546875" style="4" bestFit="1" customWidth="1"/>
    <col min="6" max="6" width="13.5703125" style="5" bestFit="1" customWidth="1"/>
    <col min="8" max="8" width="19.28515625" style="29" bestFit="1" customWidth="1"/>
  </cols>
  <sheetData>
    <row r="1" spans="1:15" s="29" customFormat="1" ht="12.95" customHeight="1" x14ac:dyDescent="0.2">
      <c r="A1" s="24" t="s">
        <v>26</v>
      </c>
      <c r="B1" s="21" t="s">
        <v>34</v>
      </c>
      <c r="C1" s="14"/>
      <c r="D1" s="14" t="s">
        <v>35</v>
      </c>
      <c r="E1" s="14" t="s">
        <v>36</v>
      </c>
      <c r="F1" s="14" t="s">
        <v>37</v>
      </c>
      <c r="G1" s="14" t="s">
        <v>38</v>
      </c>
      <c r="H1" s="14" t="s">
        <v>39</v>
      </c>
    </row>
    <row r="2" spans="1:15" ht="12.95" customHeight="1" x14ac:dyDescent="0.2">
      <c r="A2" s="25" t="s">
        <v>1</v>
      </c>
      <c r="B2" s="27">
        <v>2</v>
      </c>
      <c r="C2" s="14"/>
      <c r="D2" s="4">
        <v>5</v>
      </c>
      <c r="E2" s="4">
        <v>10</v>
      </c>
      <c r="F2" s="3">
        <v>0.97</v>
      </c>
      <c r="G2" s="4">
        <v>1.88</v>
      </c>
      <c r="H2" s="28">
        <v>1.566666666666666</v>
      </c>
      <c r="I2" s="8"/>
      <c r="J2" s="22"/>
      <c r="K2" s="4"/>
      <c r="L2" s="4"/>
      <c r="M2" s="4"/>
      <c r="N2" s="4"/>
      <c r="O2" s="4"/>
    </row>
    <row r="3" spans="1:15" ht="12.95" customHeight="1" x14ac:dyDescent="0.2">
      <c r="A3" s="25" t="s">
        <v>2</v>
      </c>
      <c r="B3" s="27">
        <v>3</v>
      </c>
      <c r="C3" s="14"/>
      <c r="D3" s="4">
        <v>5</v>
      </c>
      <c r="E3" s="4">
        <v>17</v>
      </c>
      <c r="F3" s="3">
        <v>0.97</v>
      </c>
      <c r="G3" s="8">
        <v>1.88</v>
      </c>
      <c r="H3" s="28">
        <v>2.6633333333333331</v>
      </c>
      <c r="I3" s="8"/>
      <c r="J3" s="22"/>
      <c r="K3" s="8"/>
      <c r="L3" s="8"/>
      <c r="M3" s="8"/>
      <c r="N3" s="8"/>
      <c r="O3" s="8"/>
    </row>
    <row r="4" spans="1:15" ht="12.95" customHeight="1" x14ac:dyDescent="0.2">
      <c r="A4" s="25" t="s">
        <v>3</v>
      </c>
      <c r="B4" s="27">
        <v>3</v>
      </c>
      <c r="C4" s="14"/>
      <c r="D4" s="4">
        <v>5</v>
      </c>
      <c r="E4" s="4">
        <v>13</v>
      </c>
      <c r="F4" s="3">
        <v>0.97</v>
      </c>
      <c r="G4" s="8">
        <v>1.88</v>
      </c>
      <c r="H4" s="28">
        <v>2.0366666666666671</v>
      </c>
      <c r="J4" s="22"/>
    </row>
    <row r="5" spans="1:15" ht="12.95" customHeight="1" x14ac:dyDescent="0.2">
      <c r="A5" s="25" t="s">
        <v>4</v>
      </c>
      <c r="B5" s="27">
        <v>2</v>
      </c>
      <c r="C5" s="14"/>
      <c r="D5" s="4">
        <v>5</v>
      </c>
      <c r="E5" s="4">
        <v>7</v>
      </c>
      <c r="F5" s="3">
        <v>0.97</v>
      </c>
      <c r="G5" s="8">
        <v>1.88</v>
      </c>
      <c r="H5" s="28">
        <v>1.096666666666666</v>
      </c>
      <c r="J5" s="22"/>
    </row>
    <row r="6" spans="1:15" ht="12.95" customHeight="1" x14ac:dyDescent="0.2">
      <c r="A6" s="25" t="s">
        <v>5</v>
      </c>
      <c r="B6" s="27">
        <v>2</v>
      </c>
      <c r="C6" s="14"/>
      <c r="D6" s="4">
        <v>5</v>
      </c>
      <c r="E6" s="4">
        <v>9</v>
      </c>
      <c r="F6" s="3">
        <v>0.97</v>
      </c>
      <c r="G6" s="8">
        <v>1.88</v>
      </c>
      <c r="H6" s="28">
        <v>1.41</v>
      </c>
      <c r="J6" s="22"/>
    </row>
    <row r="7" spans="1:15" ht="12.95" customHeight="1" x14ac:dyDescent="0.2">
      <c r="A7" s="25" t="s">
        <v>6</v>
      </c>
      <c r="B7" s="27">
        <v>1</v>
      </c>
      <c r="C7" s="14"/>
      <c r="D7" s="4">
        <v>5</v>
      </c>
      <c r="E7" s="4">
        <v>1</v>
      </c>
      <c r="F7" s="3">
        <v>0.97</v>
      </c>
      <c r="G7" s="8">
        <v>1.88</v>
      </c>
      <c r="H7" s="28">
        <v>0.15666666666666659</v>
      </c>
      <c r="J7" s="22"/>
    </row>
    <row r="8" spans="1:15" ht="12.95" customHeight="1" x14ac:dyDescent="0.2">
      <c r="A8" s="25" t="s">
        <v>7</v>
      </c>
      <c r="B8" s="27">
        <v>1</v>
      </c>
      <c r="C8" s="14"/>
      <c r="D8" s="4">
        <v>8</v>
      </c>
      <c r="E8" s="4">
        <v>3</v>
      </c>
      <c r="F8" s="3">
        <v>0.97</v>
      </c>
      <c r="G8" s="8">
        <v>1.88</v>
      </c>
      <c r="H8" s="28">
        <v>0.59450820011165528</v>
      </c>
      <c r="J8" s="22"/>
    </row>
    <row r="9" spans="1:15" ht="12.95" customHeight="1" x14ac:dyDescent="0.2">
      <c r="A9" s="25" t="s">
        <v>8</v>
      </c>
      <c r="B9" s="27">
        <v>1</v>
      </c>
      <c r="C9" s="14"/>
      <c r="D9" s="4">
        <v>6</v>
      </c>
      <c r="E9" s="4">
        <v>4</v>
      </c>
      <c r="F9" s="3">
        <v>0.97</v>
      </c>
      <c r="G9" s="8">
        <v>1.88</v>
      </c>
      <c r="H9" s="28">
        <v>0.68647893873980814</v>
      </c>
      <c r="J9" s="22"/>
    </row>
    <row r="10" spans="1:15" ht="12.95" customHeight="1" x14ac:dyDescent="0.2">
      <c r="A10" s="25" t="s">
        <v>9</v>
      </c>
      <c r="B10" s="27">
        <v>2</v>
      </c>
      <c r="C10" s="14"/>
      <c r="D10" s="4">
        <v>9</v>
      </c>
      <c r="E10" s="4">
        <v>6</v>
      </c>
      <c r="F10" s="3">
        <v>0.97</v>
      </c>
      <c r="G10" s="8">
        <v>1.88</v>
      </c>
      <c r="H10" s="28">
        <v>1.2611423393098811</v>
      </c>
      <c r="J10" s="22"/>
    </row>
    <row r="11" spans="1:15" ht="12.95" customHeight="1" x14ac:dyDescent="0.2">
      <c r="A11" s="25" t="s">
        <v>10</v>
      </c>
      <c r="B11" s="27">
        <v>1</v>
      </c>
      <c r="C11" s="14"/>
      <c r="D11" s="4">
        <v>7</v>
      </c>
      <c r="E11" s="4">
        <v>2</v>
      </c>
      <c r="F11" s="3">
        <v>0.97</v>
      </c>
      <c r="G11" s="8">
        <v>1.88</v>
      </c>
      <c r="H11" s="28">
        <v>0.37074099974090929</v>
      </c>
      <c r="J11" s="22"/>
    </row>
    <row r="12" spans="1:15" ht="12.95" customHeight="1" x14ac:dyDescent="0.2">
      <c r="A12" s="25" t="s">
        <v>11</v>
      </c>
      <c r="B12" s="27">
        <v>2</v>
      </c>
      <c r="C12" s="14"/>
      <c r="D12" s="4">
        <v>13</v>
      </c>
      <c r="E12" s="4">
        <v>6</v>
      </c>
      <c r="F12" s="3">
        <v>0.97</v>
      </c>
      <c r="G12" s="8">
        <v>1.88</v>
      </c>
      <c r="H12" s="28">
        <v>1.515704456680127</v>
      </c>
      <c r="J12" s="22"/>
    </row>
    <row r="13" spans="1:15" ht="12.95" customHeight="1" x14ac:dyDescent="0.2">
      <c r="A13" s="25" t="s">
        <v>12</v>
      </c>
      <c r="B13" s="27">
        <v>1</v>
      </c>
      <c r="C13" s="14"/>
      <c r="D13" s="4">
        <v>6</v>
      </c>
      <c r="E13" s="4">
        <v>3</v>
      </c>
      <c r="F13" s="3">
        <v>0.97</v>
      </c>
      <c r="G13" s="8">
        <v>1.88</v>
      </c>
      <c r="H13" s="28">
        <v>0.51485920405485608</v>
      </c>
      <c r="J13" s="22"/>
    </row>
    <row r="14" spans="1:15" ht="12.95" customHeight="1" x14ac:dyDescent="0.2">
      <c r="A14" s="25" t="s">
        <v>13</v>
      </c>
      <c r="B14" s="27">
        <v>1</v>
      </c>
      <c r="C14" s="14"/>
      <c r="D14" s="4">
        <v>11</v>
      </c>
      <c r="E14" s="4">
        <v>4</v>
      </c>
      <c r="F14" s="3">
        <v>0.97</v>
      </c>
      <c r="G14" s="8">
        <v>1.88</v>
      </c>
      <c r="H14" s="28">
        <v>0.92949687704932304</v>
      </c>
      <c r="J14" s="22"/>
    </row>
    <row r="15" spans="1:15" ht="12.95" customHeight="1" x14ac:dyDescent="0.2">
      <c r="A15" s="25" t="s">
        <v>14</v>
      </c>
      <c r="B15" s="27">
        <v>2</v>
      </c>
      <c r="C15" s="14"/>
      <c r="D15" s="4">
        <v>7</v>
      </c>
      <c r="E15" s="4">
        <v>8</v>
      </c>
      <c r="F15" s="3">
        <v>0.97</v>
      </c>
      <c r="G15" s="8">
        <v>1.88</v>
      </c>
      <c r="H15" s="28">
        <v>1.482963998963637</v>
      </c>
      <c r="J15" s="22"/>
    </row>
    <row r="16" spans="1:15" x14ac:dyDescent="0.2">
      <c r="A16" s="25" t="s">
        <v>15</v>
      </c>
      <c r="B16" s="27">
        <v>2</v>
      </c>
      <c r="D16" s="4">
        <v>5</v>
      </c>
      <c r="E16" s="4">
        <v>9</v>
      </c>
      <c r="F16" s="3">
        <v>0.97</v>
      </c>
      <c r="G16" s="8">
        <v>1.88</v>
      </c>
      <c r="H16" s="28">
        <v>1.41</v>
      </c>
    </row>
    <row r="17" spans="1:8" x14ac:dyDescent="0.2">
      <c r="A17" s="25" t="s">
        <v>16</v>
      </c>
      <c r="B17" s="27">
        <v>2</v>
      </c>
      <c r="D17" s="4">
        <v>3</v>
      </c>
      <c r="E17" s="4">
        <v>10</v>
      </c>
      <c r="F17" s="3">
        <v>0.97</v>
      </c>
      <c r="G17" s="8">
        <v>1.88</v>
      </c>
      <c r="H17" s="28">
        <v>1.2135347818116571</v>
      </c>
    </row>
    <row r="18" spans="1:8" x14ac:dyDescent="0.2">
      <c r="A18" s="25" t="s">
        <v>17</v>
      </c>
      <c r="B18" s="27">
        <v>3</v>
      </c>
      <c r="D18" s="4">
        <v>4</v>
      </c>
      <c r="E18" s="4">
        <v>15</v>
      </c>
      <c r="F18" s="3">
        <v>0.97</v>
      </c>
      <c r="G18" s="8">
        <v>1.88</v>
      </c>
      <c r="H18" s="28">
        <v>2.1019038988498022</v>
      </c>
    </row>
    <row r="19" spans="1:8" x14ac:dyDescent="0.2">
      <c r="A19" s="25" t="s">
        <v>18</v>
      </c>
      <c r="B19" s="27">
        <v>2</v>
      </c>
      <c r="D19" s="4">
        <v>2</v>
      </c>
      <c r="E19" s="4">
        <v>11</v>
      </c>
      <c r="F19" s="3">
        <v>0.97</v>
      </c>
      <c r="G19" s="8">
        <v>1.88</v>
      </c>
      <c r="H19" s="28">
        <v>1.0899317002047011</v>
      </c>
    </row>
    <row r="20" spans="1:8" x14ac:dyDescent="0.2">
      <c r="A20" s="25" t="s">
        <v>19</v>
      </c>
      <c r="B20" s="27">
        <v>2</v>
      </c>
      <c r="D20" s="4">
        <v>7</v>
      </c>
      <c r="E20" s="4">
        <v>7</v>
      </c>
      <c r="F20" s="3">
        <v>0.97</v>
      </c>
      <c r="G20" s="8">
        <v>1.88</v>
      </c>
      <c r="H20" s="28">
        <v>1.297593499093183</v>
      </c>
    </row>
    <row r="21" spans="1:8" x14ac:dyDescent="0.2">
      <c r="A21" s="25" t="s">
        <v>20</v>
      </c>
      <c r="B21" s="27">
        <v>1</v>
      </c>
      <c r="D21" s="4">
        <v>4</v>
      </c>
      <c r="E21" s="4">
        <v>5</v>
      </c>
      <c r="F21" s="3">
        <v>0.97</v>
      </c>
      <c r="G21" s="8">
        <v>1.88</v>
      </c>
      <c r="H21" s="28">
        <v>0.70063463294993411</v>
      </c>
    </row>
  </sheetData>
  <pageMargins left="0.78749999999999998" right="0.78749999999999998" top="1.052777777777778" bottom="1.052777777777778" header="0.78749999999999998" footer="0.78749999999999998"/>
  <pageSetup paperSize="9" firstPageNumber="0" orientation="portrait" horizontalDpi="300" verticalDpi="300"/>
  <headerFooter alignWithMargins="0">
    <oddHeader>&amp;C&amp;"Times New Roman,Regular"&amp;12 &amp;A</oddHeader>
    <oddFooter>&amp;C&amp;"Times New Roman,Regular"&amp;12 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40"/>
  <sheetViews>
    <sheetView topLeftCell="D7" zoomScale="110" zoomScaleNormal="110" workbookViewId="0">
      <selection activeCell="I14" sqref="I14"/>
    </sheetView>
  </sheetViews>
  <sheetFormatPr defaultColWidth="11.5703125" defaultRowHeight="12.75" x14ac:dyDescent="0.2"/>
  <cols>
    <col min="1" max="1" width="11.5703125" style="14" customWidth="1"/>
    <col min="2" max="2" width="11.5703125" style="4" customWidth="1"/>
    <col min="3" max="16384" width="11.5703125" style="4"/>
  </cols>
  <sheetData>
    <row r="1" spans="1:25" s="14" customFormat="1" x14ac:dyDescent="0.2">
      <c r="A1" s="20" t="s">
        <v>26</v>
      </c>
      <c r="B1" s="21" t="s">
        <v>40</v>
      </c>
      <c r="C1" s="21" t="s">
        <v>41</v>
      </c>
      <c r="D1" s="21" t="s">
        <v>42</v>
      </c>
      <c r="E1" s="14" t="s">
        <v>43</v>
      </c>
      <c r="F1" s="14" t="s">
        <v>44</v>
      </c>
      <c r="G1" s="14" t="s">
        <v>45</v>
      </c>
      <c r="H1" s="14" t="s">
        <v>46</v>
      </c>
      <c r="I1" s="14" t="s">
        <v>47</v>
      </c>
      <c r="J1" s="14" t="s">
        <v>48</v>
      </c>
      <c r="K1" s="14" t="s">
        <v>49</v>
      </c>
      <c r="L1" s="14" t="s">
        <v>50</v>
      </c>
      <c r="M1" s="14" t="s">
        <v>51</v>
      </c>
      <c r="N1" s="14" t="s">
        <v>52</v>
      </c>
      <c r="O1" s="14" t="s">
        <v>53</v>
      </c>
      <c r="P1" s="14" t="s">
        <v>54</v>
      </c>
      <c r="Q1" s="14" t="s">
        <v>55</v>
      </c>
      <c r="R1" s="14" t="s">
        <v>56</v>
      </c>
      <c r="S1" s="14" t="s">
        <v>57</v>
      </c>
      <c r="T1" s="14" t="s">
        <v>58</v>
      </c>
      <c r="U1" s="14" t="s">
        <v>59</v>
      </c>
      <c r="V1" s="14" t="s">
        <v>60</v>
      </c>
      <c r="W1" s="14" t="s">
        <v>61</v>
      </c>
      <c r="X1" s="14" t="s">
        <v>62</v>
      </c>
      <c r="Y1" s="14" t="s">
        <v>63</v>
      </c>
    </row>
    <row r="2" spans="1:25" x14ac:dyDescent="0.2">
      <c r="A2" s="25" t="s">
        <v>1</v>
      </c>
      <c r="B2" s="18">
        <v>3</v>
      </c>
      <c r="C2" s="18">
        <v>66</v>
      </c>
      <c r="D2" s="18">
        <v>3</v>
      </c>
      <c r="E2" s="18">
        <v>66</v>
      </c>
      <c r="F2" s="18">
        <v>27</v>
      </c>
      <c r="G2" s="18">
        <v>18</v>
      </c>
      <c r="H2" s="18">
        <v>12</v>
      </c>
      <c r="I2" s="18">
        <v>69</v>
      </c>
      <c r="J2" s="18">
        <v>27</v>
      </c>
      <c r="K2" s="18">
        <v>72</v>
      </c>
      <c r="L2" s="18">
        <v>54</v>
      </c>
      <c r="M2" s="18">
        <v>9</v>
      </c>
      <c r="N2" s="18">
        <v>48</v>
      </c>
      <c r="O2" s="18">
        <v>15</v>
      </c>
      <c r="P2" s="18">
        <v>27</v>
      </c>
      <c r="Q2" s="18">
        <v>12</v>
      </c>
      <c r="R2" s="18">
        <v>12</v>
      </c>
      <c r="S2" s="18">
        <v>51</v>
      </c>
      <c r="T2" s="18">
        <v>72</v>
      </c>
      <c r="U2" s="18">
        <v>60</v>
      </c>
      <c r="V2" s="18">
        <v>24</v>
      </c>
      <c r="W2" s="18">
        <v>6</v>
      </c>
      <c r="X2" s="18">
        <v>21</v>
      </c>
      <c r="Y2" s="18">
        <v>18</v>
      </c>
    </row>
    <row r="3" spans="1:25" x14ac:dyDescent="0.2">
      <c r="A3" s="25" t="s">
        <v>2</v>
      </c>
      <c r="B3" s="18">
        <v>2</v>
      </c>
      <c r="C3" s="18">
        <v>8</v>
      </c>
      <c r="D3" s="18">
        <v>14</v>
      </c>
      <c r="E3" s="18">
        <v>18</v>
      </c>
      <c r="F3" s="18">
        <v>26</v>
      </c>
      <c r="G3" s="18">
        <v>36</v>
      </c>
      <c r="H3" s="18">
        <v>14</v>
      </c>
      <c r="I3" s="18">
        <v>32</v>
      </c>
      <c r="J3" s="18">
        <v>48</v>
      </c>
      <c r="K3" s="18">
        <v>36</v>
      </c>
      <c r="L3" s="18">
        <v>4</v>
      </c>
      <c r="M3" s="18">
        <v>32</v>
      </c>
      <c r="N3" s="18">
        <v>22</v>
      </c>
      <c r="O3" s="18">
        <v>22</v>
      </c>
      <c r="P3" s="18">
        <v>14</v>
      </c>
      <c r="Q3" s="18">
        <v>34</v>
      </c>
      <c r="R3" s="18">
        <v>44</v>
      </c>
      <c r="S3" s="18">
        <v>2</v>
      </c>
      <c r="T3" s="18">
        <v>36</v>
      </c>
      <c r="U3" s="18">
        <v>36</v>
      </c>
      <c r="V3" s="18">
        <v>34</v>
      </c>
      <c r="W3" s="18">
        <v>30</v>
      </c>
      <c r="X3" s="18">
        <v>34</v>
      </c>
      <c r="Y3" s="18">
        <v>48</v>
      </c>
    </row>
    <row r="4" spans="1:25" x14ac:dyDescent="0.2">
      <c r="A4" s="25" t="s">
        <v>3</v>
      </c>
      <c r="B4" s="18">
        <v>3</v>
      </c>
      <c r="C4" s="18">
        <v>6</v>
      </c>
      <c r="D4" s="18">
        <v>21</v>
      </c>
      <c r="E4" s="18">
        <v>45</v>
      </c>
      <c r="F4" s="18">
        <v>60</v>
      </c>
      <c r="G4" s="18">
        <v>66</v>
      </c>
      <c r="H4" s="18">
        <v>3</v>
      </c>
      <c r="I4" s="18">
        <v>3</v>
      </c>
      <c r="J4" s="18">
        <v>12</v>
      </c>
      <c r="K4" s="18">
        <v>57</v>
      </c>
      <c r="L4" s="18">
        <v>63</v>
      </c>
      <c r="M4" s="18">
        <v>57</v>
      </c>
      <c r="N4" s="18">
        <v>33</v>
      </c>
      <c r="O4" s="18">
        <v>33</v>
      </c>
      <c r="P4" s="18">
        <v>33</v>
      </c>
      <c r="Q4" s="18">
        <v>45</v>
      </c>
      <c r="R4" s="18">
        <v>48</v>
      </c>
      <c r="S4" s="18">
        <v>60</v>
      </c>
      <c r="T4" s="18">
        <v>15</v>
      </c>
      <c r="U4" s="18">
        <v>60</v>
      </c>
      <c r="V4" s="18">
        <v>21</v>
      </c>
      <c r="W4" s="18">
        <v>51</v>
      </c>
      <c r="X4" s="18">
        <v>63</v>
      </c>
      <c r="Y4" s="18">
        <v>36</v>
      </c>
    </row>
    <row r="5" spans="1:25" x14ac:dyDescent="0.2">
      <c r="A5" s="25" t="s">
        <v>4</v>
      </c>
      <c r="B5" s="18">
        <v>3</v>
      </c>
      <c r="C5" s="18">
        <v>24</v>
      </c>
      <c r="D5" s="18">
        <v>21</v>
      </c>
      <c r="E5" s="18">
        <v>12</v>
      </c>
      <c r="F5" s="18">
        <v>57</v>
      </c>
      <c r="G5" s="18">
        <v>42</v>
      </c>
      <c r="H5" s="18">
        <v>60</v>
      </c>
      <c r="I5" s="18">
        <v>72</v>
      </c>
      <c r="J5" s="18">
        <v>36</v>
      </c>
      <c r="K5" s="18">
        <v>9</v>
      </c>
      <c r="L5" s="18">
        <v>18</v>
      </c>
      <c r="M5" s="18">
        <v>57</v>
      </c>
      <c r="N5" s="18">
        <v>63</v>
      </c>
      <c r="O5" s="18">
        <v>54</v>
      </c>
      <c r="P5" s="18">
        <v>39</v>
      </c>
      <c r="Q5" s="18">
        <v>27</v>
      </c>
      <c r="R5" s="18">
        <v>63</v>
      </c>
      <c r="S5" s="18">
        <v>33</v>
      </c>
      <c r="T5" s="18">
        <v>3</v>
      </c>
      <c r="U5" s="18">
        <v>15</v>
      </c>
      <c r="V5" s="18">
        <v>72</v>
      </c>
      <c r="W5" s="18">
        <v>45</v>
      </c>
      <c r="X5" s="18">
        <v>21</v>
      </c>
      <c r="Y5" s="18">
        <v>54</v>
      </c>
    </row>
    <row r="6" spans="1:25" x14ac:dyDescent="0.2">
      <c r="A6" s="25" t="s">
        <v>5</v>
      </c>
      <c r="B6" s="18">
        <v>1</v>
      </c>
      <c r="C6" s="18">
        <v>23</v>
      </c>
      <c r="D6" s="18">
        <v>19</v>
      </c>
      <c r="E6" s="18">
        <v>6</v>
      </c>
      <c r="F6" s="18">
        <v>10</v>
      </c>
      <c r="G6" s="18">
        <v>7</v>
      </c>
      <c r="H6" s="18">
        <v>23</v>
      </c>
      <c r="I6" s="18">
        <v>7</v>
      </c>
      <c r="J6" s="18">
        <v>21</v>
      </c>
      <c r="K6" s="18">
        <v>5</v>
      </c>
      <c r="L6" s="18">
        <v>4</v>
      </c>
      <c r="M6" s="18">
        <v>2</v>
      </c>
      <c r="N6" s="18">
        <v>24</v>
      </c>
      <c r="O6" s="18">
        <v>6</v>
      </c>
      <c r="P6" s="18">
        <v>4</v>
      </c>
      <c r="Q6" s="18">
        <v>23</v>
      </c>
      <c r="R6" s="18">
        <v>6</v>
      </c>
      <c r="S6" s="18">
        <v>14</v>
      </c>
      <c r="T6" s="18">
        <v>4</v>
      </c>
      <c r="U6" s="18">
        <v>16</v>
      </c>
      <c r="V6" s="18">
        <v>9</v>
      </c>
      <c r="W6" s="18">
        <v>8</v>
      </c>
      <c r="X6" s="18">
        <v>10</v>
      </c>
      <c r="Y6" s="18">
        <v>21</v>
      </c>
    </row>
    <row r="7" spans="1:25" x14ac:dyDescent="0.2">
      <c r="A7" s="25" t="s">
        <v>6</v>
      </c>
      <c r="B7" s="18">
        <v>1</v>
      </c>
      <c r="C7" s="18">
        <v>17</v>
      </c>
      <c r="D7" s="18">
        <v>20</v>
      </c>
      <c r="E7" s="18">
        <v>19</v>
      </c>
      <c r="F7" s="18">
        <v>12</v>
      </c>
      <c r="G7" s="18">
        <v>10</v>
      </c>
      <c r="H7" s="18">
        <v>10</v>
      </c>
      <c r="I7" s="18">
        <v>24</v>
      </c>
      <c r="J7" s="18">
        <v>12</v>
      </c>
      <c r="K7" s="18">
        <v>22</v>
      </c>
      <c r="L7" s="18">
        <v>17</v>
      </c>
      <c r="M7" s="18">
        <v>16</v>
      </c>
      <c r="N7" s="18">
        <v>2</v>
      </c>
      <c r="O7" s="18">
        <v>17</v>
      </c>
      <c r="P7" s="18">
        <v>17</v>
      </c>
      <c r="Q7" s="18">
        <v>10</v>
      </c>
      <c r="R7" s="18">
        <v>18</v>
      </c>
      <c r="S7" s="18">
        <v>6</v>
      </c>
      <c r="T7" s="18">
        <v>21</v>
      </c>
      <c r="U7" s="18">
        <v>16</v>
      </c>
      <c r="V7" s="18">
        <v>23</v>
      </c>
      <c r="W7" s="18">
        <v>8</v>
      </c>
      <c r="X7" s="18">
        <v>12</v>
      </c>
      <c r="Y7" s="18">
        <v>5</v>
      </c>
    </row>
    <row r="8" spans="1:25" x14ac:dyDescent="0.2">
      <c r="A8" s="25" t="s">
        <v>7</v>
      </c>
      <c r="B8" s="4">
        <v>18</v>
      </c>
      <c r="C8" s="4">
        <v>198</v>
      </c>
      <c r="D8" s="4">
        <v>342</v>
      </c>
      <c r="E8" s="4">
        <v>432</v>
      </c>
      <c r="F8" s="4">
        <v>54</v>
      </c>
      <c r="G8" s="4">
        <v>126</v>
      </c>
      <c r="H8" s="4">
        <v>378</v>
      </c>
      <c r="I8" s="4">
        <v>342</v>
      </c>
      <c r="J8" s="4">
        <v>90</v>
      </c>
      <c r="K8" s="4">
        <v>414</v>
      </c>
      <c r="L8" s="4">
        <v>360</v>
      </c>
      <c r="M8" s="4">
        <v>198</v>
      </c>
      <c r="N8" s="4">
        <v>18</v>
      </c>
      <c r="O8" s="4">
        <v>72</v>
      </c>
      <c r="P8" s="4">
        <v>108</v>
      </c>
      <c r="Q8" s="4">
        <v>216</v>
      </c>
      <c r="R8" s="4">
        <v>288</v>
      </c>
      <c r="S8" s="4">
        <v>432</v>
      </c>
      <c r="T8" s="4">
        <v>396</v>
      </c>
      <c r="U8" s="4">
        <v>180</v>
      </c>
      <c r="V8" s="4">
        <v>144</v>
      </c>
      <c r="W8" s="4">
        <v>216</v>
      </c>
      <c r="X8" s="4">
        <v>198</v>
      </c>
      <c r="Y8" s="4">
        <v>396</v>
      </c>
    </row>
    <row r="9" spans="1:25" x14ac:dyDescent="0.2">
      <c r="A9" s="25" t="s">
        <v>8</v>
      </c>
      <c r="B9" s="4">
        <v>48</v>
      </c>
      <c r="C9" s="4">
        <v>48</v>
      </c>
      <c r="D9" s="4">
        <v>192</v>
      </c>
      <c r="E9" s="4">
        <v>1152</v>
      </c>
      <c r="F9" s="4">
        <v>1008</v>
      </c>
      <c r="G9" s="4">
        <v>1056</v>
      </c>
      <c r="H9" s="4">
        <v>432</v>
      </c>
      <c r="I9" s="4">
        <v>912</v>
      </c>
      <c r="J9" s="4">
        <v>192</v>
      </c>
      <c r="K9" s="4">
        <v>1104</v>
      </c>
      <c r="L9" s="4">
        <v>192</v>
      </c>
      <c r="M9" s="4">
        <v>672</v>
      </c>
      <c r="N9" s="4">
        <v>816</v>
      </c>
      <c r="O9" s="4">
        <v>288</v>
      </c>
      <c r="P9" s="4">
        <v>1056</v>
      </c>
      <c r="Q9" s="4">
        <v>384</v>
      </c>
      <c r="R9" s="4">
        <v>480</v>
      </c>
      <c r="S9" s="4">
        <v>576</v>
      </c>
      <c r="T9" s="4">
        <v>1104</v>
      </c>
      <c r="U9" s="4">
        <v>528</v>
      </c>
      <c r="V9" s="4">
        <v>144</v>
      </c>
      <c r="W9" s="4">
        <v>288</v>
      </c>
      <c r="X9" s="4">
        <v>864</v>
      </c>
      <c r="Y9" s="4">
        <v>768</v>
      </c>
    </row>
    <row r="10" spans="1:25" x14ac:dyDescent="0.2">
      <c r="A10" s="25" t="s">
        <v>9</v>
      </c>
      <c r="B10" s="4">
        <v>3</v>
      </c>
      <c r="C10" s="4">
        <v>15</v>
      </c>
      <c r="D10" s="4">
        <v>33</v>
      </c>
      <c r="E10" s="4">
        <v>24</v>
      </c>
      <c r="F10" s="4">
        <v>63</v>
      </c>
      <c r="G10" s="4">
        <v>27</v>
      </c>
      <c r="H10" s="4">
        <v>72</v>
      </c>
      <c r="I10" s="4">
        <v>57</v>
      </c>
      <c r="J10" s="4">
        <v>27</v>
      </c>
      <c r="K10" s="4">
        <v>6</v>
      </c>
      <c r="L10" s="4">
        <v>21</v>
      </c>
      <c r="M10" s="4">
        <v>9</v>
      </c>
      <c r="N10" s="4">
        <v>30</v>
      </c>
      <c r="O10" s="4">
        <v>48</v>
      </c>
      <c r="P10" s="4">
        <v>54</v>
      </c>
      <c r="Q10" s="4">
        <v>24</v>
      </c>
      <c r="R10" s="4">
        <v>27</v>
      </c>
      <c r="S10" s="4">
        <v>69</v>
      </c>
      <c r="T10" s="4">
        <v>18</v>
      </c>
      <c r="U10" s="4">
        <v>39</v>
      </c>
      <c r="V10" s="4">
        <v>24</v>
      </c>
      <c r="W10" s="4">
        <v>42</v>
      </c>
      <c r="X10" s="4">
        <v>45</v>
      </c>
      <c r="Y10" s="4">
        <v>30</v>
      </c>
    </row>
    <row r="11" spans="1:25" x14ac:dyDescent="0.2">
      <c r="A11" s="25" t="s">
        <v>10</v>
      </c>
      <c r="B11" s="18">
        <v>19</v>
      </c>
      <c r="C11" s="18">
        <v>323</v>
      </c>
      <c r="D11" s="18">
        <v>342</v>
      </c>
      <c r="E11" s="18">
        <v>418</v>
      </c>
      <c r="F11" s="18">
        <v>399</v>
      </c>
      <c r="G11" s="18">
        <v>38</v>
      </c>
      <c r="H11" s="18">
        <v>133</v>
      </c>
      <c r="I11" s="18">
        <v>323</v>
      </c>
      <c r="J11" s="18">
        <v>323</v>
      </c>
      <c r="K11" s="18">
        <v>152</v>
      </c>
      <c r="L11" s="18">
        <v>361</v>
      </c>
      <c r="M11" s="18">
        <v>437</v>
      </c>
      <c r="N11" s="18">
        <v>228</v>
      </c>
      <c r="O11" s="18">
        <v>114</v>
      </c>
      <c r="P11" s="18">
        <v>399</v>
      </c>
      <c r="Q11" s="18">
        <v>266</v>
      </c>
      <c r="R11" s="18">
        <v>19</v>
      </c>
      <c r="S11" s="18">
        <v>171</v>
      </c>
      <c r="T11" s="18">
        <v>304</v>
      </c>
      <c r="U11" s="18">
        <v>171</v>
      </c>
      <c r="V11" s="18">
        <v>418</v>
      </c>
      <c r="W11" s="18">
        <v>152</v>
      </c>
      <c r="X11" s="18">
        <v>190</v>
      </c>
      <c r="Y11" s="18">
        <v>323</v>
      </c>
    </row>
    <row r="12" spans="1:25" x14ac:dyDescent="0.2">
      <c r="A12" s="25" t="s">
        <v>11</v>
      </c>
      <c r="B12" s="18">
        <v>16</v>
      </c>
      <c r="C12" s="18">
        <v>352</v>
      </c>
      <c r="D12" s="18">
        <v>64</v>
      </c>
      <c r="E12" s="18">
        <v>96</v>
      </c>
      <c r="F12" s="18">
        <v>80</v>
      </c>
      <c r="G12" s="18">
        <v>384</v>
      </c>
      <c r="H12" s="18">
        <v>224</v>
      </c>
      <c r="I12" s="18">
        <v>224</v>
      </c>
      <c r="J12" s="18">
        <v>304</v>
      </c>
      <c r="K12" s="18">
        <v>112</v>
      </c>
      <c r="L12" s="18">
        <v>336</v>
      </c>
      <c r="M12" s="18">
        <v>64</v>
      </c>
      <c r="N12" s="18">
        <v>16</v>
      </c>
      <c r="O12" s="18">
        <v>176</v>
      </c>
      <c r="P12" s="18">
        <v>176</v>
      </c>
      <c r="Q12" s="18">
        <v>352</v>
      </c>
      <c r="R12" s="18">
        <v>48</v>
      </c>
      <c r="S12" s="18">
        <v>96</v>
      </c>
      <c r="T12" s="18">
        <v>112</v>
      </c>
      <c r="U12" s="18">
        <v>352</v>
      </c>
      <c r="V12" s="18">
        <v>336</v>
      </c>
      <c r="W12" s="18">
        <v>288</v>
      </c>
      <c r="X12" s="18">
        <v>64</v>
      </c>
      <c r="Y12" s="18">
        <v>144</v>
      </c>
    </row>
    <row r="13" spans="1:25" x14ac:dyDescent="0.2">
      <c r="A13" s="25" t="s">
        <v>12</v>
      </c>
      <c r="B13" s="4">
        <v>30</v>
      </c>
      <c r="C13" s="4">
        <v>90</v>
      </c>
      <c r="D13" s="4">
        <v>60</v>
      </c>
      <c r="E13" s="4">
        <v>390</v>
      </c>
      <c r="F13" s="4">
        <v>120</v>
      </c>
      <c r="G13" s="4">
        <v>180</v>
      </c>
      <c r="H13" s="4">
        <v>270</v>
      </c>
      <c r="I13" s="4">
        <v>480</v>
      </c>
      <c r="J13" s="4">
        <v>570</v>
      </c>
      <c r="K13" s="4">
        <v>300</v>
      </c>
      <c r="L13" s="4">
        <v>600</v>
      </c>
      <c r="M13" s="4">
        <v>270</v>
      </c>
      <c r="N13" s="4">
        <v>390</v>
      </c>
      <c r="O13" s="4">
        <v>690</v>
      </c>
      <c r="P13" s="4">
        <v>600</v>
      </c>
      <c r="Q13" s="4">
        <v>360</v>
      </c>
      <c r="R13" s="4">
        <v>300</v>
      </c>
      <c r="S13" s="4">
        <v>90</v>
      </c>
      <c r="T13" s="4">
        <v>150</v>
      </c>
      <c r="U13" s="4">
        <v>120</v>
      </c>
      <c r="V13" s="4">
        <v>120</v>
      </c>
      <c r="W13" s="4">
        <v>150</v>
      </c>
      <c r="X13" s="4">
        <v>630</v>
      </c>
      <c r="Y13" s="4">
        <v>270</v>
      </c>
    </row>
    <row r="14" spans="1:25" x14ac:dyDescent="0.2">
      <c r="A14" s="25" t="s">
        <v>13</v>
      </c>
      <c r="B14" s="4">
        <v>44</v>
      </c>
      <c r="C14" s="4">
        <v>836</v>
      </c>
      <c r="D14" s="4">
        <v>352</v>
      </c>
      <c r="E14" s="4">
        <v>880</v>
      </c>
      <c r="F14" s="4">
        <v>308</v>
      </c>
      <c r="G14" s="4">
        <v>1056</v>
      </c>
      <c r="H14" s="4">
        <v>132</v>
      </c>
      <c r="I14" s="4">
        <v>792</v>
      </c>
      <c r="J14" s="4">
        <v>308</v>
      </c>
      <c r="K14" s="4">
        <v>616</v>
      </c>
      <c r="L14" s="4">
        <v>132</v>
      </c>
      <c r="M14" s="4">
        <v>44</v>
      </c>
      <c r="N14" s="4">
        <v>704</v>
      </c>
      <c r="O14" s="4">
        <v>396</v>
      </c>
      <c r="P14" s="4">
        <v>1012</v>
      </c>
      <c r="Q14" s="4">
        <v>880</v>
      </c>
      <c r="R14" s="4">
        <v>968</v>
      </c>
      <c r="S14" s="4">
        <v>484</v>
      </c>
      <c r="T14" s="4">
        <v>572</v>
      </c>
      <c r="U14" s="4">
        <v>1056</v>
      </c>
      <c r="V14" s="4">
        <v>1056</v>
      </c>
      <c r="W14" s="4">
        <v>220</v>
      </c>
      <c r="X14" s="4">
        <v>352</v>
      </c>
      <c r="Y14" s="4">
        <v>396</v>
      </c>
    </row>
    <row r="15" spans="1:25" x14ac:dyDescent="0.2">
      <c r="A15" s="25" t="s">
        <v>14</v>
      </c>
      <c r="B15" s="4">
        <v>18</v>
      </c>
      <c r="C15" s="4">
        <v>108</v>
      </c>
      <c r="D15" s="4">
        <v>342</v>
      </c>
      <c r="E15" s="4">
        <v>324</v>
      </c>
      <c r="F15" s="4">
        <v>270</v>
      </c>
      <c r="G15" s="4">
        <v>198</v>
      </c>
      <c r="H15" s="4">
        <v>90</v>
      </c>
      <c r="I15" s="4">
        <v>234</v>
      </c>
      <c r="J15" s="4">
        <v>180</v>
      </c>
      <c r="K15" s="4">
        <v>324</v>
      </c>
      <c r="L15" s="4">
        <v>72</v>
      </c>
      <c r="M15" s="4">
        <v>72</v>
      </c>
      <c r="N15" s="4">
        <v>108</v>
      </c>
      <c r="O15" s="4">
        <v>72</v>
      </c>
      <c r="P15" s="4">
        <v>234</v>
      </c>
      <c r="Q15" s="4">
        <v>270</v>
      </c>
      <c r="R15" s="4">
        <v>234</v>
      </c>
      <c r="S15" s="4">
        <v>144</v>
      </c>
      <c r="T15" s="4">
        <v>234</v>
      </c>
      <c r="U15" s="4">
        <v>324</v>
      </c>
      <c r="V15" s="4">
        <v>72</v>
      </c>
      <c r="W15" s="4">
        <v>36</v>
      </c>
      <c r="X15" s="4">
        <v>378</v>
      </c>
      <c r="Y15" s="4">
        <v>270</v>
      </c>
    </row>
    <row r="16" spans="1:25" x14ac:dyDescent="0.2">
      <c r="A16" s="25" t="s">
        <v>15</v>
      </c>
      <c r="B16" s="18">
        <v>6</v>
      </c>
      <c r="C16" s="18">
        <v>72</v>
      </c>
      <c r="D16" s="18">
        <v>78</v>
      </c>
      <c r="E16" s="18">
        <v>144</v>
      </c>
      <c r="F16" s="18">
        <v>108</v>
      </c>
      <c r="G16" s="18">
        <v>54</v>
      </c>
      <c r="H16" s="18">
        <v>54</v>
      </c>
      <c r="I16" s="18">
        <v>36</v>
      </c>
      <c r="J16" s="18">
        <v>42</v>
      </c>
      <c r="K16" s="18">
        <v>90</v>
      </c>
      <c r="L16" s="18">
        <v>48</v>
      </c>
      <c r="M16" s="18">
        <v>84</v>
      </c>
      <c r="N16" s="18">
        <v>84</v>
      </c>
      <c r="O16" s="18">
        <v>54</v>
      </c>
      <c r="P16" s="18">
        <v>6</v>
      </c>
      <c r="Q16" s="18">
        <v>24</v>
      </c>
      <c r="R16" s="18">
        <v>30</v>
      </c>
      <c r="S16" s="18">
        <v>138</v>
      </c>
      <c r="T16" s="18">
        <v>126</v>
      </c>
      <c r="U16" s="18">
        <v>144</v>
      </c>
      <c r="V16" s="18">
        <v>42</v>
      </c>
      <c r="W16" s="18">
        <v>54</v>
      </c>
      <c r="X16" s="18">
        <v>138</v>
      </c>
      <c r="Y16" s="18">
        <v>60</v>
      </c>
    </row>
    <row r="17" spans="1:25" x14ac:dyDescent="0.2">
      <c r="A17" s="25" t="s">
        <v>16</v>
      </c>
      <c r="B17" s="18">
        <v>48</v>
      </c>
      <c r="C17" s="18">
        <v>1008</v>
      </c>
      <c r="D17" s="18">
        <v>768</v>
      </c>
      <c r="E17" s="18">
        <v>336</v>
      </c>
      <c r="F17" s="18">
        <v>1152</v>
      </c>
      <c r="G17" s="18">
        <v>480</v>
      </c>
      <c r="H17" s="18">
        <v>384</v>
      </c>
      <c r="I17" s="18">
        <v>288</v>
      </c>
      <c r="J17" s="18">
        <v>864</v>
      </c>
      <c r="K17" s="18">
        <v>1056</v>
      </c>
      <c r="L17" s="18">
        <v>240</v>
      </c>
      <c r="M17" s="18">
        <v>288</v>
      </c>
      <c r="N17" s="18">
        <v>480</v>
      </c>
      <c r="O17" s="18">
        <v>480</v>
      </c>
      <c r="P17" s="18">
        <v>720</v>
      </c>
      <c r="Q17" s="18">
        <v>960</v>
      </c>
      <c r="R17" s="18">
        <v>528</v>
      </c>
      <c r="S17" s="18">
        <v>768</v>
      </c>
      <c r="T17" s="18">
        <v>192</v>
      </c>
      <c r="U17" s="18">
        <v>816</v>
      </c>
      <c r="V17" s="18">
        <v>1104</v>
      </c>
      <c r="W17" s="18">
        <v>1056</v>
      </c>
      <c r="X17" s="18">
        <v>864</v>
      </c>
      <c r="Y17" s="18">
        <v>96</v>
      </c>
    </row>
    <row r="18" spans="1:25" x14ac:dyDescent="0.2">
      <c r="A18" s="25" t="s">
        <v>17</v>
      </c>
      <c r="B18" s="18">
        <v>6</v>
      </c>
      <c r="C18" s="18">
        <v>102</v>
      </c>
      <c r="D18" s="18">
        <v>144</v>
      </c>
      <c r="E18" s="18">
        <v>72</v>
      </c>
      <c r="F18" s="18">
        <v>24</v>
      </c>
      <c r="G18" s="18">
        <v>144</v>
      </c>
      <c r="H18" s="18">
        <v>24</v>
      </c>
      <c r="I18" s="18">
        <v>24</v>
      </c>
      <c r="J18" s="18">
        <v>108</v>
      </c>
      <c r="K18" s="18">
        <v>138</v>
      </c>
      <c r="L18" s="18">
        <v>54</v>
      </c>
      <c r="M18" s="18">
        <v>96</v>
      </c>
      <c r="N18" s="18">
        <v>78</v>
      </c>
      <c r="O18" s="18">
        <v>18</v>
      </c>
      <c r="P18" s="18">
        <v>126</v>
      </c>
      <c r="Q18" s="18">
        <v>36</v>
      </c>
      <c r="R18" s="18">
        <v>132</v>
      </c>
      <c r="S18" s="18">
        <v>6</v>
      </c>
      <c r="T18" s="18">
        <v>30</v>
      </c>
      <c r="U18" s="18">
        <v>108</v>
      </c>
      <c r="V18" s="18">
        <v>42</v>
      </c>
      <c r="W18" s="18">
        <v>18</v>
      </c>
      <c r="X18" s="18">
        <v>36</v>
      </c>
      <c r="Y18" s="18">
        <v>126</v>
      </c>
    </row>
    <row r="19" spans="1:25" x14ac:dyDescent="0.2">
      <c r="A19" s="25" t="s">
        <v>18</v>
      </c>
      <c r="B19" s="4">
        <v>3</v>
      </c>
      <c r="C19" s="4">
        <v>69</v>
      </c>
      <c r="D19" s="4">
        <v>72</v>
      </c>
      <c r="E19" s="4">
        <v>18</v>
      </c>
      <c r="F19" s="4">
        <v>66</v>
      </c>
      <c r="G19" s="4">
        <v>3</v>
      </c>
      <c r="H19" s="4">
        <v>33</v>
      </c>
      <c r="I19" s="4">
        <v>27</v>
      </c>
      <c r="J19" s="4">
        <v>48</v>
      </c>
      <c r="K19" s="4">
        <v>27</v>
      </c>
      <c r="L19" s="4">
        <v>12</v>
      </c>
      <c r="M19" s="4">
        <v>27</v>
      </c>
      <c r="N19" s="4">
        <v>66</v>
      </c>
      <c r="O19" s="4">
        <v>72</v>
      </c>
      <c r="P19" s="4">
        <v>30</v>
      </c>
      <c r="Q19" s="4">
        <v>18</v>
      </c>
      <c r="R19" s="4">
        <v>24</v>
      </c>
      <c r="S19" s="4">
        <v>60</v>
      </c>
      <c r="T19" s="4">
        <v>6</v>
      </c>
      <c r="U19" s="4">
        <v>6</v>
      </c>
      <c r="V19" s="4">
        <v>63</v>
      </c>
      <c r="W19" s="4">
        <v>24</v>
      </c>
      <c r="X19" s="4">
        <v>66</v>
      </c>
      <c r="Y19" s="4">
        <v>15</v>
      </c>
    </row>
    <row r="20" spans="1:25" x14ac:dyDescent="0.2">
      <c r="A20" s="25" t="s">
        <v>19</v>
      </c>
      <c r="B20" s="4">
        <v>9</v>
      </c>
      <c r="C20" s="4">
        <v>189</v>
      </c>
      <c r="D20" s="4">
        <v>198</v>
      </c>
      <c r="E20" s="4">
        <v>144</v>
      </c>
      <c r="F20" s="4">
        <v>108</v>
      </c>
      <c r="G20" s="4">
        <v>54</v>
      </c>
      <c r="H20" s="4">
        <v>99</v>
      </c>
      <c r="I20" s="4">
        <v>27</v>
      </c>
      <c r="J20" s="4">
        <v>54</v>
      </c>
      <c r="K20" s="4">
        <v>54</v>
      </c>
      <c r="L20" s="4">
        <v>144</v>
      </c>
      <c r="M20" s="4">
        <v>207</v>
      </c>
      <c r="N20" s="4">
        <v>117</v>
      </c>
      <c r="O20" s="4">
        <v>171</v>
      </c>
      <c r="P20" s="4">
        <v>36</v>
      </c>
      <c r="Q20" s="4">
        <v>36</v>
      </c>
      <c r="R20" s="4">
        <v>9</v>
      </c>
      <c r="S20" s="4">
        <v>108</v>
      </c>
      <c r="T20" s="4">
        <v>117</v>
      </c>
      <c r="U20" s="4">
        <v>126</v>
      </c>
      <c r="V20" s="4">
        <v>99</v>
      </c>
      <c r="W20" s="4">
        <v>135</v>
      </c>
      <c r="X20" s="4">
        <v>117</v>
      </c>
      <c r="Y20" s="4">
        <v>9</v>
      </c>
    </row>
    <row r="21" spans="1:25" x14ac:dyDescent="0.2">
      <c r="A21" s="25" t="s">
        <v>20</v>
      </c>
      <c r="B21" s="4">
        <v>24</v>
      </c>
      <c r="C21" s="4">
        <v>96</v>
      </c>
      <c r="D21" s="4">
        <v>312</v>
      </c>
      <c r="E21" s="4">
        <v>24</v>
      </c>
      <c r="F21" s="4">
        <v>288</v>
      </c>
      <c r="G21" s="4">
        <v>192</v>
      </c>
      <c r="H21" s="4">
        <v>504</v>
      </c>
      <c r="I21" s="4">
        <v>48</v>
      </c>
      <c r="J21" s="4">
        <v>360</v>
      </c>
      <c r="K21" s="4">
        <v>96</v>
      </c>
      <c r="L21" s="4">
        <v>48</v>
      </c>
      <c r="M21" s="4">
        <v>24</v>
      </c>
      <c r="N21" s="4">
        <v>72</v>
      </c>
      <c r="O21" s="4">
        <v>552</v>
      </c>
      <c r="P21" s="4">
        <v>552</v>
      </c>
      <c r="Q21" s="4">
        <v>552</v>
      </c>
      <c r="R21" s="4">
        <v>360</v>
      </c>
      <c r="S21" s="4">
        <v>144</v>
      </c>
      <c r="T21" s="4">
        <v>456</v>
      </c>
      <c r="U21" s="4">
        <v>264</v>
      </c>
      <c r="V21" s="4">
        <v>312</v>
      </c>
      <c r="W21" s="4">
        <v>168</v>
      </c>
      <c r="X21" s="4">
        <v>144</v>
      </c>
      <c r="Y21" s="4">
        <v>576</v>
      </c>
    </row>
    <row r="22" spans="1:25" x14ac:dyDescent="0.2">
      <c r="A22" s="26"/>
    </row>
    <row r="23" spans="1:25" x14ac:dyDescent="0.2">
      <c r="A23" s="26"/>
    </row>
    <row r="24" spans="1:25" x14ac:dyDescent="0.2">
      <c r="A24" s="26"/>
    </row>
    <row r="25" spans="1:25" x14ac:dyDescent="0.2">
      <c r="A25" s="26"/>
    </row>
    <row r="26" spans="1:25" x14ac:dyDescent="0.2">
      <c r="A26" s="26"/>
    </row>
    <row r="27" spans="1:25" x14ac:dyDescent="0.2">
      <c r="A27" s="26"/>
    </row>
    <row r="28" spans="1:25" x14ac:dyDescent="0.2">
      <c r="A28" s="26"/>
    </row>
    <row r="29" spans="1:25" x14ac:dyDescent="0.2">
      <c r="A29" s="26"/>
    </row>
    <row r="30" spans="1:25" x14ac:dyDescent="0.2">
      <c r="A30" s="26"/>
    </row>
    <row r="31" spans="1:25" x14ac:dyDescent="0.2">
      <c r="A31" s="26"/>
    </row>
    <row r="32" spans="1:25" x14ac:dyDescent="0.2">
      <c r="A32" s="26"/>
    </row>
    <row r="33" spans="1:1" x14ac:dyDescent="0.2">
      <c r="A33" s="26"/>
    </row>
    <row r="34" spans="1:1" x14ac:dyDescent="0.2">
      <c r="A34" s="26"/>
    </row>
    <row r="35" spans="1:1" x14ac:dyDescent="0.2">
      <c r="A35" s="26"/>
    </row>
    <row r="36" spans="1:1" x14ac:dyDescent="0.2">
      <c r="A36" s="26"/>
    </row>
    <row r="37" spans="1:1" x14ac:dyDescent="0.2">
      <c r="A37" s="26"/>
    </row>
    <row r="38" spans="1:1" x14ac:dyDescent="0.2">
      <c r="A38" s="26"/>
    </row>
    <row r="39" spans="1:1" x14ac:dyDescent="0.2">
      <c r="A39" s="26"/>
    </row>
    <row r="40" spans="1:1" x14ac:dyDescent="0.2">
      <c r="A40" s="26"/>
    </row>
  </sheetData>
  <pageMargins left="0.78749999999999998" right="0.78749999999999998" top="1.052777777777778" bottom="1.052777777777778" header="0.78749999999999998" footer="0.78749999999999998"/>
  <pageSetup paperSize="9" firstPageNumber="0" orientation="portrait" horizontalDpi="300" verticalDpi="300"/>
  <headerFooter alignWithMargins="0">
    <oddHeader>&amp;C&amp;"Times New Roman,Regular"&amp;12 &amp;A</oddHeader>
    <oddFooter>&amp;C&amp;"Times New Roman,Regular"&amp;12 Página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40"/>
  <sheetViews>
    <sheetView zoomScale="110" zoomScaleNormal="110" workbookViewId="0"/>
  </sheetViews>
  <sheetFormatPr defaultColWidth="11.5703125" defaultRowHeight="12.75" x14ac:dyDescent="0.2"/>
  <cols>
    <col min="1" max="1" width="11.5703125" style="14" customWidth="1"/>
  </cols>
  <sheetData>
    <row r="1" spans="1:25" s="29" customFormat="1" x14ac:dyDescent="0.2">
      <c r="A1" s="20" t="s">
        <v>26</v>
      </c>
      <c r="B1" s="21" t="s">
        <v>40</v>
      </c>
      <c r="C1" s="21" t="s">
        <v>41</v>
      </c>
      <c r="D1" s="21" t="s">
        <v>42</v>
      </c>
      <c r="E1" s="14" t="s">
        <v>43</v>
      </c>
      <c r="F1" s="14" t="s">
        <v>44</v>
      </c>
      <c r="G1" s="14" t="s">
        <v>45</v>
      </c>
      <c r="H1" s="14" t="s">
        <v>46</v>
      </c>
      <c r="I1" s="14" t="s">
        <v>47</v>
      </c>
      <c r="J1" s="14" t="s">
        <v>48</v>
      </c>
      <c r="K1" s="14" t="s">
        <v>49</v>
      </c>
      <c r="L1" s="14" t="s">
        <v>50</v>
      </c>
      <c r="M1" s="14" t="s">
        <v>51</v>
      </c>
      <c r="N1" s="14" t="s">
        <v>52</v>
      </c>
      <c r="O1" s="14" t="s">
        <v>53</v>
      </c>
      <c r="P1" s="14" t="s">
        <v>54</v>
      </c>
      <c r="Q1" s="14" t="s">
        <v>55</v>
      </c>
      <c r="R1" s="14" t="s">
        <v>56</v>
      </c>
      <c r="S1" s="14" t="s">
        <v>57</v>
      </c>
      <c r="T1" s="14" t="s">
        <v>58</v>
      </c>
      <c r="U1" s="14" t="s">
        <v>59</v>
      </c>
      <c r="V1" s="14" t="s">
        <v>60</v>
      </c>
      <c r="W1" s="14" t="s">
        <v>61</v>
      </c>
      <c r="X1" s="14" t="s">
        <v>62</v>
      </c>
      <c r="Y1" s="14" t="s">
        <v>63</v>
      </c>
    </row>
    <row r="2" spans="1:25" x14ac:dyDescent="0.2">
      <c r="A2" s="21" t="s">
        <v>1</v>
      </c>
      <c r="B2" s="19">
        <v>0.99757191050890981</v>
      </c>
      <c r="C2" s="19">
        <v>0.94317735529867386</v>
      </c>
      <c r="D2" s="19">
        <v>0.72609507260308848</v>
      </c>
      <c r="E2" s="19">
        <v>0.83725099024205585</v>
      </c>
      <c r="F2" s="19">
        <v>1.262450103359553</v>
      </c>
      <c r="G2" s="19">
        <v>1.239433567239806</v>
      </c>
      <c r="H2" s="19">
        <v>0.66378811225806633</v>
      </c>
      <c r="I2" s="19">
        <v>0.96303857108293789</v>
      </c>
      <c r="J2" s="19">
        <v>0.71559466927171544</v>
      </c>
      <c r="K2" s="19">
        <v>0.67566159311421226</v>
      </c>
      <c r="L2" s="19">
        <v>1.2822578065139181</v>
      </c>
      <c r="M2" s="19">
        <v>0.90569015332691971</v>
      </c>
      <c r="N2" s="19">
        <v>1.34463825707213</v>
      </c>
      <c r="O2" s="19">
        <v>1.307416296953974</v>
      </c>
      <c r="P2" s="19">
        <v>0.72456869919434719</v>
      </c>
      <c r="Q2" s="19">
        <v>0.81546681269292298</v>
      </c>
      <c r="R2" s="19">
        <v>1.2076731788715049</v>
      </c>
      <c r="S2" s="19">
        <v>1.0807022749850159</v>
      </c>
      <c r="T2" s="19">
        <v>0.82463301950737566</v>
      </c>
      <c r="U2" s="19">
        <v>1.149417004744143</v>
      </c>
      <c r="V2" s="19">
        <v>1.2261010823834719</v>
      </c>
      <c r="W2" s="19">
        <v>0.73762263264908701</v>
      </c>
      <c r="X2" s="19">
        <v>1.1804933313358721</v>
      </c>
      <c r="Y2" s="19">
        <v>1.182184739653291</v>
      </c>
    </row>
    <row r="3" spans="1:25" x14ac:dyDescent="0.2">
      <c r="A3" s="22" t="s">
        <v>2</v>
      </c>
      <c r="B3" s="19">
        <v>1.612076207382398</v>
      </c>
      <c r="C3" s="19">
        <v>1.82609335626567</v>
      </c>
      <c r="D3" s="19">
        <v>1.5109960937283979</v>
      </c>
      <c r="E3" s="19">
        <v>1.982251641990483</v>
      </c>
      <c r="F3" s="19">
        <v>0.98654659208021889</v>
      </c>
      <c r="G3" s="19">
        <v>1.69549848387309</v>
      </c>
      <c r="H3" s="19">
        <v>1.4403539956593849</v>
      </c>
      <c r="I3" s="19">
        <v>1.715423584838863</v>
      </c>
      <c r="J3" s="19">
        <v>1.1275912803853521</v>
      </c>
      <c r="K3" s="19">
        <v>2.1331359694745529</v>
      </c>
      <c r="L3" s="19">
        <v>1.020022354619307</v>
      </c>
      <c r="M3" s="19">
        <v>2.254472815301988</v>
      </c>
      <c r="N3" s="19">
        <v>1.5076203088883431</v>
      </c>
      <c r="O3" s="19">
        <v>1.0200003629203129</v>
      </c>
      <c r="P3" s="19">
        <v>1.0843187919412329</v>
      </c>
      <c r="Q3" s="19">
        <v>1.3715675026551859</v>
      </c>
      <c r="R3" s="19">
        <v>1.7490088114125639</v>
      </c>
      <c r="S3" s="19">
        <v>2.0695682397696098</v>
      </c>
      <c r="T3" s="19">
        <v>1.4202972393237749</v>
      </c>
      <c r="U3" s="19">
        <v>1.2362308962081059</v>
      </c>
      <c r="V3" s="19">
        <v>1.833928578235736</v>
      </c>
      <c r="W3" s="19">
        <v>1.028902669279151</v>
      </c>
      <c r="X3" s="19">
        <v>2.1830222332699161</v>
      </c>
      <c r="Y3" s="19">
        <v>2.0737839313761581</v>
      </c>
    </row>
    <row r="4" spans="1:25" x14ac:dyDescent="0.2">
      <c r="A4" s="22" t="s">
        <v>3</v>
      </c>
      <c r="B4" s="19">
        <v>1.612076207382398</v>
      </c>
      <c r="C4" s="19">
        <v>1.126008318575989</v>
      </c>
      <c r="D4" s="19">
        <v>2.212354064402541</v>
      </c>
      <c r="E4" s="19">
        <v>0.99792829974769692</v>
      </c>
      <c r="F4" s="19">
        <v>1.121504105662537</v>
      </c>
      <c r="G4" s="19">
        <v>1.69894939417052</v>
      </c>
      <c r="H4" s="19">
        <v>1.6356924922267571</v>
      </c>
      <c r="I4" s="19">
        <v>1.0399229129406049</v>
      </c>
      <c r="J4" s="19">
        <v>1.2441547168222591</v>
      </c>
      <c r="K4" s="19">
        <v>1.8969122179036519</v>
      </c>
      <c r="L4" s="19">
        <v>1.4257825468204639</v>
      </c>
      <c r="M4" s="19">
        <v>1.4610498139933601</v>
      </c>
      <c r="N4" s="19">
        <v>1.974978271198701</v>
      </c>
      <c r="O4" s="19">
        <v>1.431581087052993</v>
      </c>
      <c r="P4" s="19">
        <v>1.9116162625489761</v>
      </c>
      <c r="Q4" s="19">
        <v>1.785418811357973</v>
      </c>
      <c r="R4" s="19">
        <v>1.7036940331051369</v>
      </c>
      <c r="S4" s="19">
        <v>1.442754477448295</v>
      </c>
      <c r="T4" s="19">
        <v>1.734662233178798</v>
      </c>
      <c r="U4" s="19">
        <v>1.1773159515275671</v>
      </c>
      <c r="V4" s="19">
        <v>2.0433892579784949</v>
      </c>
      <c r="W4" s="19">
        <v>1.4659970625848131</v>
      </c>
      <c r="X4" s="19">
        <v>2.0259758389110081</v>
      </c>
      <c r="Y4" s="19">
        <v>2.168260945817861</v>
      </c>
    </row>
    <row r="5" spans="1:25" x14ac:dyDescent="0.2">
      <c r="A5" s="21" t="s">
        <v>4</v>
      </c>
      <c r="B5" s="19">
        <v>1.169653065071697</v>
      </c>
      <c r="C5" s="19">
        <v>0.93645507779403114</v>
      </c>
      <c r="D5" s="19">
        <v>1.0128971463717791</v>
      </c>
      <c r="E5" s="19">
        <v>1.43215651653899</v>
      </c>
      <c r="F5" s="19">
        <v>0.80394297220886157</v>
      </c>
      <c r="G5" s="19">
        <v>1.078430145225985</v>
      </c>
      <c r="H5" s="19">
        <v>1.2646865815582411</v>
      </c>
      <c r="I5" s="19">
        <v>0.8048259114221461</v>
      </c>
      <c r="J5" s="19">
        <v>1.297356339291553</v>
      </c>
      <c r="K5" s="19">
        <v>0.9582063984355329</v>
      </c>
      <c r="L5" s="19">
        <v>1.5821905499823441</v>
      </c>
      <c r="M5" s="19">
        <v>1.1509085128066241</v>
      </c>
      <c r="N5" s="19">
        <v>1.541670395912748</v>
      </c>
      <c r="O5" s="19">
        <v>1.349854383673504</v>
      </c>
      <c r="P5" s="19">
        <v>0.89090061092945771</v>
      </c>
      <c r="Q5" s="19">
        <v>1.440459435651636</v>
      </c>
      <c r="R5" s="19">
        <v>0.84779794887428572</v>
      </c>
      <c r="S5" s="19">
        <v>1.021755362025579</v>
      </c>
      <c r="T5" s="19">
        <v>1.254538987936509</v>
      </c>
      <c r="U5" s="19">
        <v>0.81414584485356312</v>
      </c>
      <c r="V5" s="19">
        <v>0.96220682851163386</v>
      </c>
      <c r="W5" s="19">
        <v>1.558428857596428</v>
      </c>
      <c r="X5" s="19">
        <v>0.83808416774309213</v>
      </c>
      <c r="Y5" s="19">
        <v>1.0088644640039599</v>
      </c>
    </row>
    <row r="6" spans="1:25" x14ac:dyDescent="0.2">
      <c r="A6" s="22" t="s">
        <v>5</v>
      </c>
      <c r="B6" s="19">
        <v>2.200045091436349</v>
      </c>
      <c r="C6" s="19">
        <v>1.7387108080327229</v>
      </c>
      <c r="D6" s="19">
        <v>2.995003913928127</v>
      </c>
      <c r="E6" s="19">
        <v>1.740722844336118</v>
      </c>
      <c r="F6" s="19">
        <v>1.835719616502306</v>
      </c>
      <c r="G6" s="19">
        <v>2.509830487982875</v>
      </c>
      <c r="H6" s="19">
        <v>2.5003715928110379</v>
      </c>
      <c r="I6" s="19">
        <v>1.922062943119903</v>
      </c>
      <c r="J6" s="19">
        <v>2.5594587173065588</v>
      </c>
      <c r="K6" s="19">
        <v>2.2522928999850169</v>
      </c>
      <c r="L6" s="19">
        <v>1.6448285509120151</v>
      </c>
      <c r="M6" s="19">
        <v>2.710151789091948</v>
      </c>
      <c r="N6" s="19">
        <v>2.1669036913188662</v>
      </c>
      <c r="O6" s="19">
        <v>2.1730944347969769</v>
      </c>
      <c r="P6" s="19">
        <v>2.493623970892886</v>
      </c>
      <c r="Q6" s="19">
        <v>2.363124113638488</v>
      </c>
      <c r="R6" s="19">
        <v>2.6677423157723741</v>
      </c>
      <c r="S6" s="19">
        <v>2.3432137134868629</v>
      </c>
      <c r="T6" s="19">
        <v>1.340280395288501</v>
      </c>
      <c r="U6" s="19">
        <v>2.9332173162221129</v>
      </c>
      <c r="V6" s="19">
        <v>2.66219968168918</v>
      </c>
      <c r="W6" s="19">
        <v>2.1975636306260808</v>
      </c>
      <c r="X6" s="19">
        <v>2.8235847518791188</v>
      </c>
      <c r="Y6" s="19">
        <v>2.6089715172198371</v>
      </c>
    </row>
    <row r="7" spans="1:25" x14ac:dyDescent="0.2">
      <c r="A7" s="21" t="s">
        <v>6</v>
      </c>
      <c r="B7" s="19">
        <v>2.196354075367466</v>
      </c>
      <c r="C7" s="19">
        <v>2.1450340608168799</v>
      </c>
      <c r="D7" s="19">
        <v>2.365559164927586</v>
      </c>
      <c r="E7" s="19">
        <v>2.301535233566574</v>
      </c>
      <c r="F7" s="19">
        <v>1.837613875456181</v>
      </c>
      <c r="G7" s="19">
        <v>2.2329281006831869</v>
      </c>
      <c r="H7" s="19">
        <v>2.209610305271184</v>
      </c>
      <c r="I7" s="19">
        <v>2.269927508828347</v>
      </c>
      <c r="J7" s="19">
        <v>2.819240403826468</v>
      </c>
      <c r="K7" s="19">
        <v>2.2301371148150682</v>
      </c>
      <c r="L7" s="19">
        <v>2.4146554608748501</v>
      </c>
      <c r="M7" s="19">
        <v>3.0540454091441389</v>
      </c>
      <c r="N7" s="19">
        <v>2.1313915687683651</v>
      </c>
      <c r="O7" s="19">
        <v>1.8146723607911699</v>
      </c>
      <c r="P7" s="19">
        <v>1.736864934518322</v>
      </c>
      <c r="Q7" s="19">
        <v>1.663962513087091</v>
      </c>
      <c r="R7" s="19">
        <v>2.9367401928861918</v>
      </c>
      <c r="S7" s="19">
        <v>2.403733814908938</v>
      </c>
      <c r="T7" s="19">
        <v>2.314759805940958</v>
      </c>
      <c r="U7" s="19">
        <v>2.800375080474157</v>
      </c>
      <c r="V7" s="19">
        <v>2.4648307659760729</v>
      </c>
      <c r="W7" s="19">
        <v>2.8376010732387278</v>
      </c>
      <c r="X7" s="19">
        <v>3.0204821773718189</v>
      </c>
      <c r="Y7" s="19">
        <v>2.5506637042533948</v>
      </c>
    </row>
    <row r="8" spans="1:25" x14ac:dyDescent="0.2">
      <c r="A8" s="14" t="s">
        <v>7</v>
      </c>
      <c r="B8" s="19">
        <v>1.495808939017268</v>
      </c>
      <c r="C8" s="19">
        <v>1.6461975907107189</v>
      </c>
      <c r="D8" s="19">
        <v>2.0675366760934679</v>
      </c>
      <c r="E8" s="19">
        <v>1.0807235715025481</v>
      </c>
      <c r="F8" s="19">
        <v>1.9321200786774679</v>
      </c>
      <c r="G8" s="19">
        <v>1.837470158898264</v>
      </c>
      <c r="H8" s="19">
        <v>1.705593643294222</v>
      </c>
      <c r="I8" s="19">
        <v>0.97211126391372382</v>
      </c>
      <c r="J8" s="19">
        <v>1.1052526949057111</v>
      </c>
      <c r="K8" s="19">
        <v>1.878609125122481</v>
      </c>
      <c r="L8" s="19">
        <v>0.99477263817280315</v>
      </c>
      <c r="M8" s="19">
        <v>0.96527289202877586</v>
      </c>
      <c r="N8" s="19">
        <v>1.6256565424530129</v>
      </c>
      <c r="O8" s="19">
        <v>1.7205731946313629</v>
      </c>
      <c r="P8" s="19">
        <v>1.5734178828643139</v>
      </c>
      <c r="Q8" s="19">
        <v>1.708204207199743</v>
      </c>
      <c r="R8" s="19">
        <v>1.6977895040152331</v>
      </c>
      <c r="S8" s="19">
        <v>0.90586554084199544</v>
      </c>
      <c r="T8" s="19">
        <v>1.5355759563492251</v>
      </c>
      <c r="U8" s="19">
        <v>1.9166675513589531</v>
      </c>
      <c r="V8" s="19">
        <v>1.338609930821393</v>
      </c>
      <c r="W8" s="19">
        <v>1.342422302529563</v>
      </c>
      <c r="X8" s="19">
        <v>1.0400758840760971</v>
      </c>
      <c r="Y8" s="19">
        <v>0.94578636520097503</v>
      </c>
    </row>
    <row r="9" spans="1:25" x14ac:dyDescent="0.2">
      <c r="A9" s="14" t="s">
        <v>8</v>
      </c>
      <c r="B9" s="19">
        <v>2.3115162647128642</v>
      </c>
      <c r="C9" s="19">
        <v>2.868961613585399</v>
      </c>
      <c r="D9" s="19">
        <v>1.8267118467073591</v>
      </c>
      <c r="E9" s="19">
        <v>2.8662431370942829</v>
      </c>
      <c r="F9" s="19">
        <v>1.9475970508032889</v>
      </c>
      <c r="G9" s="19">
        <v>3.102121325601837</v>
      </c>
      <c r="H9" s="19">
        <v>3.041070852643541</v>
      </c>
      <c r="I9" s="19">
        <v>2.5531471992740542</v>
      </c>
      <c r="J9" s="19">
        <v>1.625234075837737</v>
      </c>
      <c r="K9" s="19">
        <v>2.4301232574929168</v>
      </c>
      <c r="L9" s="19">
        <v>1.6912929946656481</v>
      </c>
      <c r="M9" s="19">
        <v>3.2102031216836528</v>
      </c>
      <c r="N9" s="19">
        <v>3.0709391708680061</v>
      </c>
      <c r="O9" s="19">
        <v>1.9343055602393</v>
      </c>
      <c r="P9" s="19">
        <v>2.5254714731832268</v>
      </c>
      <c r="Q9" s="19">
        <v>1.4225930346871309</v>
      </c>
      <c r="R9" s="19">
        <v>2.9437078280536539</v>
      </c>
      <c r="S9" s="19">
        <v>2.62163042764386</v>
      </c>
      <c r="T9" s="19">
        <v>2.3653215565921362</v>
      </c>
      <c r="U9" s="19">
        <v>2.785633287135759</v>
      </c>
      <c r="V9" s="19">
        <v>1.7130317783943061</v>
      </c>
      <c r="W9" s="19">
        <v>2.7083787460106552</v>
      </c>
      <c r="X9" s="19">
        <v>2.2332011150729771</v>
      </c>
      <c r="Y9" s="19">
        <v>1.4793254968773111</v>
      </c>
    </row>
    <row r="10" spans="1:25" x14ac:dyDescent="0.2">
      <c r="A10" s="14" t="s">
        <v>9</v>
      </c>
      <c r="B10" s="19">
        <v>0.98629997759091403</v>
      </c>
      <c r="C10" s="19">
        <v>0.73437654011834841</v>
      </c>
      <c r="D10" s="19">
        <v>0.98969770738271345</v>
      </c>
      <c r="E10" s="19">
        <v>0.81451080772062157</v>
      </c>
      <c r="F10" s="19">
        <v>0.91529636139419757</v>
      </c>
      <c r="G10" s="19">
        <v>1.3311711030720159</v>
      </c>
      <c r="H10" s="19">
        <v>0.63914158321780656</v>
      </c>
      <c r="I10" s="19">
        <v>0.6158756985096745</v>
      </c>
      <c r="J10" s="19">
        <v>1.130976696170015</v>
      </c>
      <c r="K10" s="19">
        <v>0.72636234208873673</v>
      </c>
      <c r="L10" s="19">
        <v>0.73932263593067271</v>
      </c>
      <c r="M10" s="19">
        <v>0.95177334408639702</v>
      </c>
      <c r="N10" s="19">
        <v>1.3491822223714041</v>
      </c>
      <c r="O10" s="19">
        <v>1.3628147686229151</v>
      </c>
      <c r="P10" s="19">
        <v>0.76283547117150785</v>
      </c>
      <c r="Q10" s="19">
        <v>0.81292934770223413</v>
      </c>
      <c r="R10" s="19">
        <v>1.357715744820944</v>
      </c>
      <c r="S10" s="19">
        <v>0.66222538284081722</v>
      </c>
      <c r="T10" s="19">
        <v>0.96999324399414344</v>
      </c>
      <c r="U10" s="19">
        <v>1.237695289079269</v>
      </c>
      <c r="V10" s="19">
        <v>0.98735247455069741</v>
      </c>
      <c r="W10" s="19">
        <v>0.74235947343221065</v>
      </c>
      <c r="X10" s="19">
        <v>0.69689116696039466</v>
      </c>
      <c r="Y10" s="19">
        <v>1.3759661724721119</v>
      </c>
    </row>
    <row r="11" spans="1:25" x14ac:dyDescent="0.2">
      <c r="A11" s="14" t="s">
        <v>10</v>
      </c>
      <c r="B11" s="19">
        <v>1.488723204662866</v>
      </c>
      <c r="C11" s="19">
        <v>1.311464467480375</v>
      </c>
      <c r="D11" s="19">
        <v>1.233325434758368</v>
      </c>
      <c r="E11" s="19">
        <v>2.047928857675716</v>
      </c>
      <c r="F11" s="19">
        <v>1.3221664066322429</v>
      </c>
      <c r="G11" s="19">
        <v>0.99822128482552597</v>
      </c>
      <c r="H11" s="19">
        <v>1.976317640442641</v>
      </c>
      <c r="I11" s="19">
        <v>0.9995537400059874</v>
      </c>
      <c r="J11" s="19">
        <v>1.613180332405405</v>
      </c>
      <c r="K11" s="19">
        <v>1.4999052962515089</v>
      </c>
      <c r="L11" s="19">
        <v>1.754250660850575</v>
      </c>
      <c r="M11" s="19">
        <v>1.4164195630019341</v>
      </c>
      <c r="N11" s="19">
        <v>0.94241757129982118</v>
      </c>
      <c r="O11" s="19">
        <v>1.7295821395328741</v>
      </c>
      <c r="P11" s="19">
        <v>1.0057683290286099</v>
      </c>
      <c r="Q11" s="19">
        <v>1.6421486327682371</v>
      </c>
      <c r="R11" s="19">
        <v>1.1946131108245821</v>
      </c>
      <c r="S11" s="19">
        <v>1.008292461050964</v>
      </c>
      <c r="T11" s="19">
        <v>1.035827595204142</v>
      </c>
      <c r="U11" s="19">
        <v>2.0819295596582079</v>
      </c>
      <c r="V11" s="19">
        <v>1.4294283060653961</v>
      </c>
      <c r="W11" s="19">
        <v>1.8384898585444109</v>
      </c>
      <c r="X11" s="19">
        <v>1.395180132895363</v>
      </c>
      <c r="Y11" s="19">
        <v>1.2550345175666699</v>
      </c>
    </row>
    <row r="12" spans="1:25" x14ac:dyDescent="0.2">
      <c r="A12" s="14" t="s">
        <v>11</v>
      </c>
      <c r="B12" s="19">
        <v>1.955919282041594</v>
      </c>
      <c r="C12" s="19">
        <v>2.03452116821351</v>
      </c>
      <c r="D12" s="19">
        <v>1.258707764787764</v>
      </c>
      <c r="E12" s="19">
        <v>1.851025449740185</v>
      </c>
      <c r="F12" s="19">
        <v>2.194241594654823</v>
      </c>
      <c r="G12" s="19">
        <v>2.3750085896928179</v>
      </c>
      <c r="H12" s="19">
        <v>1.71120811713087</v>
      </c>
      <c r="I12" s="19">
        <v>1.4320682526706621</v>
      </c>
      <c r="J12" s="19">
        <v>1.7918127455205379</v>
      </c>
      <c r="K12" s="19">
        <v>1.924680342325336</v>
      </c>
      <c r="L12" s="19">
        <v>2.591654982430982</v>
      </c>
      <c r="M12" s="19">
        <v>1.8825145962222829</v>
      </c>
      <c r="N12" s="19">
        <v>1.785553274886396</v>
      </c>
      <c r="O12" s="19">
        <v>2.5259969005278871</v>
      </c>
      <c r="P12" s="19">
        <v>2.579898455590524</v>
      </c>
      <c r="Q12" s="19">
        <v>2.2811033401813519</v>
      </c>
      <c r="R12" s="19">
        <v>1.218311012873301</v>
      </c>
      <c r="S12" s="19">
        <v>1.4627298458779241</v>
      </c>
      <c r="T12" s="19">
        <v>1.78818308372263</v>
      </c>
      <c r="U12" s="19">
        <v>1.417073771770081</v>
      </c>
      <c r="V12" s="19">
        <v>2.0249183380714659</v>
      </c>
      <c r="W12" s="19">
        <v>2.2868084273826268</v>
      </c>
      <c r="X12" s="19">
        <v>2.236587909238843</v>
      </c>
      <c r="Y12" s="19">
        <v>2.3364333191328162</v>
      </c>
    </row>
    <row r="13" spans="1:25" x14ac:dyDescent="0.2">
      <c r="A13" s="14" t="s">
        <v>12</v>
      </c>
      <c r="B13" s="19">
        <v>1.362418218073572</v>
      </c>
      <c r="C13" s="19">
        <v>1.252337845038713</v>
      </c>
      <c r="D13" s="19">
        <v>1.1062785401260189</v>
      </c>
      <c r="E13" s="19">
        <v>0.82833874463837942</v>
      </c>
      <c r="F13" s="19">
        <v>1.282157012924805</v>
      </c>
      <c r="G13" s="19">
        <v>1.573834196032099</v>
      </c>
      <c r="H13" s="19">
        <v>0.95631303186475358</v>
      </c>
      <c r="I13" s="19">
        <v>0.91695521351673726</v>
      </c>
      <c r="J13" s="19">
        <v>1.8307616492148491</v>
      </c>
      <c r="K13" s="19">
        <v>1.4302007119679661</v>
      </c>
      <c r="L13" s="19">
        <v>0.85782548940886405</v>
      </c>
      <c r="M13" s="19">
        <v>0.86919609643889195</v>
      </c>
      <c r="N13" s="19">
        <v>1.7576476673062249</v>
      </c>
      <c r="O13" s="19">
        <v>1.4475427323875589</v>
      </c>
      <c r="P13" s="19">
        <v>1.3640739428558379</v>
      </c>
      <c r="Q13" s="19">
        <v>1.6851855265085061</v>
      </c>
      <c r="R13" s="19">
        <v>1.7664956468911941</v>
      </c>
      <c r="S13" s="19">
        <v>1.038768883678074</v>
      </c>
      <c r="T13" s="19">
        <v>0.99247197383768815</v>
      </c>
      <c r="U13" s="19">
        <v>1.2707965773039429</v>
      </c>
      <c r="V13" s="19">
        <v>0.85258536332976531</v>
      </c>
      <c r="W13" s="19">
        <v>0.94358100029937519</v>
      </c>
      <c r="X13" s="19">
        <v>1.087544299294404</v>
      </c>
      <c r="Y13" s="19">
        <v>1.8554312093047609</v>
      </c>
    </row>
    <row r="14" spans="1:25" x14ac:dyDescent="0.2">
      <c r="A14" s="14" t="s">
        <v>13</v>
      </c>
      <c r="B14" s="19">
        <v>1.8172411705503011</v>
      </c>
      <c r="C14" s="19">
        <v>1.8460135135299169</v>
      </c>
      <c r="D14" s="19">
        <v>1.4548978699061159</v>
      </c>
      <c r="E14" s="19">
        <v>1.117257376724168</v>
      </c>
      <c r="F14" s="19">
        <v>2.479845348034099</v>
      </c>
      <c r="G14" s="19">
        <v>1.6636682868967829</v>
      </c>
      <c r="H14" s="19">
        <v>2.226534000209031</v>
      </c>
      <c r="I14" s="19">
        <v>2.1879332702407668</v>
      </c>
      <c r="J14" s="19">
        <v>1.135870370661956</v>
      </c>
      <c r="K14" s="19">
        <v>1.327096718766992</v>
      </c>
      <c r="L14" s="19">
        <v>2.246844439939311</v>
      </c>
      <c r="M14" s="19">
        <v>1.692069084993701</v>
      </c>
      <c r="N14" s="19">
        <v>1.1584403041520881</v>
      </c>
      <c r="O14" s="19">
        <v>2.5029471967683752</v>
      </c>
      <c r="P14" s="19">
        <v>2.1621930793388731</v>
      </c>
      <c r="Q14" s="19">
        <v>2.015215072947524</v>
      </c>
      <c r="R14" s="19">
        <v>2.3237363152977628</v>
      </c>
      <c r="S14" s="19">
        <v>2.533050043749701</v>
      </c>
      <c r="T14" s="19">
        <v>1.623329570093516</v>
      </c>
      <c r="U14" s="19">
        <v>1.722959514243473</v>
      </c>
      <c r="V14" s="19">
        <v>1.65876550205977</v>
      </c>
      <c r="W14" s="19">
        <v>1.963189226643123</v>
      </c>
      <c r="X14" s="19">
        <v>2.4130569350176718</v>
      </c>
      <c r="Y14" s="19">
        <v>1.4409139541116061</v>
      </c>
    </row>
    <row r="15" spans="1:25" x14ac:dyDescent="0.2">
      <c r="A15" s="14" t="s">
        <v>14</v>
      </c>
      <c r="B15" s="19">
        <v>2.167237646616913</v>
      </c>
      <c r="C15" s="19">
        <v>1.637685554466431</v>
      </c>
      <c r="D15" s="19">
        <v>2.131861392320356</v>
      </c>
      <c r="E15" s="19">
        <v>1.359630242769756</v>
      </c>
      <c r="F15" s="19">
        <v>2.4958944058239432</v>
      </c>
      <c r="G15" s="19">
        <v>1.733488598398677</v>
      </c>
      <c r="H15" s="19">
        <v>1.920342874809815</v>
      </c>
      <c r="I15" s="19">
        <v>2.2505218835539571</v>
      </c>
      <c r="J15" s="19">
        <v>2.8565479685255388</v>
      </c>
      <c r="K15" s="19">
        <v>1.595026255253851</v>
      </c>
      <c r="L15" s="19">
        <v>1.3281512949849039</v>
      </c>
      <c r="M15" s="19">
        <v>2.7431629237088169</v>
      </c>
      <c r="N15" s="19">
        <v>1.7609153325539859</v>
      </c>
      <c r="O15" s="19">
        <v>1.37040781322239</v>
      </c>
      <c r="P15" s="19">
        <v>2.7437080676021668</v>
      </c>
      <c r="Q15" s="19">
        <v>2.05193171659417</v>
      </c>
      <c r="R15" s="19">
        <v>2.5080554412131009</v>
      </c>
      <c r="S15" s="19">
        <v>2.1667006872657382</v>
      </c>
      <c r="T15" s="19">
        <v>2.2423010649374739</v>
      </c>
      <c r="U15" s="19">
        <v>2.5461011284626949</v>
      </c>
      <c r="V15" s="19">
        <v>2.3268101527857441</v>
      </c>
      <c r="W15" s="19">
        <v>2.6050987746975629</v>
      </c>
      <c r="X15" s="19">
        <v>1.7648366006483589</v>
      </c>
      <c r="Y15" s="19">
        <v>2.2905515254260509</v>
      </c>
    </row>
    <row r="16" spans="1:25" x14ac:dyDescent="0.2">
      <c r="A16" s="14" t="s">
        <v>15</v>
      </c>
      <c r="B16" s="19">
        <v>0.98629997759091403</v>
      </c>
      <c r="C16" s="19">
        <v>1.146359121260436</v>
      </c>
      <c r="D16" s="19">
        <v>1.1223019783234409</v>
      </c>
      <c r="E16" s="19">
        <v>1.210169988978897</v>
      </c>
      <c r="F16" s="19">
        <v>1.294324731174012</v>
      </c>
      <c r="G16" s="19">
        <v>1.192508185239435</v>
      </c>
      <c r="H16" s="19">
        <v>0.81529164836397416</v>
      </c>
      <c r="I16" s="19">
        <v>0.93146800437183497</v>
      </c>
      <c r="J16" s="19">
        <v>0.85014179756677</v>
      </c>
      <c r="K16" s="19">
        <v>1.3333674475818511</v>
      </c>
      <c r="L16" s="19">
        <v>0.85920135225334882</v>
      </c>
      <c r="M16" s="19">
        <v>0.84494774413780249</v>
      </c>
      <c r="N16" s="19">
        <v>0.61648447765563563</v>
      </c>
      <c r="O16" s="19">
        <v>0.7759214914921031</v>
      </c>
      <c r="P16" s="19">
        <v>0.64997580690388479</v>
      </c>
      <c r="Q16" s="19">
        <v>0.93176914415018397</v>
      </c>
      <c r="R16" s="19">
        <v>1.2743796005927059</v>
      </c>
      <c r="S16" s="19">
        <v>0.69522486215330681</v>
      </c>
      <c r="T16" s="19">
        <v>0.78492893801576868</v>
      </c>
      <c r="U16" s="19">
        <v>0.97575825502458491</v>
      </c>
      <c r="V16" s="19">
        <v>0.59863516994923205</v>
      </c>
      <c r="W16" s="19">
        <v>1.162970941026567</v>
      </c>
      <c r="X16" s="19">
        <v>0.84821842138070946</v>
      </c>
      <c r="Y16" s="19">
        <v>0.78803067881443711</v>
      </c>
    </row>
    <row r="17" spans="1:25" x14ac:dyDescent="0.2">
      <c r="A17" s="14" t="s">
        <v>16</v>
      </c>
      <c r="B17" s="19">
        <v>1.488723204662866</v>
      </c>
      <c r="C17" s="19">
        <v>1.0589298356402781</v>
      </c>
      <c r="D17" s="19">
        <v>1.367506807486063</v>
      </c>
      <c r="E17" s="19">
        <v>0.90236622058909144</v>
      </c>
      <c r="F17" s="19">
        <v>1.5368452263715979</v>
      </c>
      <c r="G17" s="19">
        <v>1.8429173540651149</v>
      </c>
      <c r="H17" s="19">
        <v>2.035374931298612</v>
      </c>
      <c r="I17" s="19">
        <v>1.187604834099717</v>
      </c>
      <c r="J17" s="19">
        <v>1.9001821303161801</v>
      </c>
      <c r="K17" s="19">
        <v>1.176019655866122</v>
      </c>
      <c r="L17" s="19">
        <v>1.848974286510586</v>
      </c>
      <c r="M17" s="19">
        <v>1.5330678649286991</v>
      </c>
      <c r="N17" s="19">
        <v>2.071896544669289</v>
      </c>
      <c r="O17" s="19">
        <v>0.99601899254992854</v>
      </c>
      <c r="P17" s="19">
        <v>1.1123969082587259</v>
      </c>
      <c r="Q17" s="19">
        <v>1.113446346301018</v>
      </c>
      <c r="R17" s="19">
        <v>1.440652111062249</v>
      </c>
      <c r="S17" s="19">
        <v>1.897319502577439</v>
      </c>
      <c r="T17" s="19">
        <v>1.159296450681121</v>
      </c>
      <c r="U17" s="19">
        <v>1.619557265748726</v>
      </c>
      <c r="V17" s="19">
        <v>0.91406513028702985</v>
      </c>
      <c r="W17" s="19">
        <v>1.539589536563053</v>
      </c>
      <c r="X17" s="19">
        <v>1.3678574203194931</v>
      </c>
      <c r="Y17" s="19">
        <v>1.284157188032919</v>
      </c>
    </row>
    <row r="18" spans="1:25" x14ac:dyDescent="0.2">
      <c r="A18" s="14" t="s">
        <v>17</v>
      </c>
      <c r="B18" s="19">
        <v>1.955919282041594</v>
      </c>
      <c r="C18" s="19">
        <v>2.3055013831772588</v>
      </c>
      <c r="D18" s="19">
        <v>2.1445694585529851</v>
      </c>
      <c r="E18" s="19">
        <v>2.3564131099486381</v>
      </c>
      <c r="F18" s="19">
        <v>1.696114865801376</v>
      </c>
      <c r="G18" s="19">
        <v>1.635334662167188</v>
      </c>
      <c r="H18" s="19">
        <v>2.0834440753253611</v>
      </c>
      <c r="I18" s="19">
        <v>1.725675953204608</v>
      </c>
      <c r="J18" s="19">
        <v>1.820072540761507</v>
      </c>
      <c r="K18" s="19">
        <v>1.555252156011824</v>
      </c>
      <c r="L18" s="19">
        <v>1.802147632903558</v>
      </c>
      <c r="M18" s="19">
        <v>1.5520199006135891</v>
      </c>
      <c r="N18" s="19">
        <v>1.465339965507199</v>
      </c>
      <c r="O18" s="19">
        <v>1.535465804598793</v>
      </c>
      <c r="P18" s="19">
        <v>1.467133365085219</v>
      </c>
      <c r="Q18" s="19">
        <v>2.159090015505595</v>
      </c>
      <c r="R18" s="19">
        <v>1.979655241735651</v>
      </c>
      <c r="S18" s="19">
        <v>1.8649647013330419</v>
      </c>
      <c r="T18" s="19">
        <v>1.802639679360764</v>
      </c>
      <c r="U18" s="19">
        <v>1.177550197547057</v>
      </c>
      <c r="V18" s="19">
        <v>1.9600111281798409</v>
      </c>
      <c r="W18" s="19">
        <v>1.878865002777057</v>
      </c>
      <c r="X18" s="19">
        <v>1.299240384868114</v>
      </c>
      <c r="Y18" s="19">
        <v>1.3783721880919679</v>
      </c>
    </row>
    <row r="19" spans="1:25" x14ac:dyDescent="0.2">
      <c r="A19" s="14" t="s">
        <v>18</v>
      </c>
      <c r="B19" s="19">
        <v>1.612076207382398</v>
      </c>
      <c r="C19" s="19">
        <v>1.2744543242224839</v>
      </c>
      <c r="D19" s="19">
        <v>1.93327100062643</v>
      </c>
      <c r="E19" s="19">
        <v>1.3511785575434669</v>
      </c>
      <c r="F19" s="19">
        <v>1.5460476263986209</v>
      </c>
      <c r="G19" s="19">
        <v>2.0159756941115021</v>
      </c>
      <c r="H19" s="19">
        <v>2.013115647601639</v>
      </c>
      <c r="I19" s="19">
        <v>1.788051820001501</v>
      </c>
      <c r="J19" s="19">
        <v>1.7968699829771739</v>
      </c>
      <c r="K19" s="19">
        <v>1.705440046433581</v>
      </c>
      <c r="L19" s="19">
        <v>1.7592148318596199</v>
      </c>
      <c r="M19" s="19">
        <v>1.4715294471590159</v>
      </c>
      <c r="N19" s="19">
        <v>1.20288944237728</v>
      </c>
      <c r="O19" s="19">
        <v>1.2869150355786401</v>
      </c>
      <c r="P19" s="19">
        <v>1.461969862479096</v>
      </c>
      <c r="Q19" s="19">
        <v>1.7832488528025661</v>
      </c>
      <c r="R19" s="19">
        <v>1.6921878720116541</v>
      </c>
      <c r="S19" s="19">
        <v>1.827926630731469</v>
      </c>
      <c r="T19" s="19">
        <v>1.9163180291555</v>
      </c>
      <c r="U19" s="19">
        <v>2.0611984112821382</v>
      </c>
      <c r="V19" s="19">
        <v>1.2183219260171301</v>
      </c>
      <c r="W19" s="19">
        <v>1.9092258214615421</v>
      </c>
      <c r="X19" s="19">
        <v>1.584925209173089</v>
      </c>
      <c r="Y19" s="19">
        <v>1.738368264840167</v>
      </c>
    </row>
    <row r="20" spans="1:25" x14ac:dyDescent="0.2">
      <c r="A20" s="14" t="s">
        <v>19</v>
      </c>
      <c r="B20" s="19">
        <v>1.169653065071697</v>
      </c>
      <c r="C20" s="19">
        <v>0.73667348205871752</v>
      </c>
      <c r="D20" s="19">
        <v>1.356504167087212</v>
      </c>
      <c r="E20" s="19">
        <v>1.3634914821993169</v>
      </c>
      <c r="F20" s="19">
        <v>1.0463414893837291</v>
      </c>
      <c r="G20" s="19">
        <v>1.0537159208774549</v>
      </c>
      <c r="H20" s="19">
        <v>1.0633470294039391</v>
      </c>
      <c r="I20" s="19">
        <v>1.2970745853590411</v>
      </c>
      <c r="J20" s="19">
        <v>0.73711054456257763</v>
      </c>
      <c r="K20" s="19">
        <v>0.93925146210695021</v>
      </c>
      <c r="L20" s="19">
        <v>0.89962760812010278</v>
      </c>
      <c r="M20" s="19">
        <v>0.9895403726191625</v>
      </c>
      <c r="N20" s="19">
        <v>0.73422054987675534</v>
      </c>
      <c r="O20" s="19">
        <v>1.275778427709904</v>
      </c>
      <c r="P20" s="19">
        <v>1.054164900706094</v>
      </c>
      <c r="Q20" s="19">
        <v>1.2850325572455701</v>
      </c>
      <c r="R20" s="19">
        <v>1.607893177330969</v>
      </c>
      <c r="S20" s="19">
        <v>1.3049851637641641</v>
      </c>
      <c r="T20" s="19">
        <v>1.2501725798358909</v>
      </c>
      <c r="U20" s="19">
        <v>0.94462825612261636</v>
      </c>
      <c r="V20" s="19">
        <v>1.110404881720009</v>
      </c>
      <c r="W20" s="19">
        <v>1.252949587641405</v>
      </c>
      <c r="X20" s="19">
        <v>1.602110301941764</v>
      </c>
      <c r="Y20" s="19">
        <v>1.507444394846555</v>
      </c>
    </row>
    <row r="21" spans="1:25" x14ac:dyDescent="0.2">
      <c r="A21" s="14" t="s">
        <v>20</v>
      </c>
      <c r="B21" s="19">
        <v>2.200045091436349</v>
      </c>
      <c r="C21" s="19">
        <v>3.042722517899108</v>
      </c>
      <c r="D21" s="19">
        <v>2.378343779125617</v>
      </c>
      <c r="E21" s="19">
        <v>2.0608112019085878</v>
      </c>
      <c r="F21" s="19">
        <v>3.0334230598324079</v>
      </c>
      <c r="G21" s="19">
        <v>3.0035179288773972</v>
      </c>
      <c r="H21" s="19">
        <v>2.560971038706882</v>
      </c>
      <c r="I21" s="19">
        <v>2.6478920361101821</v>
      </c>
      <c r="J21" s="19">
        <v>2.1852153085001969</v>
      </c>
      <c r="K21" s="19">
        <v>1.5248800253383039</v>
      </c>
      <c r="L21" s="19">
        <v>2.9678756084038178</v>
      </c>
      <c r="M21" s="19">
        <v>1.44685530271795</v>
      </c>
      <c r="N21" s="19">
        <v>1.478710322159885</v>
      </c>
      <c r="O21" s="19">
        <v>2.1528563270437528</v>
      </c>
      <c r="P21" s="19">
        <v>2.7351207406324831</v>
      </c>
      <c r="Q21" s="19">
        <v>2.1298603505836251</v>
      </c>
      <c r="R21" s="19">
        <v>2.6293460797329131</v>
      </c>
      <c r="S21" s="19">
        <v>2.8948134828146501</v>
      </c>
      <c r="T21" s="19">
        <v>2.3029375674727839</v>
      </c>
      <c r="U21" s="19">
        <v>2.3735426019627388</v>
      </c>
      <c r="V21" s="19">
        <v>2.3413056377230048</v>
      </c>
      <c r="W21" s="19">
        <v>2.3607102012205461</v>
      </c>
      <c r="X21" s="19">
        <v>2.470863463382682</v>
      </c>
      <c r="Y21" s="19">
        <v>2.5881510707756572</v>
      </c>
    </row>
    <row r="22" spans="1:25" x14ac:dyDescent="0.2"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</row>
    <row r="23" spans="1:25" x14ac:dyDescent="0.2"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</row>
    <row r="24" spans="1:25" x14ac:dyDescent="0.2"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</row>
    <row r="25" spans="1:25" x14ac:dyDescent="0.2"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</row>
    <row r="26" spans="1:25" x14ac:dyDescent="0.2"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</row>
    <row r="27" spans="1:25" x14ac:dyDescent="0.2"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</row>
    <row r="28" spans="1:25" x14ac:dyDescent="0.2"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</row>
    <row r="29" spans="1:25" x14ac:dyDescent="0.2"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</row>
    <row r="30" spans="1:25" x14ac:dyDescent="0.2"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</row>
    <row r="31" spans="1:25" x14ac:dyDescent="0.2"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</row>
    <row r="32" spans="1:25" x14ac:dyDescent="0.2"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</row>
    <row r="33" spans="2:13" x14ac:dyDescent="0.2"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</row>
    <row r="34" spans="2:13" x14ac:dyDescent="0.2"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</row>
    <row r="35" spans="2:13" x14ac:dyDescent="0.2"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</row>
    <row r="36" spans="2:13" x14ac:dyDescent="0.2"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</row>
    <row r="37" spans="2:13" x14ac:dyDescent="0.2"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</row>
    <row r="38" spans="2:13" x14ac:dyDescent="0.2"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</row>
    <row r="39" spans="2:13" x14ac:dyDescent="0.2"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</row>
    <row r="40" spans="2:13" x14ac:dyDescent="0.2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</row>
  </sheetData>
  <pageMargins left="0.78749999999999998" right="0.78749999999999998" top="1.052777777777778" bottom="1.052777777777778" header="0.78749999999999998" footer="0.78749999999999998"/>
  <pageSetup paperSize="9" firstPageNumber="0" orientation="portrait" horizontalDpi="300" verticalDpi="300"/>
  <headerFooter alignWithMargins="0">
    <oddHeader>&amp;C&amp;"Times New Roman,Regular"&amp;12 &amp;A</oddHeader>
    <oddFooter>&amp;C&amp;"Times New Roman,Regular"&amp;12 Página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K39"/>
  <sheetViews>
    <sheetView zoomScale="110" zoomScaleNormal="110" workbookViewId="0">
      <selection activeCell="A16" sqref="A16"/>
    </sheetView>
  </sheetViews>
  <sheetFormatPr defaultColWidth="8.7109375" defaultRowHeight="12.75" x14ac:dyDescent="0.2"/>
  <cols>
    <col min="1" max="1" width="8.7109375" style="14" customWidth="1"/>
    <col min="2" max="2" width="8.7109375" style="4" customWidth="1"/>
    <col min="3" max="3" width="16.85546875" style="4" customWidth="1"/>
    <col min="4" max="13" width="10.42578125" style="4" bestFit="1" customWidth="1"/>
    <col min="14" max="14" width="8.7109375" style="4" customWidth="1"/>
    <col min="15" max="16384" width="8.7109375" style="4"/>
  </cols>
  <sheetData>
    <row r="1" spans="1:37" s="14" customFormat="1" x14ac:dyDescent="0.2">
      <c r="A1" s="20" t="s">
        <v>26</v>
      </c>
      <c r="B1" s="21" t="s">
        <v>40</v>
      </c>
      <c r="C1" s="14" t="s">
        <v>41</v>
      </c>
      <c r="D1" s="14" t="s">
        <v>42</v>
      </c>
      <c r="E1" s="14" t="s">
        <v>43</v>
      </c>
      <c r="F1" s="14" t="s">
        <v>44</v>
      </c>
      <c r="G1" s="14" t="s">
        <v>45</v>
      </c>
      <c r="H1" s="14" t="s">
        <v>46</v>
      </c>
      <c r="I1" s="14" t="s">
        <v>47</v>
      </c>
      <c r="J1" s="14" t="s">
        <v>48</v>
      </c>
      <c r="K1" s="14" t="s">
        <v>49</v>
      </c>
      <c r="L1" s="14" t="s">
        <v>50</v>
      </c>
      <c r="M1" s="14" t="s">
        <v>51</v>
      </c>
      <c r="N1" s="14" t="s">
        <v>52</v>
      </c>
      <c r="O1" s="14" t="s">
        <v>53</v>
      </c>
      <c r="P1" s="14" t="s">
        <v>54</v>
      </c>
      <c r="Q1" s="14" t="s">
        <v>55</v>
      </c>
      <c r="R1" s="14" t="s">
        <v>56</v>
      </c>
      <c r="S1" s="14" t="s">
        <v>57</v>
      </c>
      <c r="T1" s="14" t="s">
        <v>58</v>
      </c>
      <c r="U1" s="14" t="s">
        <v>59</v>
      </c>
      <c r="V1" s="14" t="s">
        <v>60</v>
      </c>
      <c r="W1" s="14" t="s">
        <v>61</v>
      </c>
      <c r="X1" s="14" t="s">
        <v>62</v>
      </c>
      <c r="Y1" s="14" t="s">
        <v>63</v>
      </c>
    </row>
    <row r="2" spans="1:37" x14ac:dyDescent="0.2">
      <c r="A2" s="25" t="s">
        <v>1</v>
      </c>
      <c r="B2" s="19">
        <v>100</v>
      </c>
      <c r="C2" s="19">
        <v>94.547304847177713</v>
      </c>
      <c r="D2" s="19">
        <v>72.786238761742212</v>
      </c>
      <c r="E2" s="19">
        <v>83.928885869985407</v>
      </c>
      <c r="F2" s="19">
        <v>126.5522906228902</v>
      </c>
      <c r="G2" s="19">
        <v>124.2450347872677</v>
      </c>
      <c r="H2" s="19">
        <v>66.540377216459092</v>
      </c>
      <c r="I2" s="19">
        <v>96.538260644452706</v>
      </c>
      <c r="J2" s="19">
        <v>71.733642631001501</v>
      </c>
      <c r="K2" s="19">
        <v>67.730615306672433</v>
      </c>
      <c r="L2" s="19">
        <v>128.537882132204</v>
      </c>
      <c r="M2" s="19">
        <v>90.789460267068193</v>
      </c>
      <c r="N2" s="19">
        <v>134.79111058632</v>
      </c>
      <c r="O2" s="19">
        <v>131.05985475142319</v>
      </c>
      <c r="P2" s="19">
        <v>72.633229901662887</v>
      </c>
      <c r="Q2" s="19">
        <v>81.745165847433881</v>
      </c>
      <c r="R2" s="19">
        <v>121.0612654736251</v>
      </c>
      <c r="S2" s="19">
        <v>108.3332703738317</v>
      </c>
      <c r="T2" s="19">
        <v>82.664017583122444</v>
      </c>
      <c r="U2" s="19">
        <v>115.2214685112544</v>
      </c>
      <c r="V2" s="19">
        <v>122.90854117554071</v>
      </c>
      <c r="W2" s="19">
        <v>73.941800573834314</v>
      </c>
      <c r="X2" s="19">
        <v>118.3366651466404</v>
      </c>
      <c r="Y2" s="19">
        <v>118.5062176670754</v>
      </c>
      <c r="Z2" s="18"/>
      <c r="AA2" s="19"/>
      <c r="AB2" s="8"/>
      <c r="AC2" s="8"/>
      <c r="AD2" s="8"/>
      <c r="AE2" s="8"/>
      <c r="AF2" s="8"/>
      <c r="AG2" s="8"/>
      <c r="AH2" s="8"/>
      <c r="AI2" s="8"/>
      <c r="AJ2" s="8"/>
      <c r="AK2" s="8"/>
    </row>
    <row r="3" spans="1:37" x14ac:dyDescent="0.2">
      <c r="A3" s="25" t="s">
        <v>2</v>
      </c>
      <c r="B3" s="19">
        <v>161.6</v>
      </c>
      <c r="C3" s="19">
        <v>183.05380665079991</v>
      </c>
      <c r="D3" s="19">
        <v>151.46738574039901</v>
      </c>
      <c r="E3" s="19">
        <v>198.70764414158779</v>
      </c>
      <c r="F3" s="19">
        <v>98.894784595221168</v>
      </c>
      <c r="G3" s="19">
        <v>169.96253262665891</v>
      </c>
      <c r="H3" s="19">
        <v>144.38598165064519</v>
      </c>
      <c r="I3" s="19">
        <v>171.95989249173451</v>
      </c>
      <c r="J3" s="19">
        <v>113.03358369524589</v>
      </c>
      <c r="K3" s="19">
        <v>213.83280212715059</v>
      </c>
      <c r="L3" s="19">
        <v>102.250508847923</v>
      </c>
      <c r="M3" s="19">
        <v>225.99602009161151</v>
      </c>
      <c r="N3" s="19">
        <v>151.1289855905458</v>
      </c>
      <c r="O3" s="19">
        <v>102.2483043252452</v>
      </c>
      <c r="P3" s="19">
        <v>108.6958023294851</v>
      </c>
      <c r="Q3" s="19">
        <v>137.49058972154521</v>
      </c>
      <c r="R3" s="19">
        <v>175.3265897914377</v>
      </c>
      <c r="S3" s="19">
        <v>207.46055677468129</v>
      </c>
      <c r="T3" s="19">
        <v>142.37542420367589</v>
      </c>
      <c r="U3" s="19">
        <v>123.9239881541416</v>
      </c>
      <c r="V3" s="19">
        <v>183.83923594041059</v>
      </c>
      <c r="W3" s="19">
        <v>103.1407017820157</v>
      </c>
      <c r="X3" s="19">
        <v>218.83357082059891</v>
      </c>
      <c r="Y3" s="19">
        <v>207.88315203444529</v>
      </c>
      <c r="Z3" s="18"/>
      <c r="AA3" s="19"/>
      <c r="AB3" s="8"/>
      <c r="AC3" s="8"/>
      <c r="AD3" s="8"/>
      <c r="AE3" s="8"/>
      <c r="AF3" s="8"/>
      <c r="AG3" s="8"/>
      <c r="AH3" s="8"/>
      <c r="AI3" s="8"/>
      <c r="AJ3" s="8"/>
      <c r="AK3" s="8"/>
    </row>
    <row r="4" spans="1:37" x14ac:dyDescent="0.2">
      <c r="A4" s="25" t="s">
        <v>3</v>
      </c>
      <c r="B4" s="19">
        <v>161.6</v>
      </c>
      <c r="C4" s="19">
        <v>112.8749022214908</v>
      </c>
      <c r="D4" s="19">
        <v>221.77389329997399</v>
      </c>
      <c r="E4" s="19">
        <v>100.0357256690002</v>
      </c>
      <c r="F4" s="19">
        <v>112.4233846049658</v>
      </c>
      <c r="G4" s="19">
        <v>170.30846360778179</v>
      </c>
      <c r="H4" s="19">
        <v>163.96737668689079</v>
      </c>
      <c r="I4" s="19">
        <v>104.2454084748727</v>
      </c>
      <c r="J4" s="19">
        <v>124.7182988730662</v>
      </c>
      <c r="K4" s="19">
        <v>190.15293012169369</v>
      </c>
      <c r="L4" s="19">
        <v>142.92529007689311</v>
      </c>
      <c r="M4" s="19">
        <v>146.4606008451068</v>
      </c>
      <c r="N4" s="19">
        <v>197.9785367243519</v>
      </c>
      <c r="O4" s="19">
        <v>143.50655546452529</v>
      </c>
      <c r="P4" s="19">
        <v>191.62691354989809</v>
      </c>
      <c r="Q4" s="19">
        <v>178.9764519779977</v>
      </c>
      <c r="R4" s="19">
        <v>170.78408234610379</v>
      </c>
      <c r="S4" s="19">
        <v>144.6266141066738</v>
      </c>
      <c r="T4" s="19">
        <v>173.88844001169431</v>
      </c>
      <c r="U4" s="19">
        <v>118.0181537917363</v>
      </c>
      <c r="V4" s="19">
        <v>204.83628663281661</v>
      </c>
      <c r="W4" s="19">
        <v>146.95652986429181</v>
      </c>
      <c r="X4" s="19">
        <v>203.09070630080791</v>
      </c>
      <c r="Y4" s="19">
        <v>217.35384917882519</v>
      </c>
      <c r="Z4" s="18"/>
      <c r="AA4" s="19"/>
      <c r="AB4" s="8"/>
      <c r="AC4" s="8"/>
      <c r="AD4" s="8"/>
      <c r="AE4" s="8"/>
      <c r="AF4" s="8"/>
      <c r="AG4" s="8"/>
      <c r="AH4" s="8"/>
      <c r="AI4" s="8"/>
      <c r="AJ4" s="8"/>
      <c r="AK4" s="8"/>
    </row>
    <row r="5" spans="1:37" x14ac:dyDescent="0.2">
      <c r="A5" s="25" t="s">
        <v>4</v>
      </c>
      <c r="B5" s="19">
        <v>117.25</v>
      </c>
      <c r="C5" s="19">
        <v>93.873440894732084</v>
      </c>
      <c r="D5" s="19">
        <v>101.5362537478678</v>
      </c>
      <c r="E5" s="19">
        <v>143.56423847263079</v>
      </c>
      <c r="F5" s="19">
        <v>80.589976896876664</v>
      </c>
      <c r="G5" s="19">
        <v>108.1055043616681</v>
      </c>
      <c r="H5" s="19">
        <v>126.7764828014317</v>
      </c>
      <c r="I5" s="19">
        <v>80.678485725561913</v>
      </c>
      <c r="J5" s="19">
        <v>130.05141039202971</v>
      </c>
      <c r="K5" s="19">
        <v>96.053867229150967</v>
      </c>
      <c r="L5" s="19">
        <v>158.60416009259839</v>
      </c>
      <c r="M5" s="19">
        <v>115.3709823504844</v>
      </c>
      <c r="N5" s="19">
        <v>154.542282082328</v>
      </c>
      <c r="O5" s="19">
        <v>135.31399285139031</v>
      </c>
      <c r="P5" s="19">
        <v>89.30690625350168</v>
      </c>
      <c r="Q5" s="19">
        <v>144.39655131395861</v>
      </c>
      <c r="R5" s="19">
        <v>84.986148862369518</v>
      </c>
      <c r="S5" s="19">
        <v>102.4242314024592</v>
      </c>
      <c r="T5" s="19">
        <v>125.7592535155193</v>
      </c>
      <c r="U5" s="19">
        <v>81.612747539997173</v>
      </c>
      <c r="V5" s="19">
        <v>96.454883941225404</v>
      </c>
      <c r="W5" s="19">
        <v>156.22220725936421</v>
      </c>
      <c r="X5" s="19">
        <v>84.012406415447757</v>
      </c>
      <c r="Y5" s="19">
        <v>101.1320039564154</v>
      </c>
      <c r="Z5" s="18"/>
      <c r="AA5" s="19"/>
      <c r="AB5" s="8"/>
      <c r="AC5" s="8"/>
      <c r="AD5" s="8"/>
      <c r="AE5" s="8"/>
      <c r="AF5" s="8"/>
      <c r="AG5" s="8"/>
      <c r="AH5" s="8"/>
      <c r="AI5" s="8"/>
      <c r="AJ5" s="8"/>
      <c r="AK5" s="8"/>
    </row>
    <row r="6" spans="1:37" x14ac:dyDescent="0.2">
      <c r="A6" s="25" t="s">
        <v>5</v>
      </c>
      <c r="B6" s="19">
        <v>220.54</v>
      </c>
      <c r="C6" s="19">
        <v>174.29428291998741</v>
      </c>
      <c r="D6" s="19">
        <v>300.22937518361249</v>
      </c>
      <c r="E6" s="19">
        <v>174.49597627985449</v>
      </c>
      <c r="F6" s="19">
        <v>184.0187757056849</v>
      </c>
      <c r="G6" s="19">
        <v>251.5939414034311</v>
      </c>
      <c r="H6" s="19">
        <v>250.64574959167379</v>
      </c>
      <c r="I6" s="19">
        <v>192.67412432847729</v>
      </c>
      <c r="J6" s="19">
        <v>256.56884384413502</v>
      </c>
      <c r="K6" s="19">
        <v>225.77749796864401</v>
      </c>
      <c r="L6" s="19">
        <v>164.88320627160689</v>
      </c>
      <c r="M6" s="19">
        <v>271.67482970820299</v>
      </c>
      <c r="N6" s="19">
        <v>217.21779337325401</v>
      </c>
      <c r="O6" s="19">
        <v>217.83837454769309</v>
      </c>
      <c r="P6" s="19">
        <v>249.96934502904841</v>
      </c>
      <c r="Q6" s="19">
        <v>236.8875956454051</v>
      </c>
      <c r="R6" s="19">
        <v>267.42355991273138</v>
      </c>
      <c r="S6" s="19">
        <v>234.89170943992161</v>
      </c>
      <c r="T6" s="19">
        <v>134.35426370463441</v>
      </c>
      <c r="U6" s="19">
        <v>294.03567655846848</v>
      </c>
      <c r="V6" s="19">
        <v>266.86794742757559</v>
      </c>
      <c r="W6" s="19">
        <v>220.29124993154599</v>
      </c>
      <c r="X6" s="19">
        <v>283.04573556393262</v>
      </c>
      <c r="Y6" s="19">
        <v>261.53217524828602</v>
      </c>
      <c r="Z6" s="18"/>
      <c r="AA6" s="19"/>
      <c r="AB6" s="8"/>
      <c r="AC6" s="8"/>
      <c r="AD6" s="8"/>
      <c r="AE6" s="8"/>
      <c r="AF6" s="8"/>
      <c r="AG6" s="8"/>
      <c r="AH6" s="8"/>
      <c r="AI6" s="8"/>
      <c r="AJ6" s="8"/>
      <c r="AK6" s="8"/>
    </row>
    <row r="7" spans="1:37" x14ac:dyDescent="0.2">
      <c r="A7" s="25" t="s">
        <v>6</v>
      </c>
      <c r="B7" s="19">
        <v>220.17</v>
      </c>
      <c r="C7" s="19">
        <v>215.02550725617311</v>
      </c>
      <c r="D7" s="19">
        <v>237.13169346566701</v>
      </c>
      <c r="E7" s="19">
        <v>230.71371690813251</v>
      </c>
      <c r="F7" s="19">
        <v>184.2086626635994</v>
      </c>
      <c r="G7" s="19">
        <v>223.83630464735739</v>
      </c>
      <c r="H7" s="19">
        <v>221.49884955601391</v>
      </c>
      <c r="I7" s="19">
        <v>227.54525111581651</v>
      </c>
      <c r="J7" s="19">
        <v>282.61024334458619</v>
      </c>
      <c r="K7" s="19">
        <v>223.556526734736</v>
      </c>
      <c r="L7" s="19">
        <v>242.0532730961738</v>
      </c>
      <c r="M7" s="19">
        <v>306.14789540195881</v>
      </c>
      <c r="N7" s="19">
        <v>213.65793746949419</v>
      </c>
      <c r="O7" s="19">
        <v>181.90892723366849</v>
      </c>
      <c r="P7" s="19">
        <v>174.10924628303371</v>
      </c>
      <c r="Q7" s="19">
        <v>166.80125969447391</v>
      </c>
      <c r="R7" s="19">
        <v>294.38882169286609</v>
      </c>
      <c r="S7" s="19">
        <v>240.95845017154471</v>
      </c>
      <c r="T7" s="19">
        <v>232.03939300577201</v>
      </c>
      <c r="U7" s="19">
        <v>280.7191191906706</v>
      </c>
      <c r="V7" s="19">
        <v>247.08301627284629</v>
      </c>
      <c r="W7" s="19">
        <v>284.45077927175493</v>
      </c>
      <c r="X7" s="19">
        <v>302.7834029359272</v>
      </c>
      <c r="Y7" s="19">
        <v>255.68720183311669</v>
      </c>
      <c r="Z7" s="18"/>
      <c r="AA7" s="19"/>
      <c r="AB7" s="8"/>
      <c r="AC7" s="8"/>
      <c r="AD7" s="8"/>
      <c r="AE7" s="8"/>
      <c r="AF7" s="8"/>
      <c r="AG7" s="8"/>
      <c r="AH7" s="8"/>
      <c r="AI7" s="8"/>
      <c r="AJ7" s="8"/>
      <c r="AK7" s="8"/>
    </row>
    <row r="8" spans="1:37" x14ac:dyDescent="0.2">
      <c r="A8" s="25" t="s">
        <v>7</v>
      </c>
      <c r="B8" s="19">
        <v>149.94497371665</v>
      </c>
      <c r="C8" s="19">
        <v>165.02044347569031</v>
      </c>
      <c r="D8" s="19">
        <v>207.25690592457809</v>
      </c>
      <c r="E8" s="19">
        <v>108.33540520915621</v>
      </c>
      <c r="F8" s="19">
        <v>193.682285790485</v>
      </c>
      <c r="G8" s="19">
        <v>184.1942560272052</v>
      </c>
      <c r="H8" s="19">
        <v>170.97450573002959</v>
      </c>
      <c r="I8" s="19">
        <v>97.447738220476026</v>
      </c>
      <c r="J8" s="19">
        <v>110.79428793678331</v>
      </c>
      <c r="K8" s="19">
        <v>188.31816587178281</v>
      </c>
      <c r="L8" s="19">
        <v>99.719391423654002</v>
      </c>
      <c r="M8" s="19">
        <v>96.762236572633981</v>
      </c>
      <c r="N8" s="19">
        <v>162.96133895988379</v>
      </c>
      <c r="O8" s="19">
        <v>172.47610688572971</v>
      </c>
      <c r="P8" s="19">
        <v>157.72475811409299</v>
      </c>
      <c r="Q8" s="19">
        <v>171.23619753169521</v>
      </c>
      <c r="R8" s="19">
        <v>170.19219227505189</v>
      </c>
      <c r="S8" s="19">
        <v>90.80704170788745</v>
      </c>
      <c r="T8" s="19">
        <v>153.93135473971529</v>
      </c>
      <c r="U8" s="19">
        <v>192.13327191431929</v>
      </c>
      <c r="V8" s="19">
        <v>134.18681066696271</v>
      </c>
      <c r="W8" s="19">
        <v>134.56897576884739</v>
      </c>
      <c r="X8" s="19">
        <v>104.260742821588</v>
      </c>
      <c r="Y8" s="19">
        <v>94.808840870277066</v>
      </c>
    </row>
    <row r="9" spans="1:37" x14ac:dyDescent="0.2">
      <c r="A9" s="25" t="s">
        <v>8</v>
      </c>
      <c r="B9" s="19">
        <v>231.71424940520299</v>
      </c>
      <c r="C9" s="19">
        <v>287.59446646024782</v>
      </c>
      <c r="D9" s="19">
        <v>183.11580623550881</v>
      </c>
      <c r="E9" s="19">
        <v>287.32195713410511</v>
      </c>
      <c r="F9" s="19">
        <v>195.23375009724609</v>
      </c>
      <c r="G9" s="19">
        <v>310.96718872319627</v>
      </c>
      <c r="H9" s="19">
        <v>304.84728174554778</v>
      </c>
      <c r="I9" s="19">
        <v>255.93615581773639</v>
      </c>
      <c r="J9" s="19">
        <v>162.9189894700049</v>
      </c>
      <c r="K9" s="19">
        <v>243.60381761884139</v>
      </c>
      <c r="L9" s="19">
        <v>169.54096009006881</v>
      </c>
      <c r="M9" s="19">
        <v>321.8016754347035</v>
      </c>
      <c r="N9" s="19">
        <v>307.84138351503623</v>
      </c>
      <c r="O9" s="19">
        <v>193.9013658927623</v>
      </c>
      <c r="P9" s="19">
        <v>253.1618469384189</v>
      </c>
      <c r="Q9" s="19">
        <v>142.605562536479</v>
      </c>
      <c r="R9" s="19">
        <v>295.08728113163551</v>
      </c>
      <c r="S9" s="19">
        <v>262.80114746880139</v>
      </c>
      <c r="T9" s="19">
        <v>237.10787479826601</v>
      </c>
      <c r="U9" s="19">
        <v>279.24135170512898</v>
      </c>
      <c r="V9" s="19">
        <v>171.7201296817195</v>
      </c>
      <c r="W9" s="19">
        <v>271.49709384148349</v>
      </c>
      <c r="X9" s="19">
        <v>223.8636725380241</v>
      </c>
      <c r="Y9" s="19">
        <v>148.2926174337282</v>
      </c>
    </row>
    <row r="10" spans="1:37" x14ac:dyDescent="0.2">
      <c r="A10" s="25" t="s">
        <v>9</v>
      </c>
      <c r="B10" s="19">
        <v>98.870063120337321</v>
      </c>
      <c r="C10" s="19">
        <v>73.616401222013891</v>
      </c>
      <c r="D10" s="19">
        <v>99.210663106764969</v>
      </c>
      <c r="E10" s="19">
        <v>81.649332658645136</v>
      </c>
      <c r="F10" s="19">
        <v>91.752419224320434</v>
      </c>
      <c r="G10" s="19">
        <v>133.4411172817527</v>
      </c>
      <c r="H10" s="19">
        <v>64.06972534859662</v>
      </c>
      <c r="I10" s="19">
        <v>61.737473962702737</v>
      </c>
      <c r="J10" s="19">
        <v>113.3729492837313</v>
      </c>
      <c r="K10" s="19">
        <v>72.813030763685404</v>
      </c>
      <c r="L10" s="19">
        <v>74.112214682699758</v>
      </c>
      <c r="M10" s="19">
        <v>95.408995989156438</v>
      </c>
      <c r="N10" s="19">
        <v>135.2466131171557</v>
      </c>
      <c r="O10" s="19">
        <v>136.61318590332769</v>
      </c>
      <c r="P10" s="19">
        <v>76.469221229610255</v>
      </c>
      <c r="Q10" s="19">
        <v>81.490801729523383</v>
      </c>
      <c r="R10" s="19">
        <v>136.10204242101281</v>
      </c>
      <c r="S10" s="19">
        <v>66.38372390647848</v>
      </c>
      <c r="T10" s="19">
        <v>97.235420702584022</v>
      </c>
      <c r="U10" s="19">
        <v>124.0707838744037</v>
      </c>
      <c r="V10" s="19">
        <v>98.975568994018786</v>
      </c>
      <c r="W10" s="19">
        <v>74.416637598937314</v>
      </c>
      <c r="X10" s="19">
        <v>69.858739968417581</v>
      </c>
      <c r="Y10" s="19">
        <v>137.93152733923361</v>
      </c>
    </row>
    <row r="11" spans="1:37" x14ac:dyDescent="0.2">
      <c r="A11" s="25" t="s">
        <v>10</v>
      </c>
      <c r="B11" s="19">
        <v>149.2346756138509</v>
      </c>
      <c r="C11" s="19">
        <v>131.46565712855059</v>
      </c>
      <c r="D11" s="19">
        <v>123.632734820008</v>
      </c>
      <c r="E11" s="19">
        <v>205.29135154085969</v>
      </c>
      <c r="F11" s="19">
        <v>132.53845589514859</v>
      </c>
      <c r="G11" s="19">
        <v>100.06509548933521</v>
      </c>
      <c r="H11" s="19">
        <v>198.1127996511475</v>
      </c>
      <c r="I11" s="19">
        <v>100.1986653269003</v>
      </c>
      <c r="J11" s="19">
        <v>161.71068124627161</v>
      </c>
      <c r="K11" s="19">
        <v>150.3556064932036</v>
      </c>
      <c r="L11" s="19">
        <v>175.85205060110869</v>
      </c>
      <c r="M11" s="19">
        <v>141.98671274528459</v>
      </c>
      <c r="N11" s="19">
        <v>94.471141515908187</v>
      </c>
      <c r="O11" s="19">
        <v>173.37919415258301</v>
      </c>
      <c r="P11" s="19">
        <v>100.82163685979479</v>
      </c>
      <c r="Q11" s="19">
        <v>164.6145621652976</v>
      </c>
      <c r="R11" s="19">
        <v>119.752079849076</v>
      </c>
      <c r="S11" s="19">
        <v>101.07466443562799</v>
      </c>
      <c r="T11" s="19">
        <v>103.8348799011107</v>
      </c>
      <c r="U11" s="19">
        <v>208.69969750813399</v>
      </c>
      <c r="V11" s="19">
        <v>143.29075337898951</v>
      </c>
      <c r="W11" s="19">
        <v>184.29647418665871</v>
      </c>
      <c r="X11" s="19">
        <v>139.85760005848749</v>
      </c>
      <c r="Y11" s="19">
        <v>125.8089270904206</v>
      </c>
    </row>
    <row r="12" spans="1:37" x14ac:dyDescent="0.2">
      <c r="A12" s="25" t="s">
        <v>11</v>
      </c>
      <c r="B12" s="19">
        <v>196.06799885171031</v>
      </c>
      <c r="C12" s="19">
        <v>203.94731916374849</v>
      </c>
      <c r="D12" s="19">
        <v>126.1771458807051</v>
      </c>
      <c r="E12" s="19">
        <v>185.55308446845569</v>
      </c>
      <c r="F12" s="19">
        <v>219.95823775104429</v>
      </c>
      <c r="G12" s="19">
        <v>238.07893593166739</v>
      </c>
      <c r="H12" s="19">
        <v>171.53731967632291</v>
      </c>
      <c r="I12" s="19">
        <v>143.55539060237709</v>
      </c>
      <c r="J12" s="19">
        <v>179.61740167748391</v>
      </c>
      <c r="K12" s="19">
        <v>192.9365013238457</v>
      </c>
      <c r="L12" s="19">
        <v>259.7963069257687</v>
      </c>
      <c r="M12" s="19">
        <v>188.7096635732176</v>
      </c>
      <c r="N12" s="19">
        <v>178.98993105925561</v>
      </c>
      <c r="O12" s="19">
        <v>253.2145175618721</v>
      </c>
      <c r="P12" s="19">
        <v>258.61779270372529</v>
      </c>
      <c r="Q12" s="19">
        <v>228.66555444786439</v>
      </c>
      <c r="R12" s="19">
        <v>122.1276381220259</v>
      </c>
      <c r="S12" s="19">
        <v>146.629012953233</v>
      </c>
      <c r="T12" s="19">
        <v>179.25355203820749</v>
      </c>
      <c r="U12" s="19">
        <v>142.0522928564782</v>
      </c>
      <c r="V12" s="19">
        <v>202.98469882120651</v>
      </c>
      <c r="W12" s="19">
        <v>229.23745178590829</v>
      </c>
      <c r="X12" s="19">
        <v>224.20317630012769</v>
      </c>
      <c r="Y12" s="19">
        <v>234.21201965689761</v>
      </c>
    </row>
    <row r="13" spans="1:37" x14ac:dyDescent="0.2">
      <c r="A13" s="25" t="s">
        <v>12</v>
      </c>
      <c r="B13" s="19">
        <v>136.5734343280111</v>
      </c>
      <c r="C13" s="19">
        <v>125.53860346767731</v>
      </c>
      <c r="D13" s="19">
        <v>110.8971221494852</v>
      </c>
      <c r="E13" s="19">
        <v>83.035492069519449</v>
      </c>
      <c r="F13" s="19">
        <v>128.5277782401385</v>
      </c>
      <c r="G13" s="19">
        <v>157.76649076147399</v>
      </c>
      <c r="H13" s="19">
        <v>95.864069726752021</v>
      </c>
      <c r="I13" s="19">
        <v>91.918708201091377</v>
      </c>
      <c r="J13" s="19">
        <v>183.52177220796929</v>
      </c>
      <c r="K13" s="19">
        <v>143.36818197280149</v>
      </c>
      <c r="L13" s="19">
        <v>85.991343618651584</v>
      </c>
      <c r="M13" s="19">
        <v>87.131171926791012</v>
      </c>
      <c r="N13" s="19">
        <v>176.1925780778615</v>
      </c>
      <c r="O13" s="19">
        <v>145.10660506159371</v>
      </c>
      <c r="P13" s="19">
        <v>136.73940980956019</v>
      </c>
      <c r="Q13" s="19">
        <v>168.92872671693519</v>
      </c>
      <c r="R13" s="19">
        <v>177.07952963411111</v>
      </c>
      <c r="S13" s="19">
        <v>104.1297246579595</v>
      </c>
      <c r="T13" s="19">
        <v>99.488765008567654</v>
      </c>
      <c r="U13" s="19">
        <v>127.3889695486361</v>
      </c>
      <c r="V13" s="19">
        <v>85.466055564337225</v>
      </c>
      <c r="W13" s="19">
        <v>94.587767594419205</v>
      </c>
      <c r="X13" s="19">
        <v>109.01913815311769</v>
      </c>
      <c r="Y13" s="19">
        <v>185.99473278655319</v>
      </c>
    </row>
    <row r="14" spans="1:37" x14ac:dyDescent="0.2">
      <c r="A14" s="25" t="s">
        <v>13</v>
      </c>
      <c r="B14" s="19">
        <v>182.16643345773821</v>
      </c>
      <c r="C14" s="19">
        <v>185.05067094242619</v>
      </c>
      <c r="D14" s="19">
        <v>145.84390905352399</v>
      </c>
      <c r="E14" s="19">
        <v>111.9976780575348</v>
      </c>
      <c r="F14" s="19">
        <v>248.58812902711051</v>
      </c>
      <c r="G14" s="19">
        <v>166.7717654608042</v>
      </c>
      <c r="H14" s="19">
        <v>223.19533827623201</v>
      </c>
      <c r="I14" s="19">
        <v>219.3258698638173</v>
      </c>
      <c r="J14" s="19">
        <v>113.8635078530322</v>
      </c>
      <c r="K14" s="19">
        <v>133.03268714633069</v>
      </c>
      <c r="L14" s="19">
        <v>225.23132580919281</v>
      </c>
      <c r="M14" s="19">
        <v>169.61875802321799</v>
      </c>
      <c r="N14" s="19">
        <v>116.1259947226372</v>
      </c>
      <c r="O14" s="19">
        <v>250.90393688927151</v>
      </c>
      <c r="P14" s="19">
        <v>216.74558561255341</v>
      </c>
      <c r="Q14" s="19">
        <v>202.01201053460539</v>
      </c>
      <c r="R14" s="19">
        <v>232.93922882334491</v>
      </c>
      <c r="S14" s="19">
        <v>253.92154861873269</v>
      </c>
      <c r="T14" s="19">
        <v>162.72807533898751</v>
      </c>
      <c r="U14" s="19">
        <v>172.7153196770054</v>
      </c>
      <c r="V14" s="19">
        <v>166.2802936395386</v>
      </c>
      <c r="W14" s="19">
        <v>196.79676281598631</v>
      </c>
      <c r="X14" s="19">
        <v>241.89303142934881</v>
      </c>
      <c r="Y14" s="19">
        <v>144.44211378972429</v>
      </c>
    </row>
    <row r="15" spans="1:37" x14ac:dyDescent="0.2">
      <c r="A15" s="25" t="s">
        <v>14</v>
      </c>
      <c r="B15" s="19">
        <v>217.25127018776021</v>
      </c>
      <c r="C15" s="19">
        <v>164.16716802209959</v>
      </c>
      <c r="D15" s="19">
        <v>213.7050341797204</v>
      </c>
      <c r="E15" s="19">
        <v>136.29395820459121</v>
      </c>
      <c r="F15" s="19">
        <v>250.19694114589359</v>
      </c>
      <c r="G15" s="19">
        <v>173.77079087104011</v>
      </c>
      <c r="H15" s="19">
        <v>192.50169883293481</v>
      </c>
      <c r="I15" s="19">
        <v>225.59996526023431</v>
      </c>
      <c r="J15" s="19">
        <v>286.35008047372497</v>
      </c>
      <c r="K15" s="19">
        <v>159.89085482971859</v>
      </c>
      <c r="L15" s="19">
        <v>133.13840145191631</v>
      </c>
      <c r="M15" s="19">
        <v>274.98397807827178</v>
      </c>
      <c r="N15" s="19">
        <v>176.52013995218229</v>
      </c>
      <c r="O15" s="19">
        <v>137.37433850992039</v>
      </c>
      <c r="P15" s="19">
        <v>275.03862515560093</v>
      </c>
      <c r="Q15" s="19">
        <v>205.6926117283495</v>
      </c>
      <c r="R15" s="19">
        <v>251.41600468016591</v>
      </c>
      <c r="S15" s="19">
        <v>217.19744355676559</v>
      </c>
      <c r="T15" s="19">
        <v>224.7758824517791</v>
      </c>
      <c r="U15" s="19">
        <v>255.22983372334579</v>
      </c>
      <c r="V15" s="19">
        <v>233.24736074402151</v>
      </c>
      <c r="W15" s="19">
        <v>261.14395837073801</v>
      </c>
      <c r="X15" s="19">
        <v>176.91322119806179</v>
      </c>
      <c r="Y15" s="19">
        <v>229.61267266011231</v>
      </c>
    </row>
    <row r="16" spans="1:37" x14ac:dyDescent="0.2">
      <c r="A16" s="25" t="s">
        <v>15</v>
      </c>
      <c r="B16" s="19">
        <v>98.870063120337321</v>
      </c>
      <c r="C16" s="19">
        <v>114.91493587420911</v>
      </c>
      <c r="D16" s="19">
        <v>112.5033660732188</v>
      </c>
      <c r="E16" s="19">
        <v>121.31155420780949</v>
      </c>
      <c r="F16" s="19">
        <v>129.74751168702349</v>
      </c>
      <c r="G16" s="19">
        <v>119.54107495178761</v>
      </c>
      <c r="H16" s="19">
        <v>81.727606779550797</v>
      </c>
      <c r="I16" s="19">
        <v>93.373519699111014</v>
      </c>
      <c r="J16" s="19">
        <v>85.22110422426303</v>
      </c>
      <c r="K16" s="19">
        <v>133.66128632287129</v>
      </c>
      <c r="L16" s="19">
        <v>86.12926478804205</v>
      </c>
      <c r="M16" s="19">
        <v>84.700434649042364</v>
      </c>
      <c r="N16" s="19">
        <v>61.798500054110093</v>
      </c>
      <c r="O16" s="19">
        <v>77.781008398308643</v>
      </c>
      <c r="P16" s="19">
        <v>65.155784766664155</v>
      </c>
      <c r="Q16" s="19">
        <v>93.403706974351692</v>
      </c>
      <c r="R16" s="19">
        <v>127.7481439851873</v>
      </c>
      <c r="S16" s="19">
        <v>69.691703909208798</v>
      </c>
      <c r="T16" s="19">
        <v>78.683945462672298</v>
      </c>
      <c r="U16" s="19">
        <v>97.813325009001431</v>
      </c>
      <c r="V16" s="19">
        <v>60.009224762938572</v>
      </c>
      <c r="W16" s="19">
        <v>116.5801611668555</v>
      </c>
      <c r="X16" s="19">
        <v>85.028298455997231</v>
      </c>
      <c r="Y16" s="19">
        <v>78.994874506081914</v>
      </c>
    </row>
    <row r="17" spans="1:25" x14ac:dyDescent="0.2">
      <c r="A17" s="25" t="s">
        <v>16</v>
      </c>
      <c r="B17" s="19">
        <v>149.2346756138509</v>
      </c>
      <c r="C17" s="19">
        <v>106.150727028798</v>
      </c>
      <c r="D17" s="19">
        <v>137.08353183164829</v>
      </c>
      <c r="E17" s="19">
        <v>90.456257948236598</v>
      </c>
      <c r="F17" s="19">
        <v>154.05859068220741</v>
      </c>
      <c r="G17" s="19">
        <v>184.74030139089959</v>
      </c>
      <c r="H17" s="19">
        <v>204.0329032781475</v>
      </c>
      <c r="I17" s="19">
        <v>119.0495463624133</v>
      </c>
      <c r="J17" s="19">
        <v>190.48071725945101</v>
      </c>
      <c r="K17" s="19">
        <v>117.88820870729781</v>
      </c>
      <c r="L17" s="19">
        <v>185.3474688924766</v>
      </c>
      <c r="M17" s="19">
        <v>153.67993512834639</v>
      </c>
      <c r="N17" s="19">
        <v>207.69395397393589</v>
      </c>
      <c r="O17" s="19">
        <v>99.844330223954572</v>
      </c>
      <c r="P17" s="19">
        <v>111.5104481732287</v>
      </c>
      <c r="Q17" s="19">
        <v>111.6156474106207</v>
      </c>
      <c r="R17" s="19">
        <v>144.4158657522045</v>
      </c>
      <c r="S17" s="19">
        <v>190.19375772213999</v>
      </c>
      <c r="T17" s="19">
        <v>116.2118177615594</v>
      </c>
      <c r="U17" s="19">
        <v>162.34992672583491</v>
      </c>
      <c r="V17" s="19">
        <v>91.62899643201871</v>
      </c>
      <c r="W17" s="19">
        <v>154.33368966630519</v>
      </c>
      <c r="X17" s="19">
        <v>137.11867845413599</v>
      </c>
      <c r="Y17" s="19">
        <v>128.72828259346321</v>
      </c>
    </row>
    <row r="18" spans="1:25" x14ac:dyDescent="0.2">
      <c r="A18" s="25" t="s">
        <v>17</v>
      </c>
      <c r="B18" s="19">
        <v>196.06799885171031</v>
      </c>
      <c r="C18" s="19">
        <v>231.11129722980181</v>
      </c>
      <c r="D18" s="19">
        <v>214.97893394561771</v>
      </c>
      <c r="E18" s="19">
        <v>236.21486181848459</v>
      </c>
      <c r="F18" s="19">
        <v>170.0243208468155</v>
      </c>
      <c r="G18" s="19">
        <v>163.93150658511669</v>
      </c>
      <c r="H18" s="19">
        <v>208.85151770788079</v>
      </c>
      <c r="I18" s="19">
        <v>172.98762475421509</v>
      </c>
      <c r="J18" s="19">
        <v>182.4502596342152</v>
      </c>
      <c r="K18" s="19">
        <v>155.9037638919097</v>
      </c>
      <c r="L18" s="19">
        <v>180.65340592681639</v>
      </c>
      <c r="M18" s="19">
        <v>155.57975162129699</v>
      </c>
      <c r="N18" s="19">
        <v>146.89066021913729</v>
      </c>
      <c r="O18" s="19">
        <v>153.92031275374191</v>
      </c>
      <c r="P18" s="19">
        <v>147.07043669029969</v>
      </c>
      <c r="Q18" s="19">
        <v>216.43452394365619</v>
      </c>
      <c r="R18" s="19">
        <v>198.44737215242279</v>
      </c>
      <c r="S18" s="19">
        <v>186.9504024408258</v>
      </c>
      <c r="T18" s="19">
        <v>180.702730336618</v>
      </c>
      <c r="U18" s="19">
        <v>118.0416354091538</v>
      </c>
      <c r="V18" s="19">
        <v>196.47817942066391</v>
      </c>
      <c r="W18" s="19">
        <v>188.34381591784759</v>
      </c>
      <c r="X18" s="19">
        <v>130.24027352627729</v>
      </c>
      <c r="Y18" s="19">
        <v>138.1727145252911</v>
      </c>
    </row>
    <row r="19" spans="1:25" x14ac:dyDescent="0.2">
      <c r="A19" s="25" t="s">
        <v>18</v>
      </c>
      <c r="B19" s="19">
        <v>161.6</v>
      </c>
      <c r="C19" s="19">
        <v>127.7556345358926</v>
      </c>
      <c r="D19" s="19">
        <v>193.7976581197214</v>
      </c>
      <c r="E19" s="19">
        <v>135.44673254223511</v>
      </c>
      <c r="F19" s="19">
        <v>154.981070548579</v>
      </c>
      <c r="G19" s="19">
        <v>202.08825778615349</v>
      </c>
      <c r="H19" s="19">
        <v>201.8015570000012</v>
      </c>
      <c r="I19" s="19">
        <v>179.24039371651199</v>
      </c>
      <c r="J19" s="19">
        <v>180.1243563544711</v>
      </c>
      <c r="K19" s="19">
        <v>170.959108658498</v>
      </c>
      <c r="L19" s="19">
        <v>176.34967598096861</v>
      </c>
      <c r="M19" s="19">
        <v>147.51111490381859</v>
      </c>
      <c r="N19" s="19">
        <v>120.5817274629984</v>
      </c>
      <c r="O19" s="19">
        <v>129.00473860797879</v>
      </c>
      <c r="P19" s="19">
        <v>146.55282963343211</v>
      </c>
      <c r="Q19" s="19">
        <v>178.7589279546618</v>
      </c>
      <c r="R19" s="19">
        <v>169.63066563776709</v>
      </c>
      <c r="S19" s="19">
        <v>183.23758031628569</v>
      </c>
      <c r="T19" s="19">
        <v>192.09823462028851</v>
      </c>
      <c r="U19" s="19">
        <v>206.62153671013249</v>
      </c>
      <c r="V19" s="19">
        <v>122.12873209266741</v>
      </c>
      <c r="W19" s="19">
        <v>191.3872876079233</v>
      </c>
      <c r="X19" s="19">
        <v>158.8782916275722</v>
      </c>
      <c r="Y19" s="19">
        <v>174.25994522573731</v>
      </c>
    </row>
    <row r="20" spans="1:25" x14ac:dyDescent="0.2">
      <c r="A20" s="25" t="s">
        <v>19</v>
      </c>
      <c r="B20" s="19">
        <v>117.25</v>
      </c>
      <c r="C20" s="19">
        <v>73.846654491594961</v>
      </c>
      <c r="D20" s="19">
        <v>135.98058974968461</v>
      </c>
      <c r="E20" s="19">
        <v>136.6810219730159</v>
      </c>
      <c r="F20" s="19">
        <v>104.88882840034449</v>
      </c>
      <c r="G20" s="19">
        <v>105.6280664859442</v>
      </c>
      <c r="H20" s="19">
        <v>106.5935215498875</v>
      </c>
      <c r="I20" s="19">
        <v>130.02316641988651</v>
      </c>
      <c r="J20" s="19">
        <v>73.89046712297079</v>
      </c>
      <c r="K20" s="19">
        <v>94.153759965814643</v>
      </c>
      <c r="L20" s="19">
        <v>90.181730123210784</v>
      </c>
      <c r="M20" s="19">
        <v>99.19489133513693</v>
      </c>
      <c r="N20" s="19">
        <v>73.600764229838205</v>
      </c>
      <c r="O20" s="19">
        <v>127.8883671713518</v>
      </c>
      <c r="P20" s="19">
        <v>105.6730737504741</v>
      </c>
      <c r="Q20" s="19">
        <v>128.81603257954731</v>
      </c>
      <c r="R20" s="19">
        <v>161.18067884556859</v>
      </c>
      <c r="S20" s="19">
        <v>130.8161496947551</v>
      </c>
      <c r="T20" s="19">
        <v>125.3215499219618</v>
      </c>
      <c r="U20" s="19">
        <v>94.692748078754107</v>
      </c>
      <c r="V20" s="19">
        <v>111.3107606602052</v>
      </c>
      <c r="W20" s="19">
        <v>125.5999266260629</v>
      </c>
      <c r="X20" s="19">
        <v>160.60098375509091</v>
      </c>
      <c r="Y20" s="19">
        <v>151.11135136889871</v>
      </c>
    </row>
    <row r="21" spans="1:25" x14ac:dyDescent="0.2">
      <c r="A21" s="25" t="s">
        <v>20</v>
      </c>
      <c r="B21" s="19">
        <v>220.54</v>
      </c>
      <c r="C21" s="19">
        <v>305.01285028633851</v>
      </c>
      <c r="D21" s="19">
        <v>238.41326665987509</v>
      </c>
      <c r="E21" s="19">
        <v>206.58272152603689</v>
      </c>
      <c r="F21" s="19">
        <v>304.08064099207758</v>
      </c>
      <c r="G21" s="19">
        <v>301.08284898931822</v>
      </c>
      <c r="H21" s="19">
        <v>256.72044408311439</v>
      </c>
      <c r="I21" s="19">
        <v>265.43370038951508</v>
      </c>
      <c r="J21" s="19">
        <v>219.0534121380195</v>
      </c>
      <c r="K21" s="19">
        <v>152.85915824959321</v>
      </c>
      <c r="L21" s="19">
        <v>297.50994160308312</v>
      </c>
      <c r="M21" s="19">
        <v>145.03769477428841</v>
      </c>
      <c r="N21" s="19">
        <v>148.23095022849259</v>
      </c>
      <c r="O21" s="19">
        <v>215.8096378180372</v>
      </c>
      <c r="P21" s="19">
        <v>274.1778023037121</v>
      </c>
      <c r="Q21" s="19">
        <v>213.50444295259669</v>
      </c>
      <c r="R21" s="19">
        <v>263.57459066700818</v>
      </c>
      <c r="S21" s="19">
        <v>290.18594572674613</v>
      </c>
      <c r="T21" s="19">
        <v>230.85429162675041</v>
      </c>
      <c r="U21" s="19">
        <v>237.9319803373252</v>
      </c>
      <c r="V21" s="19">
        <v>234.70043743799789</v>
      </c>
      <c r="W21" s="19">
        <v>236.64561685745869</v>
      </c>
      <c r="X21" s="19">
        <v>247.68775437172991</v>
      </c>
      <c r="Y21" s="19">
        <v>259.44506290832862</v>
      </c>
    </row>
    <row r="22" spans="1:25" x14ac:dyDescent="0.2">
      <c r="A22" s="26"/>
    </row>
    <row r="23" spans="1:25" x14ac:dyDescent="0.2">
      <c r="A23" s="26"/>
    </row>
    <row r="24" spans="1:25" x14ac:dyDescent="0.2">
      <c r="A24" s="26"/>
    </row>
    <row r="25" spans="1:25" x14ac:dyDescent="0.2">
      <c r="A25" s="26"/>
    </row>
    <row r="26" spans="1:25" x14ac:dyDescent="0.2">
      <c r="A26" s="26"/>
    </row>
    <row r="27" spans="1:25" x14ac:dyDescent="0.2">
      <c r="A27" s="26"/>
    </row>
    <row r="28" spans="1:25" x14ac:dyDescent="0.2">
      <c r="A28" s="26"/>
    </row>
    <row r="29" spans="1:25" x14ac:dyDescent="0.2">
      <c r="A29" s="26"/>
    </row>
    <row r="30" spans="1:25" x14ac:dyDescent="0.2">
      <c r="A30" s="26"/>
    </row>
    <row r="31" spans="1:25" x14ac:dyDescent="0.2">
      <c r="A31" s="26"/>
    </row>
    <row r="32" spans="1:25" x14ac:dyDescent="0.2">
      <c r="A32" s="26"/>
    </row>
    <row r="33" spans="1:1" x14ac:dyDescent="0.2">
      <c r="A33" s="26"/>
    </row>
    <row r="34" spans="1:1" x14ac:dyDescent="0.2">
      <c r="A34" s="26"/>
    </row>
    <row r="35" spans="1:1" x14ac:dyDescent="0.2">
      <c r="A35" s="26"/>
    </row>
    <row r="36" spans="1:1" x14ac:dyDescent="0.2">
      <c r="A36" s="26"/>
    </row>
    <row r="37" spans="1:1" x14ac:dyDescent="0.2">
      <c r="A37" s="26"/>
    </row>
    <row r="38" spans="1:1" x14ac:dyDescent="0.2">
      <c r="A38" s="26"/>
    </row>
    <row r="39" spans="1:1" x14ac:dyDescent="0.2">
      <c r="A39" s="26"/>
    </row>
  </sheetData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59897-D056-451A-9C26-E711A5C084CB}">
  <dimension ref="A1:Z169"/>
  <sheetViews>
    <sheetView tabSelected="1" topLeftCell="A145" zoomScale="80" zoomScaleNormal="80" workbookViewId="0">
      <selection activeCell="E165" sqref="E165"/>
    </sheetView>
  </sheetViews>
  <sheetFormatPr defaultRowHeight="12.75" x14ac:dyDescent="0.2"/>
  <cols>
    <col min="1" max="1" width="26.28515625" style="14" bestFit="1" customWidth="1"/>
    <col min="2" max="2" width="17.42578125" bestFit="1" customWidth="1"/>
    <col min="3" max="13" width="14.85546875" bestFit="1" customWidth="1"/>
    <col min="14" max="19" width="15.28515625" bestFit="1" customWidth="1"/>
    <col min="20" max="25" width="14.28515625" bestFit="1" customWidth="1"/>
  </cols>
  <sheetData>
    <row r="1" spans="1:25" s="14" customFormat="1" x14ac:dyDescent="0.2">
      <c r="A1" s="14" t="s">
        <v>64</v>
      </c>
    </row>
    <row r="2" spans="1:25" s="29" customFormat="1" x14ac:dyDescent="0.2">
      <c r="A2" s="14"/>
      <c r="B2" s="14">
        <v>1</v>
      </c>
      <c r="C2" s="14">
        <v>2</v>
      </c>
      <c r="D2" s="14">
        <v>3</v>
      </c>
      <c r="E2" s="14">
        <v>4</v>
      </c>
      <c r="F2" s="14">
        <v>5</v>
      </c>
      <c r="G2" s="14">
        <v>6</v>
      </c>
      <c r="H2" s="14">
        <v>7</v>
      </c>
      <c r="I2" s="14">
        <v>8</v>
      </c>
      <c r="J2" s="14">
        <v>9</v>
      </c>
      <c r="K2" s="14">
        <v>10</v>
      </c>
      <c r="L2" s="14">
        <v>11</v>
      </c>
      <c r="M2" s="14">
        <v>12</v>
      </c>
      <c r="N2" s="14">
        <v>13</v>
      </c>
      <c r="O2" s="14">
        <v>14</v>
      </c>
      <c r="P2" s="14">
        <v>15</v>
      </c>
      <c r="Q2" s="14">
        <v>16</v>
      </c>
      <c r="R2" s="14">
        <v>17</v>
      </c>
      <c r="S2" s="14">
        <v>18</v>
      </c>
      <c r="T2" s="14">
        <v>19</v>
      </c>
      <c r="U2" s="14">
        <v>20</v>
      </c>
      <c r="V2" s="14">
        <v>21</v>
      </c>
      <c r="W2" s="14">
        <v>22</v>
      </c>
      <c r="X2" s="14">
        <v>23</v>
      </c>
      <c r="Y2" s="14">
        <v>24</v>
      </c>
    </row>
    <row r="3" spans="1:25" x14ac:dyDescent="0.2">
      <c r="A3" s="14" t="s">
        <v>1</v>
      </c>
      <c r="B3" s="4">
        <v>0</v>
      </c>
      <c r="C3" s="4">
        <v>62</v>
      </c>
      <c r="D3" s="4">
        <v>3</v>
      </c>
      <c r="E3" s="4">
        <v>66</v>
      </c>
      <c r="F3" s="4">
        <v>27</v>
      </c>
      <c r="G3" s="4">
        <v>18</v>
      </c>
      <c r="H3" s="4">
        <v>12</v>
      </c>
      <c r="I3" s="4">
        <v>69</v>
      </c>
      <c r="J3" s="4">
        <v>27</v>
      </c>
      <c r="K3" s="4">
        <v>126</v>
      </c>
      <c r="L3" s="4">
        <v>0</v>
      </c>
      <c r="M3" s="4">
        <v>9</v>
      </c>
      <c r="N3" s="4">
        <v>48</v>
      </c>
      <c r="O3" s="4">
        <v>15</v>
      </c>
      <c r="P3" s="4">
        <v>27</v>
      </c>
      <c r="Q3" s="4">
        <v>12</v>
      </c>
      <c r="R3" s="4">
        <v>12</v>
      </c>
      <c r="S3" s="4">
        <v>51</v>
      </c>
      <c r="T3" s="4">
        <v>72</v>
      </c>
      <c r="U3" s="4">
        <v>60</v>
      </c>
      <c r="V3" s="4">
        <v>24</v>
      </c>
      <c r="W3" s="4">
        <v>6</v>
      </c>
      <c r="X3" s="4">
        <v>21</v>
      </c>
      <c r="Y3" s="4">
        <v>18</v>
      </c>
    </row>
    <row r="4" spans="1:25" x14ac:dyDescent="0.2">
      <c r="A4" s="14" t="s">
        <v>2</v>
      </c>
      <c r="B4" s="4">
        <v>0</v>
      </c>
      <c r="C4" s="4">
        <v>2</v>
      </c>
      <c r="D4" s="4">
        <v>32</v>
      </c>
      <c r="E4" s="4">
        <v>0</v>
      </c>
      <c r="F4" s="4">
        <v>62</v>
      </c>
      <c r="G4" s="4">
        <v>0</v>
      </c>
      <c r="H4" s="4">
        <v>14</v>
      </c>
      <c r="I4" s="4">
        <v>32</v>
      </c>
      <c r="J4" s="4">
        <v>84</v>
      </c>
      <c r="K4" s="4">
        <v>0</v>
      </c>
      <c r="L4" s="4">
        <v>36</v>
      </c>
      <c r="M4" s="4">
        <v>0</v>
      </c>
      <c r="N4" s="4">
        <v>22</v>
      </c>
      <c r="O4" s="4">
        <v>22</v>
      </c>
      <c r="P4" s="4">
        <v>14</v>
      </c>
      <c r="Q4" s="4">
        <v>34</v>
      </c>
      <c r="R4" s="4">
        <v>44</v>
      </c>
      <c r="S4" s="4">
        <v>2</v>
      </c>
      <c r="T4" s="4">
        <v>36</v>
      </c>
      <c r="U4" s="4">
        <v>70</v>
      </c>
      <c r="V4" s="4">
        <v>0</v>
      </c>
      <c r="W4" s="4">
        <v>112</v>
      </c>
      <c r="X4" s="4">
        <v>0</v>
      </c>
      <c r="Y4" s="4">
        <v>0</v>
      </c>
    </row>
    <row r="5" spans="1:25" x14ac:dyDescent="0.2">
      <c r="A5" s="14" t="s">
        <v>3</v>
      </c>
      <c r="B5" s="4">
        <v>0</v>
      </c>
      <c r="C5" s="4">
        <v>24</v>
      </c>
      <c r="D5" s="4">
        <v>0</v>
      </c>
      <c r="E5" s="4">
        <v>45</v>
      </c>
      <c r="F5" s="4">
        <v>126</v>
      </c>
      <c r="G5" s="4">
        <v>0</v>
      </c>
      <c r="H5" s="4">
        <v>3</v>
      </c>
      <c r="I5" s="4">
        <v>3</v>
      </c>
      <c r="J5" s="4">
        <v>69</v>
      </c>
      <c r="K5" s="4">
        <v>0</v>
      </c>
      <c r="L5" s="4">
        <v>63</v>
      </c>
      <c r="M5" s="4">
        <v>90</v>
      </c>
      <c r="N5" s="4">
        <v>0</v>
      </c>
      <c r="O5" s="4">
        <v>66</v>
      </c>
      <c r="P5" s="4">
        <v>0</v>
      </c>
      <c r="Q5" s="4">
        <v>45</v>
      </c>
      <c r="R5" s="4">
        <v>48</v>
      </c>
      <c r="S5" s="4">
        <v>60</v>
      </c>
      <c r="T5" s="4">
        <v>15</v>
      </c>
      <c r="U5" s="4">
        <v>81</v>
      </c>
      <c r="V5" s="4">
        <v>0</v>
      </c>
      <c r="W5" s="4">
        <v>114</v>
      </c>
      <c r="X5" s="4">
        <v>0</v>
      </c>
      <c r="Y5" s="4">
        <v>36</v>
      </c>
    </row>
    <row r="6" spans="1:25" x14ac:dyDescent="0.2">
      <c r="A6" s="14" t="s">
        <v>4</v>
      </c>
      <c r="B6" s="4">
        <v>0</v>
      </c>
      <c r="C6" s="4">
        <v>15</v>
      </c>
      <c r="D6" s="4">
        <v>21</v>
      </c>
      <c r="E6" s="4">
        <v>12</v>
      </c>
      <c r="F6" s="4">
        <v>57</v>
      </c>
      <c r="G6" s="4">
        <v>42</v>
      </c>
      <c r="H6" s="4">
        <v>60</v>
      </c>
      <c r="I6" s="4">
        <v>108</v>
      </c>
      <c r="J6" s="4">
        <v>0</v>
      </c>
      <c r="K6" s="4">
        <v>27</v>
      </c>
      <c r="L6" s="4">
        <v>0</v>
      </c>
      <c r="M6" s="4">
        <v>57</v>
      </c>
      <c r="N6" s="4">
        <v>63</v>
      </c>
      <c r="O6" s="4">
        <v>54</v>
      </c>
      <c r="P6" s="4">
        <v>66</v>
      </c>
      <c r="Q6" s="4">
        <v>0</v>
      </c>
      <c r="R6" s="4">
        <v>63</v>
      </c>
      <c r="S6" s="4">
        <v>33</v>
      </c>
      <c r="T6" s="4">
        <v>3</v>
      </c>
      <c r="U6" s="4">
        <v>15</v>
      </c>
      <c r="V6" s="4">
        <v>117</v>
      </c>
      <c r="W6" s="4">
        <v>0</v>
      </c>
      <c r="X6" s="4">
        <v>21</v>
      </c>
      <c r="Y6" s="4">
        <v>54</v>
      </c>
    </row>
    <row r="7" spans="1:25" x14ac:dyDescent="0.2">
      <c r="A7" s="14" t="s">
        <v>5</v>
      </c>
      <c r="B7" s="4">
        <v>0</v>
      </c>
      <c r="C7" s="4">
        <v>41</v>
      </c>
      <c r="D7" s="4">
        <v>0</v>
      </c>
      <c r="E7" s="4">
        <v>6</v>
      </c>
      <c r="F7" s="4">
        <v>10</v>
      </c>
      <c r="G7" s="4">
        <v>7</v>
      </c>
      <c r="H7" s="4">
        <v>23</v>
      </c>
      <c r="I7" s="4">
        <v>7</v>
      </c>
      <c r="J7" s="4">
        <v>21</v>
      </c>
      <c r="K7" s="4">
        <v>5</v>
      </c>
      <c r="L7" s="4">
        <v>6</v>
      </c>
      <c r="M7" s="4">
        <v>0</v>
      </c>
      <c r="N7" s="4">
        <v>24</v>
      </c>
      <c r="O7" s="4">
        <v>6</v>
      </c>
      <c r="P7" s="4">
        <v>4</v>
      </c>
      <c r="Q7" s="4">
        <v>23</v>
      </c>
      <c r="R7" s="4">
        <v>6</v>
      </c>
      <c r="S7" s="4">
        <v>14</v>
      </c>
      <c r="T7" s="4">
        <v>20</v>
      </c>
      <c r="U7" s="4">
        <v>0</v>
      </c>
      <c r="V7" s="4">
        <v>9</v>
      </c>
      <c r="W7" s="4">
        <v>8</v>
      </c>
      <c r="X7" s="4">
        <v>10</v>
      </c>
      <c r="Y7" s="4">
        <v>21</v>
      </c>
    </row>
    <row r="8" spans="1:25" x14ac:dyDescent="0.2">
      <c r="A8" s="14" t="s">
        <v>6</v>
      </c>
      <c r="B8" s="4">
        <v>0</v>
      </c>
      <c r="C8" s="4">
        <v>13</v>
      </c>
      <c r="D8" s="4">
        <v>20</v>
      </c>
      <c r="E8" s="4">
        <v>19</v>
      </c>
      <c r="F8" s="4">
        <v>12</v>
      </c>
      <c r="G8" s="4">
        <v>10</v>
      </c>
      <c r="H8" s="4">
        <v>10</v>
      </c>
      <c r="I8" s="4">
        <v>24</v>
      </c>
      <c r="J8" s="4">
        <v>12</v>
      </c>
      <c r="K8" s="4">
        <v>22</v>
      </c>
      <c r="L8" s="4">
        <v>17</v>
      </c>
      <c r="M8" s="4">
        <v>16</v>
      </c>
      <c r="N8" s="4">
        <v>2</v>
      </c>
      <c r="O8" s="4">
        <v>17</v>
      </c>
      <c r="P8" s="4">
        <v>17</v>
      </c>
      <c r="Q8" s="4">
        <v>28</v>
      </c>
      <c r="R8" s="4">
        <v>0</v>
      </c>
      <c r="S8" s="4">
        <v>6</v>
      </c>
      <c r="T8" s="4">
        <v>21</v>
      </c>
      <c r="U8" s="4">
        <v>16</v>
      </c>
      <c r="V8" s="4">
        <v>23</v>
      </c>
      <c r="W8" s="4">
        <v>8</v>
      </c>
      <c r="X8" s="4">
        <v>12</v>
      </c>
      <c r="Y8" s="4">
        <v>5</v>
      </c>
    </row>
    <row r="9" spans="1:25" x14ac:dyDescent="0.2">
      <c r="A9" s="14" t="s">
        <v>7</v>
      </c>
      <c r="B9" s="4">
        <v>11</v>
      </c>
      <c r="C9" s="4">
        <v>198</v>
      </c>
      <c r="D9" s="4">
        <v>342</v>
      </c>
      <c r="E9" s="4">
        <v>486</v>
      </c>
      <c r="F9" s="4">
        <v>0</v>
      </c>
      <c r="G9" s="4">
        <v>126</v>
      </c>
      <c r="H9" s="4">
        <v>378</v>
      </c>
      <c r="I9" s="4">
        <v>342</v>
      </c>
      <c r="J9" s="4">
        <v>504</v>
      </c>
      <c r="K9" s="4">
        <v>0</v>
      </c>
      <c r="L9" s="4">
        <v>360</v>
      </c>
      <c r="M9" s="4">
        <v>198</v>
      </c>
      <c r="N9" s="4">
        <v>18</v>
      </c>
      <c r="O9" s="4">
        <v>72</v>
      </c>
      <c r="P9" s="4">
        <v>108</v>
      </c>
      <c r="Q9" s="4">
        <v>216</v>
      </c>
      <c r="R9" s="4">
        <v>288</v>
      </c>
      <c r="S9" s="4">
        <v>432</v>
      </c>
      <c r="T9" s="4">
        <v>396</v>
      </c>
      <c r="U9" s="4">
        <v>180</v>
      </c>
      <c r="V9" s="4">
        <v>144</v>
      </c>
      <c r="W9" s="4">
        <v>216</v>
      </c>
      <c r="X9" s="4">
        <v>198</v>
      </c>
      <c r="Y9" s="4">
        <v>396</v>
      </c>
    </row>
    <row r="10" spans="1:25" x14ac:dyDescent="0.2">
      <c r="A10" s="14" t="s">
        <v>8</v>
      </c>
      <c r="B10" s="4">
        <v>39</v>
      </c>
      <c r="C10" s="4">
        <v>48</v>
      </c>
      <c r="D10" s="4">
        <v>1.3440000000000001</v>
      </c>
      <c r="E10" s="4">
        <v>0</v>
      </c>
      <c r="F10" s="4">
        <v>2.0640000000000001</v>
      </c>
      <c r="G10" s="4">
        <v>0</v>
      </c>
      <c r="H10" s="4">
        <v>432</v>
      </c>
      <c r="I10" s="4">
        <v>912</v>
      </c>
      <c r="J10" s="4">
        <v>1.296</v>
      </c>
      <c r="K10" s="4">
        <v>0</v>
      </c>
      <c r="L10" s="4">
        <v>864</v>
      </c>
      <c r="M10" s="4">
        <v>0</v>
      </c>
      <c r="N10" s="4">
        <v>816</v>
      </c>
      <c r="O10" s="4">
        <v>288</v>
      </c>
      <c r="P10" s="4">
        <v>1.056</v>
      </c>
      <c r="Q10" s="4">
        <v>864</v>
      </c>
      <c r="R10" s="4">
        <v>0</v>
      </c>
      <c r="S10" s="4">
        <v>576</v>
      </c>
      <c r="T10" s="4">
        <v>1.1040000000000001</v>
      </c>
      <c r="U10" s="4">
        <v>528</v>
      </c>
      <c r="V10" s="4">
        <v>432</v>
      </c>
      <c r="W10" s="4">
        <v>0</v>
      </c>
      <c r="X10" s="4">
        <v>864</v>
      </c>
      <c r="Y10" s="4">
        <v>768</v>
      </c>
    </row>
    <row r="11" spans="1:25" x14ac:dyDescent="0.2">
      <c r="A11" s="14" t="s">
        <v>9</v>
      </c>
      <c r="B11" s="4">
        <v>0</v>
      </c>
      <c r="C11" s="4">
        <v>0</v>
      </c>
      <c r="D11" s="4">
        <v>33</v>
      </c>
      <c r="E11" s="4">
        <v>24</v>
      </c>
      <c r="F11" s="4">
        <v>63</v>
      </c>
      <c r="G11" s="4">
        <v>27</v>
      </c>
      <c r="H11" s="4">
        <v>72</v>
      </c>
      <c r="I11" s="4">
        <v>57</v>
      </c>
      <c r="J11" s="4">
        <v>27</v>
      </c>
      <c r="K11" s="4">
        <v>6</v>
      </c>
      <c r="L11" s="4">
        <v>21</v>
      </c>
      <c r="M11" s="4">
        <v>9</v>
      </c>
      <c r="N11" s="4">
        <v>30</v>
      </c>
      <c r="O11" s="4">
        <v>48</v>
      </c>
      <c r="P11" s="4">
        <v>54</v>
      </c>
      <c r="Q11" s="4">
        <v>24</v>
      </c>
      <c r="R11" s="4">
        <v>27</v>
      </c>
      <c r="S11" s="4">
        <v>69</v>
      </c>
      <c r="T11" s="4">
        <v>18</v>
      </c>
      <c r="U11" s="4">
        <v>39</v>
      </c>
      <c r="V11" s="4">
        <v>24</v>
      </c>
      <c r="W11" s="4">
        <v>42</v>
      </c>
      <c r="X11" s="4">
        <v>75</v>
      </c>
      <c r="Y11" s="4">
        <v>0</v>
      </c>
    </row>
    <row r="12" spans="1:25" x14ac:dyDescent="0.2">
      <c r="A12" s="14" t="s">
        <v>10</v>
      </c>
      <c r="B12" s="4">
        <v>12</v>
      </c>
      <c r="C12" s="4">
        <v>323</v>
      </c>
      <c r="D12" s="4">
        <v>760</v>
      </c>
      <c r="E12" s="4">
        <v>0</v>
      </c>
      <c r="F12" s="4">
        <v>399</v>
      </c>
      <c r="G12" s="4">
        <v>171</v>
      </c>
      <c r="H12" s="4">
        <v>0</v>
      </c>
      <c r="I12" s="4">
        <v>323</v>
      </c>
      <c r="J12" s="4">
        <v>323</v>
      </c>
      <c r="K12" s="4">
        <v>152</v>
      </c>
      <c r="L12" s="4">
        <v>361</v>
      </c>
      <c r="M12" s="4">
        <v>437</v>
      </c>
      <c r="N12" s="4">
        <v>342</v>
      </c>
      <c r="O12" s="4">
        <v>0</v>
      </c>
      <c r="P12" s="4">
        <v>399</v>
      </c>
      <c r="Q12" s="4">
        <v>266</v>
      </c>
      <c r="R12" s="4">
        <v>19</v>
      </c>
      <c r="S12" s="4">
        <v>171</v>
      </c>
      <c r="T12" s="4">
        <v>475</v>
      </c>
      <c r="U12" s="4">
        <v>0</v>
      </c>
      <c r="V12" s="4">
        <v>418</v>
      </c>
      <c r="W12" s="4">
        <v>152</v>
      </c>
      <c r="X12" s="4">
        <v>190</v>
      </c>
      <c r="Y12" s="4">
        <v>323</v>
      </c>
    </row>
    <row r="13" spans="1:25" x14ac:dyDescent="0.2">
      <c r="A13" s="14" t="s">
        <v>11</v>
      </c>
      <c r="B13" s="4">
        <v>6</v>
      </c>
      <c r="C13" s="4">
        <v>352</v>
      </c>
      <c r="D13" s="4">
        <v>64</v>
      </c>
      <c r="E13" s="4">
        <v>96</v>
      </c>
      <c r="F13" s="4">
        <v>80</v>
      </c>
      <c r="G13" s="4">
        <v>384</v>
      </c>
      <c r="H13" s="4">
        <v>224</v>
      </c>
      <c r="I13" s="4">
        <v>224</v>
      </c>
      <c r="J13" s="4">
        <v>304</v>
      </c>
      <c r="K13" s="4">
        <v>112</v>
      </c>
      <c r="L13" s="4">
        <v>336</v>
      </c>
      <c r="M13" s="4">
        <v>64</v>
      </c>
      <c r="N13" s="4">
        <v>16</v>
      </c>
      <c r="O13" s="4">
        <v>176</v>
      </c>
      <c r="P13" s="4">
        <v>176</v>
      </c>
      <c r="Q13" s="4">
        <v>352</v>
      </c>
      <c r="R13" s="4">
        <v>48</v>
      </c>
      <c r="S13" s="4">
        <v>96</v>
      </c>
      <c r="T13" s="4">
        <v>112</v>
      </c>
      <c r="U13" s="4">
        <v>352</v>
      </c>
      <c r="V13" s="4">
        <v>336</v>
      </c>
      <c r="W13" s="4">
        <v>288</v>
      </c>
      <c r="X13" s="4">
        <v>64</v>
      </c>
      <c r="Y13" s="4">
        <v>144</v>
      </c>
    </row>
    <row r="14" spans="1:25" x14ac:dyDescent="0.2">
      <c r="A14" s="14" t="s">
        <v>12</v>
      </c>
      <c r="B14" s="4">
        <v>22</v>
      </c>
      <c r="C14" s="4">
        <v>90</v>
      </c>
      <c r="D14" s="4">
        <v>60</v>
      </c>
      <c r="E14" s="4">
        <v>390</v>
      </c>
      <c r="F14" s="4">
        <v>120</v>
      </c>
      <c r="G14" s="4">
        <v>180</v>
      </c>
      <c r="H14" s="4">
        <v>270</v>
      </c>
      <c r="I14" s="4">
        <v>480</v>
      </c>
      <c r="J14" s="4">
        <v>570</v>
      </c>
      <c r="K14" s="4">
        <v>300</v>
      </c>
      <c r="L14" s="4">
        <v>600</v>
      </c>
      <c r="M14" s="4">
        <v>270</v>
      </c>
      <c r="N14" s="4">
        <v>390</v>
      </c>
      <c r="O14" s="4">
        <v>690</v>
      </c>
      <c r="P14" s="4">
        <v>600</v>
      </c>
      <c r="Q14" s="4">
        <v>360</v>
      </c>
      <c r="R14" s="4">
        <v>300</v>
      </c>
      <c r="S14" s="4">
        <v>90</v>
      </c>
      <c r="T14" s="4">
        <v>150</v>
      </c>
      <c r="U14" s="4">
        <v>120</v>
      </c>
      <c r="V14" s="4">
        <v>120</v>
      </c>
      <c r="W14" s="4">
        <v>150</v>
      </c>
      <c r="X14" s="4">
        <v>630</v>
      </c>
      <c r="Y14" s="4">
        <v>270</v>
      </c>
    </row>
    <row r="15" spans="1:25" x14ac:dyDescent="0.2">
      <c r="A15" s="14" t="s">
        <v>13</v>
      </c>
      <c r="B15" s="4">
        <v>44</v>
      </c>
      <c r="C15" s="4">
        <v>836</v>
      </c>
      <c r="D15" s="4">
        <v>352</v>
      </c>
      <c r="E15" s="4">
        <v>880</v>
      </c>
      <c r="F15" s="4">
        <v>308</v>
      </c>
      <c r="G15" s="4">
        <v>1.056</v>
      </c>
      <c r="H15" s="4">
        <v>132</v>
      </c>
      <c r="I15" s="4">
        <v>792</v>
      </c>
      <c r="J15" s="4">
        <v>308</v>
      </c>
      <c r="K15" s="4">
        <v>616</v>
      </c>
      <c r="L15" s="4">
        <v>132</v>
      </c>
      <c r="M15" s="4">
        <v>44</v>
      </c>
      <c r="N15" s="4">
        <v>704</v>
      </c>
      <c r="O15" s="4">
        <v>396</v>
      </c>
      <c r="P15" s="4">
        <v>1.012</v>
      </c>
      <c r="Q15" s="4">
        <v>880</v>
      </c>
      <c r="R15" s="4">
        <v>968</v>
      </c>
      <c r="S15" s="4">
        <v>484</v>
      </c>
      <c r="T15" s="4">
        <v>572</v>
      </c>
      <c r="U15" s="4">
        <v>1.056</v>
      </c>
      <c r="V15" s="4">
        <v>1.056</v>
      </c>
      <c r="W15" s="4">
        <v>220</v>
      </c>
      <c r="X15" s="4">
        <v>352</v>
      </c>
      <c r="Y15" s="4">
        <v>396</v>
      </c>
    </row>
    <row r="16" spans="1:25" x14ac:dyDescent="0.2">
      <c r="A16" s="14" t="s">
        <v>14</v>
      </c>
      <c r="B16" s="4">
        <v>3</v>
      </c>
      <c r="C16" s="4">
        <v>108</v>
      </c>
      <c r="D16" s="4">
        <v>342</v>
      </c>
      <c r="E16" s="4">
        <v>594</v>
      </c>
      <c r="F16" s="4">
        <v>0</v>
      </c>
      <c r="G16" s="4">
        <v>198</v>
      </c>
      <c r="H16" s="4">
        <v>90</v>
      </c>
      <c r="I16" s="4">
        <v>234</v>
      </c>
      <c r="J16" s="4">
        <v>180</v>
      </c>
      <c r="K16" s="4">
        <v>324</v>
      </c>
      <c r="L16" s="4">
        <v>144</v>
      </c>
      <c r="M16" s="4">
        <v>0</v>
      </c>
      <c r="N16" s="4">
        <v>108</v>
      </c>
      <c r="O16" s="4">
        <v>306</v>
      </c>
      <c r="P16" s="4">
        <v>0</v>
      </c>
      <c r="Q16" s="4">
        <v>270</v>
      </c>
      <c r="R16" s="4">
        <v>234</v>
      </c>
      <c r="S16" s="4">
        <v>144</v>
      </c>
      <c r="T16" s="4">
        <v>234</v>
      </c>
      <c r="U16" s="4">
        <v>324</v>
      </c>
      <c r="V16" s="4">
        <v>72</v>
      </c>
      <c r="W16" s="4">
        <v>36</v>
      </c>
      <c r="X16" s="4">
        <v>378</v>
      </c>
      <c r="Y16" s="4">
        <v>270</v>
      </c>
    </row>
    <row r="17" spans="1:25" x14ac:dyDescent="0.2">
      <c r="A17" s="14" t="s">
        <v>15</v>
      </c>
      <c r="B17" s="4">
        <v>0</v>
      </c>
      <c r="C17" s="4">
        <v>60</v>
      </c>
      <c r="D17" s="4">
        <v>78</v>
      </c>
      <c r="E17" s="4">
        <v>144</v>
      </c>
      <c r="F17" s="4">
        <v>108</v>
      </c>
      <c r="G17" s="4">
        <v>54</v>
      </c>
      <c r="H17" s="4">
        <v>54</v>
      </c>
      <c r="I17" s="4">
        <v>36</v>
      </c>
      <c r="J17" s="4">
        <v>42</v>
      </c>
      <c r="K17" s="4">
        <v>90</v>
      </c>
      <c r="L17" s="4">
        <v>48</v>
      </c>
      <c r="M17" s="4">
        <v>84</v>
      </c>
      <c r="N17" s="4">
        <v>84</v>
      </c>
      <c r="O17" s="4">
        <v>54</v>
      </c>
      <c r="P17" s="4">
        <v>6</v>
      </c>
      <c r="Q17" s="4">
        <v>24</v>
      </c>
      <c r="R17" s="4">
        <v>30</v>
      </c>
      <c r="S17" s="4">
        <v>138</v>
      </c>
      <c r="T17" s="4">
        <v>126</v>
      </c>
      <c r="U17" s="4">
        <v>144</v>
      </c>
      <c r="V17" s="4">
        <v>42</v>
      </c>
      <c r="W17" s="4">
        <v>54</v>
      </c>
      <c r="X17" s="4">
        <v>138</v>
      </c>
      <c r="Y17" s="4">
        <v>60</v>
      </c>
    </row>
    <row r="18" spans="1:25" x14ac:dyDescent="0.2">
      <c r="A18" s="14" t="s">
        <v>16</v>
      </c>
      <c r="B18" s="4">
        <v>29</v>
      </c>
      <c r="C18" s="4">
        <v>1.008</v>
      </c>
      <c r="D18" s="4">
        <v>768</v>
      </c>
      <c r="E18" s="4">
        <v>336</v>
      </c>
      <c r="F18" s="4">
        <v>1.1519999999999999</v>
      </c>
      <c r="G18" s="4">
        <v>480</v>
      </c>
      <c r="H18" s="4">
        <v>384</v>
      </c>
      <c r="I18" s="4">
        <v>1.1519999999999999</v>
      </c>
      <c r="J18" s="4">
        <v>0</v>
      </c>
      <c r="K18" s="4">
        <v>1.143</v>
      </c>
      <c r="L18" s="4">
        <v>153</v>
      </c>
      <c r="M18" s="4">
        <v>288</v>
      </c>
      <c r="N18" s="4">
        <v>480</v>
      </c>
      <c r="O18" s="4">
        <v>480</v>
      </c>
      <c r="P18" s="4">
        <v>720</v>
      </c>
      <c r="Q18" s="4">
        <v>960</v>
      </c>
      <c r="R18" s="4">
        <v>528</v>
      </c>
      <c r="S18" s="4">
        <v>768</v>
      </c>
      <c r="T18" s="4">
        <v>192</v>
      </c>
      <c r="U18" s="4">
        <v>816</v>
      </c>
      <c r="V18" s="4">
        <v>1.1040000000000001</v>
      </c>
      <c r="W18" s="4">
        <v>1.056</v>
      </c>
      <c r="X18" s="4">
        <v>864</v>
      </c>
      <c r="Y18" s="4">
        <v>96</v>
      </c>
    </row>
    <row r="19" spans="1:25" x14ac:dyDescent="0.2">
      <c r="A19" s="14" t="s">
        <v>17</v>
      </c>
      <c r="B19" s="4">
        <v>0</v>
      </c>
      <c r="C19" s="4">
        <v>98</v>
      </c>
      <c r="D19" s="4">
        <v>144</v>
      </c>
      <c r="E19" s="4">
        <v>72</v>
      </c>
      <c r="F19" s="4">
        <v>24</v>
      </c>
      <c r="G19" s="4">
        <v>144</v>
      </c>
      <c r="H19" s="4">
        <v>24</v>
      </c>
      <c r="I19" s="4">
        <v>24</v>
      </c>
      <c r="J19" s="4">
        <v>108</v>
      </c>
      <c r="K19" s="4">
        <v>138</v>
      </c>
      <c r="L19" s="4">
        <v>54</v>
      </c>
      <c r="M19" s="4">
        <v>96</v>
      </c>
      <c r="N19" s="4">
        <v>78</v>
      </c>
      <c r="O19" s="4">
        <v>18</v>
      </c>
      <c r="P19" s="4">
        <v>126</v>
      </c>
      <c r="Q19" s="4">
        <v>36</v>
      </c>
      <c r="R19" s="4">
        <v>132</v>
      </c>
      <c r="S19" s="4">
        <v>6</v>
      </c>
      <c r="T19" s="4">
        <v>30</v>
      </c>
      <c r="U19" s="4">
        <v>108</v>
      </c>
      <c r="V19" s="4">
        <v>42</v>
      </c>
      <c r="W19" s="4">
        <v>18</v>
      </c>
      <c r="X19" s="4">
        <v>36</v>
      </c>
      <c r="Y19" s="4">
        <v>126</v>
      </c>
    </row>
    <row r="20" spans="1:25" x14ac:dyDescent="0.2">
      <c r="A20" s="14" t="s">
        <v>18</v>
      </c>
      <c r="B20" s="4">
        <v>0</v>
      </c>
      <c r="C20" s="4">
        <v>52</v>
      </c>
      <c r="D20" s="4">
        <v>72</v>
      </c>
      <c r="E20" s="4">
        <v>18</v>
      </c>
      <c r="F20" s="4">
        <v>66</v>
      </c>
      <c r="G20" s="4">
        <v>3</v>
      </c>
      <c r="H20" s="4">
        <v>33</v>
      </c>
      <c r="I20" s="4">
        <v>27</v>
      </c>
      <c r="J20" s="4">
        <v>48</v>
      </c>
      <c r="K20" s="4">
        <v>27</v>
      </c>
      <c r="L20" s="4">
        <v>12</v>
      </c>
      <c r="M20" s="4">
        <v>27</v>
      </c>
      <c r="N20" s="4">
        <v>66</v>
      </c>
      <c r="O20" s="4">
        <v>72</v>
      </c>
      <c r="P20" s="4">
        <v>30</v>
      </c>
      <c r="Q20" s="4">
        <v>18</v>
      </c>
      <c r="R20" s="4">
        <v>24</v>
      </c>
      <c r="S20" s="4">
        <v>60</v>
      </c>
      <c r="T20" s="4">
        <v>6</v>
      </c>
      <c r="U20" s="4">
        <v>6</v>
      </c>
      <c r="V20" s="4">
        <v>63</v>
      </c>
      <c r="W20" s="4">
        <v>24</v>
      </c>
      <c r="X20" s="4">
        <v>66</v>
      </c>
      <c r="Y20" s="4">
        <v>15</v>
      </c>
    </row>
    <row r="21" spans="1:25" x14ac:dyDescent="0.2">
      <c r="A21" s="14" t="s">
        <v>19</v>
      </c>
      <c r="B21" s="4">
        <v>0</v>
      </c>
      <c r="C21" s="4">
        <v>383</v>
      </c>
      <c r="D21" s="4">
        <v>0</v>
      </c>
      <c r="E21" s="4">
        <v>144</v>
      </c>
      <c r="F21" s="4">
        <v>108</v>
      </c>
      <c r="G21" s="4">
        <v>54</v>
      </c>
      <c r="H21" s="4">
        <v>99</v>
      </c>
      <c r="I21" s="4">
        <v>27</v>
      </c>
      <c r="J21" s="4">
        <v>54</v>
      </c>
      <c r="K21" s="4">
        <v>54</v>
      </c>
      <c r="L21" s="4">
        <v>144</v>
      </c>
      <c r="M21" s="4">
        <v>207</v>
      </c>
      <c r="N21" s="4">
        <v>288</v>
      </c>
      <c r="O21" s="4">
        <v>0</v>
      </c>
      <c r="P21" s="4">
        <v>36</v>
      </c>
      <c r="Q21" s="4">
        <v>36</v>
      </c>
      <c r="R21" s="4">
        <v>9</v>
      </c>
      <c r="S21" s="4">
        <v>108</v>
      </c>
      <c r="T21" s="4">
        <v>117</v>
      </c>
      <c r="U21" s="4">
        <v>126</v>
      </c>
      <c r="V21" s="4">
        <v>99</v>
      </c>
      <c r="W21" s="4">
        <v>135</v>
      </c>
      <c r="X21" s="4">
        <v>117</v>
      </c>
      <c r="Y21" s="4">
        <v>9</v>
      </c>
    </row>
    <row r="22" spans="1:25" x14ac:dyDescent="0.2">
      <c r="A22" s="14" t="s">
        <v>20</v>
      </c>
      <c r="B22" s="4">
        <v>103</v>
      </c>
      <c r="C22" s="4">
        <v>0</v>
      </c>
      <c r="D22" s="4">
        <v>312</v>
      </c>
      <c r="E22" s="4">
        <v>312</v>
      </c>
      <c r="F22" s="4">
        <v>0</v>
      </c>
      <c r="G22" s="4">
        <v>192</v>
      </c>
      <c r="H22" s="4">
        <v>504</v>
      </c>
      <c r="I22" s="4">
        <v>48</v>
      </c>
      <c r="J22" s="4">
        <v>360</v>
      </c>
      <c r="K22" s="4">
        <v>144</v>
      </c>
      <c r="L22" s="4">
        <v>0</v>
      </c>
      <c r="M22" s="4">
        <v>24</v>
      </c>
      <c r="N22" s="4">
        <v>72</v>
      </c>
      <c r="O22" s="4">
        <v>552</v>
      </c>
      <c r="P22" s="4">
        <v>552</v>
      </c>
      <c r="Q22" s="4">
        <v>552</v>
      </c>
      <c r="R22" s="4">
        <v>360</v>
      </c>
      <c r="S22" s="4">
        <v>144</v>
      </c>
      <c r="T22" s="4">
        <v>456</v>
      </c>
      <c r="U22" s="4">
        <v>264</v>
      </c>
      <c r="V22" s="4">
        <v>312</v>
      </c>
      <c r="W22" s="4">
        <v>168</v>
      </c>
      <c r="X22" s="4">
        <v>144</v>
      </c>
      <c r="Y22" s="4">
        <v>576</v>
      </c>
    </row>
    <row r="24" spans="1:25" x14ac:dyDescent="0.2">
      <c r="A24" s="14" t="s">
        <v>65</v>
      </c>
    </row>
    <row r="25" spans="1:25" s="29" customFormat="1" x14ac:dyDescent="0.2">
      <c r="A25" s="14"/>
      <c r="B25" s="29">
        <v>1</v>
      </c>
      <c r="C25" s="29">
        <v>2</v>
      </c>
      <c r="D25" s="29">
        <v>3</v>
      </c>
      <c r="E25" s="29">
        <v>4</v>
      </c>
      <c r="F25" s="29">
        <v>5</v>
      </c>
      <c r="G25" s="29">
        <v>6</v>
      </c>
      <c r="H25" s="29">
        <v>7</v>
      </c>
      <c r="I25" s="29">
        <v>8</v>
      </c>
      <c r="J25" s="29">
        <v>9</v>
      </c>
      <c r="K25" s="29">
        <v>10</v>
      </c>
      <c r="L25" s="29">
        <v>11</v>
      </c>
      <c r="M25" s="29">
        <v>12</v>
      </c>
      <c r="N25" s="29">
        <v>13</v>
      </c>
      <c r="O25" s="29">
        <v>14</v>
      </c>
      <c r="P25" s="29">
        <v>15</v>
      </c>
      <c r="Q25" s="29">
        <v>16</v>
      </c>
      <c r="R25" s="29">
        <v>17</v>
      </c>
      <c r="S25" s="29">
        <v>18</v>
      </c>
      <c r="T25" s="29">
        <v>19</v>
      </c>
      <c r="U25" s="29">
        <v>20</v>
      </c>
      <c r="V25" s="29">
        <v>21</v>
      </c>
      <c r="W25" s="29">
        <v>22</v>
      </c>
      <c r="X25" s="29">
        <v>23</v>
      </c>
      <c r="Y25" s="29">
        <v>24</v>
      </c>
    </row>
    <row r="26" spans="1:25" x14ac:dyDescent="0.2">
      <c r="A26" s="14" t="s">
        <v>1</v>
      </c>
      <c r="B26">
        <v>6</v>
      </c>
      <c r="C26">
        <v>2</v>
      </c>
      <c r="D26">
        <v>2</v>
      </c>
      <c r="E26">
        <v>2</v>
      </c>
      <c r="F26">
        <v>2</v>
      </c>
      <c r="G26">
        <v>2</v>
      </c>
      <c r="H26">
        <v>2</v>
      </c>
      <c r="I26">
        <v>2</v>
      </c>
      <c r="J26">
        <v>2</v>
      </c>
      <c r="K26">
        <v>56</v>
      </c>
      <c r="L26">
        <v>2</v>
      </c>
      <c r="M26">
        <v>2</v>
      </c>
      <c r="N26">
        <v>2</v>
      </c>
      <c r="O26">
        <v>2</v>
      </c>
      <c r="P26">
        <v>2</v>
      </c>
      <c r="Q26">
        <v>2</v>
      </c>
      <c r="R26">
        <v>2</v>
      </c>
      <c r="S26">
        <v>2</v>
      </c>
      <c r="T26">
        <v>2</v>
      </c>
      <c r="U26">
        <v>2</v>
      </c>
      <c r="V26">
        <v>2</v>
      </c>
      <c r="W26">
        <v>2</v>
      </c>
      <c r="X26">
        <v>2</v>
      </c>
      <c r="Y26">
        <v>2</v>
      </c>
    </row>
    <row r="27" spans="1:25" x14ac:dyDescent="0.2">
      <c r="A27" s="14" t="s">
        <v>2</v>
      </c>
      <c r="B27">
        <v>9</v>
      </c>
      <c r="C27">
        <v>3</v>
      </c>
      <c r="D27">
        <v>21</v>
      </c>
      <c r="E27">
        <v>3</v>
      </c>
      <c r="F27">
        <v>39</v>
      </c>
      <c r="G27">
        <v>3</v>
      </c>
      <c r="H27">
        <v>3</v>
      </c>
      <c r="I27">
        <v>3</v>
      </c>
      <c r="J27">
        <v>39</v>
      </c>
      <c r="K27">
        <v>3</v>
      </c>
      <c r="L27">
        <v>35</v>
      </c>
      <c r="M27">
        <v>3</v>
      </c>
      <c r="N27">
        <v>3</v>
      </c>
      <c r="O27">
        <v>3</v>
      </c>
      <c r="P27">
        <v>3</v>
      </c>
      <c r="Q27">
        <v>3</v>
      </c>
      <c r="R27">
        <v>3</v>
      </c>
      <c r="S27">
        <v>3</v>
      </c>
      <c r="T27">
        <v>3</v>
      </c>
      <c r="U27">
        <v>37</v>
      </c>
      <c r="V27">
        <v>3</v>
      </c>
      <c r="W27">
        <v>85</v>
      </c>
      <c r="X27">
        <v>51</v>
      </c>
      <c r="Y27">
        <v>3</v>
      </c>
    </row>
    <row r="28" spans="1:25" x14ac:dyDescent="0.2">
      <c r="A28" s="14" t="s">
        <v>3</v>
      </c>
      <c r="B28">
        <v>6</v>
      </c>
      <c r="C28">
        <v>24</v>
      </c>
      <c r="D28">
        <v>3</v>
      </c>
      <c r="E28">
        <v>3</v>
      </c>
      <c r="F28">
        <v>69</v>
      </c>
      <c r="G28">
        <v>3</v>
      </c>
      <c r="H28">
        <v>3</v>
      </c>
      <c r="I28">
        <v>3</v>
      </c>
      <c r="J28">
        <v>60</v>
      </c>
      <c r="K28">
        <v>3</v>
      </c>
      <c r="L28">
        <v>3</v>
      </c>
      <c r="M28">
        <v>36</v>
      </c>
      <c r="N28">
        <v>3</v>
      </c>
      <c r="O28">
        <v>36</v>
      </c>
      <c r="P28">
        <v>3</v>
      </c>
      <c r="Q28">
        <v>3</v>
      </c>
      <c r="R28">
        <v>3</v>
      </c>
      <c r="S28">
        <v>3</v>
      </c>
      <c r="T28">
        <v>3</v>
      </c>
      <c r="U28">
        <v>24</v>
      </c>
      <c r="V28">
        <v>3</v>
      </c>
      <c r="W28">
        <v>66</v>
      </c>
      <c r="X28">
        <v>3</v>
      </c>
      <c r="Y28">
        <v>3</v>
      </c>
    </row>
    <row r="29" spans="1:25" x14ac:dyDescent="0.2">
      <c r="A29" s="14" t="s">
        <v>4</v>
      </c>
      <c r="B29">
        <v>11</v>
      </c>
      <c r="C29">
        <v>2</v>
      </c>
      <c r="D29">
        <v>2</v>
      </c>
      <c r="E29">
        <v>2</v>
      </c>
      <c r="F29">
        <v>2</v>
      </c>
      <c r="G29">
        <v>2</v>
      </c>
      <c r="H29">
        <v>2</v>
      </c>
      <c r="I29">
        <v>38</v>
      </c>
      <c r="J29">
        <v>2</v>
      </c>
      <c r="K29">
        <v>20</v>
      </c>
      <c r="L29">
        <v>2</v>
      </c>
      <c r="M29">
        <v>2</v>
      </c>
      <c r="N29">
        <v>2</v>
      </c>
      <c r="O29">
        <v>2</v>
      </c>
      <c r="P29">
        <v>29</v>
      </c>
      <c r="Q29">
        <v>2</v>
      </c>
      <c r="R29">
        <v>2</v>
      </c>
      <c r="S29">
        <v>2</v>
      </c>
      <c r="T29">
        <v>2</v>
      </c>
      <c r="U29">
        <v>2</v>
      </c>
      <c r="V29">
        <v>47</v>
      </c>
      <c r="W29">
        <v>2</v>
      </c>
      <c r="X29">
        <v>2</v>
      </c>
      <c r="Y29">
        <v>2</v>
      </c>
    </row>
    <row r="30" spans="1:25" x14ac:dyDescent="0.2">
      <c r="A30" s="14" t="s">
        <v>5</v>
      </c>
      <c r="B30">
        <v>3</v>
      </c>
      <c r="C30">
        <v>21</v>
      </c>
      <c r="D30">
        <v>2</v>
      </c>
      <c r="E30">
        <v>2</v>
      </c>
      <c r="F30">
        <v>2</v>
      </c>
      <c r="G30">
        <v>2</v>
      </c>
      <c r="H30">
        <v>2</v>
      </c>
      <c r="I30">
        <v>2</v>
      </c>
      <c r="J30">
        <v>2</v>
      </c>
      <c r="K30">
        <v>2</v>
      </c>
      <c r="L30">
        <v>4</v>
      </c>
      <c r="M30">
        <v>2</v>
      </c>
      <c r="N30">
        <v>2</v>
      </c>
      <c r="O30">
        <v>2</v>
      </c>
      <c r="P30">
        <v>2</v>
      </c>
      <c r="Q30">
        <v>2</v>
      </c>
      <c r="R30">
        <v>2</v>
      </c>
      <c r="S30">
        <v>2</v>
      </c>
      <c r="T30">
        <v>18</v>
      </c>
      <c r="U30">
        <v>2</v>
      </c>
      <c r="V30">
        <v>2</v>
      </c>
      <c r="W30">
        <v>2</v>
      </c>
      <c r="X30">
        <v>2</v>
      </c>
      <c r="Y30">
        <v>2</v>
      </c>
    </row>
    <row r="31" spans="1:25" x14ac:dyDescent="0.2">
      <c r="A31" s="14" t="s">
        <v>6</v>
      </c>
      <c r="B31">
        <v>5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19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</row>
    <row r="32" spans="1:25" x14ac:dyDescent="0.2">
      <c r="A32" s="14" t="s">
        <v>7</v>
      </c>
      <c r="B32">
        <v>1</v>
      </c>
      <c r="C32">
        <v>1</v>
      </c>
      <c r="D32">
        <v>1</v>
      </c>
      <c r="E32">
        <v>55</v>
      </c>
      <c r="F32">
        <v>1</v>
      </c>
      <c r="G32">
        <v>1</v>
      </c>
      <c r="H32">
        <v>1</v>
      </c>
      <c r="I32">
        <v>1</v>
      </c>
      <c r="J32">
        <v>415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</row>
    <row r="33" spans="1:25" x14ac:dyDescent="0.2">
      <c r="A33" s="14" t="s">
        <v>8</v>
      </c>
      <c r="B33">
        <v>1</v>
      </c>
      <c r="C33">
        <v>1</v>
      </c>
      <c r="D33">
        <v>1.153</v>
      </c>
      <c r="E33">
        <v>1</v>
      </c>
      <c r="F33">
        <v>1.0569999999999999</v>
      </c>
      <c r="G33">
        <v>1</v>
      </c>
      <c r="H33">
        <v>1</v>
      </c>
      <c r="I33">
        <v>1</v>
      </c>
      <c r="J33">
        <v>1.105</v>
      </c>
      <c r="K33">
        <v>1</v>
      </c>
      <c r="L33">
        <v>673</v>
      </c>
      <c r="M33">
        <v>1</v>
      </c>
      <c r="N33">
        <v>1</v>
      </c>
      <c r="O33">
        <v>1</v>
      </c>
      <c r="P33">
        <v>1</v>
      </c>
      <c r="Q33">
        <v>481</v>
      </c>
      <c r="R33">
        <v>1</v>
      </c>
      <c r="S33">
        <v>1</v>
      </c>
      <c r="T33">
        <v>1</v>
      </c>
      <c r="U33">
        <v>1</v>
      </c>
      <c r="V33">
        <v>289</v>
      </c>
      <c r="W33">
        <v>1</v>
      </c>
      <c r="X33">
        <v>1</v>
      </c>
      <c r="Y33">
        <v>1</v>
      </c>
    </row>
    <row r="34" spans="1:25" x14ac:dyDescent="0.2">
      <c r="A34" s="14" t="s">
        <v>9</v>
      </c>
      <c r="B34">
        <v>17</v>
      </c>
      <c r="C34">
        <v>2</v>
      </c>
      <c r="D34">
        <v>2</v>
      </c>
      <c r="E34">
        <v>2</v>
      </c>
      <c r="F34">
        <v>2</v>
      </c>
      <c r="G34">
        <v>2</v>
      </c>
      <c r="H34">
        <v>2</v>
      </c>
      <c r="I34">
        <v>2</v>
      </c>
      <c r="J34">
        <v>2</v>
      </c>
      <c r="K34">
        <v>2</v>
      </c>
      <c r="L34">
        <v>2</v>
      </c>
      <c r="M34">
        <v>2</v>
      </c>
      <c r="N34">
        <v>2</v>
      </c>
      <c r="O34">
        <v>2</v>
      </c>
      <c r="P34">
        <v>2</v>
      </c>
      <c r="Q34">
        <v>2</v>
      </c>
      <c r="R34">
        <v>2</v>
      </c>
      <c r="S34">
        <v>2</v>
      </c>
      <c r="T34">
        <v>2</v>
      </c>
      <c r="U34">
        <v>2</v>
      </c>
      <c r="V34">
        <v>2</v>
      </c>
      <c r="W34">
        <v>2</v>
      </c>
      <c r="X34">
        <v>32</v>
      </c>
      <c r="Y34">
        <v>2</v>
      </c>
    </row>
    <row r="35" spans="1:25" x14ac:dyDescent="0.2">
      <c r="A35" s="14" t="s">
        <v>10</v>
      </c>
      <c r="B35">
        <v>1</v>
      </c>
      <c r="C35">
        <v>1</v>
      </c>
      <c r="D35">
        <v>419</v>
      </c>
      <c r="E35">
        <v>1</v>
      </c>
      <c r="F35">
        <v>1</v>
      </c>
      <c r="G35">
        <v>134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115</v>
      </c>
      <c r="O35">
        <v>1</v>
      </c>
      <c r="P35">
        <v>1</v>
      </c>
      <c r="Q35">
        <v>1</v>
      </c>
      <c r="R35">
        <v>1</v>
      </c>
      <c r="S35">
        <v>1</v>
      </c>
      <c r="T35">
        <v>172</v>
      </c>
      <c r="U35">
        <v>1</v>
      </c>
      <c r="V35">
        <v>1</v>
      </c>
      <c r="W35">
        <v>1</v>
      </c>
      <c r="X35">
        <v>1</v>
      </c>
      <c r="Y35">
        <v>1</v>
      </c>
    </row>
    <row r="36" spans="1:25" x14ac:dyDescent="0.2">
      <c r="A36" s="14" t="s">
        <v>11</v>
      </c>
      <c r="B36">
        <v>2</v>
      </c>
      <c r="C36">
        <v>2</v>
      </c>
      <c r="D36">
        <v>2</v>
      </c>
      <c r="E36">
        <v>2</v>
      </c>
      <c r="F36">
        <v>2</v>
      </c>
      <c r="G36">
        <v>2</v>
      </c>
      <c r="H36">
        <v>2</v>
      </c>
      <c r="I36">
        <v>2</v>
      </c>
      <c r="J36">
        <v>2</v>
      </c>
      <c r="K36">
        <v>2</v>
      </c>
      <c r="L36">
        <v>2</v>
      </c>
      <c r="M36">
        <v>2</v>
      </c>
      <c r="N36">
        <v>2</v>
      </c>
      <c r="O36">
        <v>2</v>
      </c>
      <c r="P36">
        <v>2</v>
      </c>
      <c r="Q36">
        <v>2</v>
      </c>
      <c r="R36">
        <v>2</v>
      </c>
      <c r="S36">
        <v>2</v>
      </c>
      <c r="T36">
        <v>2</v>
      </c>
      <c r="U36">
        <v>2</v>
      </c>
      <c r="V36">
        <v>2</v>
      </c>
      <c r="W36">
        <v>2</v>
      </c>
      <c r="X36">
        <v>2</v>
      </c>
      <c r="Y36">
        <v>2</v>
      </c>
    </row>
    <row r="37" spans="1:25" x14ac:dyDescent="0.2">
      <c r="A37" s="14" t="s">
        <v>12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  <c r="X37">
        <v>1</v>
      </c>
      <c r="Y37">
        <v>1</v>
      </c>
    </row>
    <row r="38" spans="1:25" x14ac:dyDescent="0.2">
      <c r="A38" s="14" t="s">
        <v>13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  <c r="Y38">
        <v>1</v>
      </c>
    </row>
    <row r="39" spans="1:25" x14ac:dyDescent="0.2">
      <c r="A39" s="14" t="s">
        <v>14</v>
      </c>
      <c r="B39">
        <v>2</v>
      </c>
      <c r="C39">
        <v>2</v>
      </c>
      <c r="D39">
        <v>2</v>
      </c>
      <c r="E39">
        <v>272</v>
      </c>
      <c r="F39">
        <v>2</v>
      </c>
      <c r="G39">
        <v>2</v>
      </c>
      <c r="H39">
        <v>2</v>
      </c>
      <c r="I39">
        <v>2</v>
      </c>
      <c r="J39">
        <v>2</v>
      </c>
      <c r="K39">
        <v>2</v>
      </c>
      <c r="L39">
        <v>74</v>
      </c>
      <c r="M39">
        <v>2</v>
      </c>
      <c r="N39">
        <v>2</v>
      </c>
      <c r="O39">
        <v>236</v>
      </c>
      <c r="P39">
        <v>2</v>
      </c>
      <c r="Q39">
        <v>2</v>
      </c>
      <c r="R39">
        <v>2</v>
      </c>
      <c r="S39">
        <v>2</v>
      </c>
      <c r="T39">
        <v>2</v>
      </c>
      <c r="U39">
        <v>2</v>
      </c>
      <c r="V39">
        <v>2</v>
      </c>
      <c r="W39">
        <v>2</v>
      </c>
      <c r="X39">
        <v>2</v>
      </c>
      <c r="Y39">
        <v>2</v>
      </c>
    </row>
    <row r="40" spans="1:25" x14ac:dyDescent="0.2">
      <c r="A40" s="14" t="s">
        <v>15</v>
      </c>
      <c r="B40">
        <v>14</v>
      </c>
      <c r="C40">
        <v>2</v>
      </c>
      <c r="D40">
        <v>2</v>
      </c>
      <c r="E40">
        <v>2</v>
      </c>
      <c r="F40">
        <v>2</v>
      </c>
      <c r="G40">
        <v>2</v>
      </c>
      <c r="H40">
        <v>2</v>
      </c>
      <c r="I40">
        <v>2</v>
      </c>
      <c r="J40">
        <v>2</v>
      </c>
      <c r="K40">
        <v>2</v>
      </c>
      <c r="L40">
        <v>2</v>
      </c>
      <c r="M40">
        <v>2</v>
      </c>
      <c r="N40">
        <v>2</v>
      </c>
      <c r="O40">
        <v>2</v>
      </c>
      <c r="P40">
        <v>2</v>
      </c>
      <c r="Q40">
        <v>2</v>
      </c>
      <c r="R40">
        <v>2</v>
      </c>
      <c r="S40">
        <v>2</v>
      </c>
      <c r="T40">
        <v>2</v>
      </c>
      <c r="U40">
        <v>2</v>
      </c>
      <c r="V40">
        <v>2</v>
      </c>
      <c r="W40">
        <v>2</v>
      </c>
      <c r="X40">
        <v>2</v>
      </c>
      <c r="Y40">
        <v>2</v>
      </c>
    </row>
    <row r="41" spans="1:25" x14ac:dyDescent="0.2">
      <c r="A41" s="14" t="s">
        <v>16</v>
      </c>
      <c r="B41">
        <v>2</v>
      </c>
      <c r="C41">
        <v>2</v>
      </c>
      <c r="D41">
        <v>2</v>
      </c>
      <c r="E41">
        <v>2</v>
      </c>
      <c r="F41">
        <v>2</v>
      </c>
      <c r="G41">
        <v>2</v>
      </c>
      <c r="H41">
        <v>2</v>
      </c>
      <c r="I41">
        <v>866</v>
      </c>
      <c r="J41">
        <v>2</v>
      </c>
      <c r="K41">
        <v>89</v>
      </c>
      <c r="L41">
        <v>2</v>
      </c>
      <c r="M41">
        <v>2</v>
      </c>
      <c r="N41">
        <v>2</v>
      </c>
      <c r="O41">
        <v>2</v>
      </c>
      <c r="P41">
        <v>2</v>
      </c>
      <c r="Q41">
        <v>2</v>
      </c>
      <c r="R41">
        <v>2</v>
      </c>
      <c r="S41">
        <v>2</v>
      </c>
      <c r="T41">
        <v>2</v>
      </c>
      <c r="U41">
        <v>2</v>
      </c>
      <c r="V41">
        <v>2</v>
      </c>
      <c r="W41">
        <v>2</v>
      </c>
      <c r="X41">
        <v>2</v>
      </c>
      <c r="Y41">
        <v>2</v>
      </c>
    </row>
    <row r="42" spans="1:25" x14ac:dyDescent="0.2">
      <c r="A42" s="14" t="s">
        <v>17</v>
      </c>
      <c r="B42">
        <v>7</v>
      </c>
      <c r="C42">
        <v>3</v>
      </c>
      <c r="D42">
        <v>3</v>
      </c>
      <c r="E42">
        <v>3</v>
      </c>
      <c r="F42">
        <v>3</v>
      </c>
      <c r="G42">
        <v>3</v>
      </c>
      <c r="H42">
        <v>3</v>
      </c>
      <c r="I42">
        <v>3</v>
      </c>
      <c r="J42">
        <v>3</v>
      </c>
      <c r="K42">
        <v>3</v>
      </c>
      <c r="L42">
        <v>3</v>
      </c>
      <c r="M42">
        <v>3</v>
      </c>
      <c r="N42">
        <v>3</v>
      </c>
      <c r="O42">
        <v>3</v>
      </c>
      <c r="P42">
        <v>3</v>
      </c>
      <c r="Q42">
        <v>3</v>
      </c>
      <c r="R42">
        <v>3</v>
      </c>
      <c r="S42">
        <v>3</v>
      </c>
      <c r="T42">
        <v>3</v>
      </c>
      <c r="U42">
        <v>3</v>
      </c>
      <c r="V42">
        <v>3</v>
      </c>
      <c r="W42">
        <v>3</v>
      </c>
      <c r="X42">
        <v>3</v>
      </c>
      <c r="Y42">
        <v>3</v>
      </c>
    </row>
    <row r="43" spans="1:25" x14ac:dyDescent="0.2">
      <c r="A43" s="14" t="s">
        <v>18</v>
      </c>
      <c r="B43">
        <v>19</v>
      </c>
      <c r="C43">
        <v>2</v>
      </c>
      <c r="D43">
        <v>2</v>
      </c>
      <c r="E43">
        <v>2</v>
      </c>
      <c r="F43">
        <v>2</v>
      </c>
      <c r="G43">
        <v>2</v>
      </c>
      <c r="H43">
        <v>2</v>
      </c>
      <c r="I43">
        <v>2</v>
      </c>
      <c r="J43">
        <v>2</v>
      </c>
      <c r="K43">
        <v>2</v>
      </c>
      <c r="L43">
        <v>2</v>
      </c>
      <c r="M43">
        <v>2</v>
      </c>
      <c r="N43">
        <v>2</v>
      </c>
      <c r="O43">
        <v>2</v>
      </c>
      <c r="P43">
        <v>2</v>
      </c>
      <c r="Q43">
        <v>2</v>
      </c>
      <c r="R43">
        <v>2</v>
      </c>
      <c r="S43">
        <v>2</v>
      </c>
      <c r="T43">
        <v>2</v>
      </c>
      <c r="U43">
        <v>2</v>
      </c>
      <c r="V43">
        <v>2</v>
      </c>
      <c r="W43">
        <v>2</v>
      </c>
      <c r="X43">
        <v>2</v>
      </c>
      <c r="Y43">
        <v>2</v>
      </c>
    </row>
    <row r="44" spans="1:25" x14ac:dyDescent="0.2">
      <c r="A44" s="14" t="s">
        <v>19</v>
      </c>
      <c r="B44">
        <v>6</v>
      </c>
      <c r="C44">
        <v>200</v>
      </c>
      <c r="D44">
        <v>2</v>
      </c>
      <c r="E44">
        <v>2</v>
      </c>
      <c r="F44">
        <v>2</v>
      </c>
      <c r="G44">
        <v>2</v>
      </c>
      <c r="H44">
        <v>2</v>
      </c>
      <c r="I44">
        <v>2</v>
      </c>
      <c r="J44">
        <v>2</v>
      </c>
      <c r="K44">
        <v>2</v>
      </c>
      <c r="L44">
        <v>2</v>
      </c>
      <c r="M44">
        <v>2</v>
      </c>
      <c r="N44">
        <v>173</v>
      </c>
      <c r="O44">
        <v>2</v>
      </c>
      <c r="P44">
        <v>2</v>
      </c>
      <c r="Q44">
        <v>2</v>
      </c>
      <c r="R44">
        <v>2</v>
      </c>
      <c r="S44">
        <v>2</v>
      </c>
      <c r="T44">
        <v>2</v>
      </c>
      <c r="U44">
        <v>2</v>
      </c>
      <c r="V44">
        <v>2</v>
      </c>
      <c r="W44">
        <v>2</v>
      </c>
      <c r="X44">
        <v>2</v>
      </c>
      <c r="Y44">
        <v>2</v>
      </c>
    </row>
    <row r="45" spans="1:25" x14ac:dyDescent="0.2">
      <c r="A45" s="14" t="s">
        <v>20</v>
      </c>
      <c r="B45">
        <v>97</v>
      </c>
      <c r="C45">
        <v>1</v>
      </c>
      <c r="D45">
        <v>1</v>
      </c>
      <c r="E45">
        <v>289</v>
      </c>
      <c r="F45">
        <v>1</v>
      </c>
      <c r="G45">
        <v>1</v>
      </c>
      <c r="H45">
        <v>1</v>
      </c>
      <c r="I45">
        <v>1</v>
      </c>
      <c r="J45">
        <v>1</v>
      </c>
      <c r="K45">
        <v>49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1</v>
      </c>
      <c r="W45">
        <v>1</v>
      </c>
      <c r="X45">
        <v>1</v>
      </c>
      <c r="Y45">
        <v>1</v>
      </c>
    </row>
    <row r="116" spans="1:26" x14ac:dyDescent="0.2">
      <c r="B116" s="29" t="s">
        <v>66</v>
      </c>
    </row>
    <row r="117" spans="1:26" x14ac:dyDescent="0.2">
      <c r="A117" s="14" t="s">
        <v>67</v>
      </c>
    </row>
    <row r="118" spans="1:26" x14ac:dyDescent="0.2">
      <c r="A118" s="14" t="s">
        <v>68</v>
      </c>
      <c r="B118" s="30">
        <f>B3*custoToner!B2</f>
        <v>0</v>
      </c>
      <c r="C118" s="30">
        <f>C3*custoToner!C2</f>
        <v>5861.9329005250183</v>
      </c>
      <c r="D118" s="30">
        <f>D3*custoToner!D2</f>
        <v>218.35871628522665</v>
      </c>
      <c r="E118" s="30">
        <f>E3*custoToner!E2</f>
        <v>5539.3064674190373</v>
      </c>
      <c r="F118" s="30">
        <f>F3*custoToner!F2</f>
        <v>3416.9118468180354</v>
      </c>
      <c r="G118" s="30">
        <f>G3*custoToner!G2</f>
        <v>2236.4106261708184</v>
      </c>
      <c r="H118" s="30">
        <f>H3*custoToner!H2</f>
        <v>798.4845265975091</v>
      </c>
      <c r="I118" s="30">
        <f>I3*custoToner!I2</f>
        <v>6661.1399844672369</v>
      </c>
      <c r="J118" s="30">
        <f>J3*custoToner!J2</f>
        <v>1936.8083510370404</v>
      </c>
      <c r="K118" s="30">
        <f>K3*custoToner!K2</f>
        <v>8534.0575286407275</v>
      </c>
      <c r="L118" s="30">
        <f>L3*custoToner!L2</f>
        <v>0</v>
      </c>
      <c r="M118" s="30">
        <f>M3*custoToner!M2</f>
        <v>817.10514240361374</v>
      </c>
      <c r="N118" s="30">
        <f>N3*custoToner!N2</f>
        <v>6469.9733081433606</v>
      </c>
      <c r="O118" s="30">
        <f>O3*custoToner!O2</f>
        <v>1965.8978212713478</v>
      </c>
      <c r="P118" s="30">
        <f>P3*custoToner!P2</f>
        <v>1961.0972073448979</v>
      </c>
      <c r="Q118" s="30">
        <f>Q3*custoToner!Q2</f>
        <v>980.94199016920652</v>
      </c>
      <c r="R118" s="30">
        <f>R3*custoToner!R2</f>
        <v>1452.7351856835012</v>
      </c>
      <c r="S118" s="30">
        <f>S3*custoToner!S2</f>
        <v>5524.9967890654161</v>
      </c>
      <c r="T118" s="30">
        <f>T3*custoToner!T2</f>
        <v>5951.8092659848162</v>
      </c>
      <c r="U118" s="30">
        <f>U3*custoToner!U2</f>
        <v>6913.2881106752639</v>
      </c>
      <c r="V118" s="30">
        <f>V3*custoToner!V2</f>
        <v>2949.8049882129772</v>
      </c>
      <c r="W118" s="30">
        <f>W3*custoToner!W2</f>
        <v>443.65080344300588</v>
      </c>
      <c r="X118" s="30">
        <f>X3*custoToner!X2</f>
        <v>2485.0699680794482</v>
      </c>
      <c r="Y118" s="30">
        <f>Y3*custoToner!Y2</f>
        <v>2133.1119180073574</v>
      </c>
      <c r="Z118" s="30"/>
    </row>
    <row r="119" spans="1:26" x14ac:dyDescent="0.2">
      <c r="A119" s="14" t="s">
        <v>69</v>
      </c>
      <c r="B119" s="30">
        <f>B4*custoToner!B3</f>
        <v>0</v>
      </c>
      <c r="C119" s="30">
        <f>C4*custoToner!C3</f>
        <v>366.10761330159983</v>
      </c>
      <c r="D119" s="30">
        <f>D4*custoToner!D3</f>
        <v>4846.9563436927683</v>
      </c>
      <c r="E119" s="30">
        <f>E4*custoToner!E3</f>
        <v>0</v>
      </c>
      <c r="F119" s="30">
        <f>F4*custoToner!F3</f>
        <v>6131.4766449037124</v>
      </c>
      <c r="G119" s="30">
        <f>G4*custoToner!G3</f>
        <v>0</v>
      </c>
      <c r="H119" s="30">
        <f>H4*custoToner!H3</f>
        <v>2021.4037431090328</v>
      </c>
      <c r="I119" s="30">
        <f>I4*custoToner!I3</f>
        <v>5502.7165597355042</v>
      </c>
      <c r="J119" s="30">
        <f>J4*custoToner!J3</f>
        <v>9494.8210304006552</v>
      </c>
      <c r="K119" s="30">
        <f>K4*custoToner!K3</f>
        <v>0</v>
      </c>
      <c r="L119" s="30">
        <f>L4*custoToner!L3</f>
        <v>3681.0183185252281</v>
      </c>
      <c r="M119" s="30">
        <f>M4*custoToner!M3</f>
        <v>0</v>
      </c>
      <c r="N119" s="30">
        <f>N4*custoToner!N3</f>
        <v>3324.8376829920076</v>
      </c>
      <c r="O119" s="30">
        <f>O4*custoToner!O3</f>
        <v>2249.4626951553946</v>
      </c>
      <c r="P119" s="30">
        <f>P4*custoToner!P3</f>
        <v>1521.7412326127915</v>
      </c>
      <c r="Q119" s="30">
        <f>Q4*custoToner!Q3</f>
        <v>4674.6800505325373</v>
      </c>
      <c r="R119" s="30">
        <f>R4*custoToner!R3</f>
        <v>7714.3699508232585</v>
      </c>
      <c r="S119" s="30">
        <f>S4*custoToner!S3</f>
        <v>414.92111354936259</v>
      </c>
      <c r="T119" s="30">
        <f>T4*custoToner!T3</f>
        <v>5125.5152713323323</v>
      </c>
      <c r="U119" s="30">
        <f>U4*custoToner!U3</f>
        <v>8674.679170789912</v>
      </c>
      <c r="V119" s="30">
        <f>V4*custoToner!V3</f>
        <v>0</v>
      </c>
      <c r="W119" s="30">
        <f>W4*custoToner!W3</f>
        <v>11551.758599585759</v>
      </c>
      <c r="X119" s="30">
        <f>X4*custoToner!X3</f>
        <v>0</v>
      </c>
      <c r="Y119" s="30">
        <f>Y4*custoToner!Y3</f>
        <v>0</v>
      </c>
      <c r="Z119" s="30"/>
    </row>
    <row r="120" spans="1:26" x14ac:dyDescent="0.2">
      <c r="A120" s="14" t="s">
        <v>70</v>
      </c>
      <c r="B120" s="30">
        <f>B5*custoToner!B4</f>
        <v>0</v>
      </c>
      <c r="C120" s="30">
        <f>C5*custoToner!C4</f>
        <v>2708.9976533157792</v>
      </c>
      <c r="D120" s="30">
        <f>D5*custoToner!D4</f>
        <v>0</v>
      </c>
      <c r="E120" s="30">
        <f>E5*custoToner!E4</f>
        <v>4501.6076551050091</v>
      </c>
      <c r="F120" s="30">
        <f>F5*custoToner!F4</f>
        <v>14165.346460225692</v>
      </c>
      <c r="G120" s="30">
        <f>G5*custoToner!G4</f>
        <v>0</v>
      </c>
      <c r="H120" s="30">
        <f>H5*custoToner!H4</f>
        <v>491.90213006067233</v>
      </c>
      <c r="I120" s="30">
        <f>I5*custoToner!I4</f>
        <v>312.73622542461811</v>
      </c>
      <c r="J120" s="30">
        <f>J5*custoToner!J4</f>
        <v>8605.5626222415685</v>
      </c>
      <c r="K120" s="30">
        <f>K5*custoToner!K4</f>
        <v>0</v>
      </c>
      <c r="L120" s="30">
        <f>L5*custoToner!L4</f>
        <v>9004.2932748442654</v>
      </c>
      <c r="M120" s="30">
        <f>M5*custoToner!M4</f>
        <v>13181.454076059612</v>
      </c>
      <c r="N120" s="30">
        <f>N5*custoToner!N4</f>
        <v>0</v>
      </c>
      <c r="O120" s="30">
        <f>O5*custoToner!O4</f>
        <v>9471.4326606586692</v>
      </c>
      <c r="P120" s="30">
        <f>P5*custoToner!P4</f>
        <v>0</v>
      </c>
      <c r="Q120" s="30">
        <f>Q5*custoToner!Q4</f>
        <v>8053.940339009896</v>
      </c>
      <c r="R120" s="30">
        <f>R5*custoToner!R4</f>
        <v>8197.6359526129818</v>
      </c>
      <c r="S120" s="30">
        <f>S5*custoToner!S4</f>
        <v>8677.5968464004272</v>
      </c>
      <c r="T120" s="30">
        <f>T5*custoToner!T4</f>
        <v>2608.3266001754146</v>
      </c>
      <c r="U120" s="30">
        <f>U5*custoToner!U4</f>
        <v>9559.4704571306393</v>
      </c>
      <c r="V120" s="30">
        <f>V5*custoToner!V4</f>
        <v>0</v>
      </c>
      <c r="W120" s="30">
        <f>W5*custoToner!W4</f>
        <v>16753.044404529268</v>
      </c>
      <c r="X120" s="30">
        <f>X5*custoToner!X4</f>
        <v>0</v>
      </c>
      <c r="Y120" s="30">
        <f>Y5*custoToner!Y4</f>
        <v>7824.7385704377066</v>
      </c>
      <c r="Z120" s="30"/>
    </row>
    <row r="121" spans="1:26" x14ac:dyDescent="0.2">
      <c r="A121" s="14" t="s">
        <v>71</v>
      </c>
      <c r="B121" s="30">
        <f>B6*custoToner!B5</f>
        <v>0</v>
      </c>
      <c r="C121" s="30">
        <f>C6*custoToner!C5</f>
        <v>1408.1016134209813</v>
      </c>
      <c r="D121" s="30">
        <f>D6*custoToner!D5</f>
        <v>2132.2613287052241</v>
      </c>
      <c r="E121" s="30">
        <f>E6*custoToner!E5</f>
        <v>1722.7708616715695</v>
      </c>
      <c r="F121" s="30">
        <f>F6*custoToner!F5</f>
        <v>4593.6286831219695</v>
      </c>
      <c r="G121" s="30">
        <f>G6*custoToner!G5</f>
        <v>4540.4311831900604</v>
      </c>
      <c r="H121" s="30">
        <f>H6*custoToner!H5</f>
        <v>7606.5889680859018</v>
      </c>
      <c r="I121" s="30">
        <f>I6*custoToner!I5</f>
        <v>8713.2764583606859</v>
      </c>
      <c r="J121" s="30">
        <f>J6*custoToner!J5</f>
        <v>0</v>
      </c>
      <c r="K121" s="30">
        <f>K6*custoToner!K5</f>
        <v>2593.4544151870759</v>
      </c>
      <c r="L121" s="30">
        <f>L6*custoToner!L5</f>
        <v>0</v>
      </c>
      <c r="M121" s="30">
        <f>M6*custoToner!M5</f>
        <v>6576.1459939776105</v>
      </c>
      <c r="N121" s="30">
        <f>N6*custoToner!N5</f>
        <v>9736.1637711866642</v>
      </c>
      <c r="O121" s="30">
        <f>O6*custoToner!O5</f>
        <v>7306.9556139750766</v>
      </c>
      <c r="P121" s="30">
        <f>P6*custoToner!P5</f>
        <v>5894.2558127311113</v>
      </c>
      <c r="Q121" s="30">
        <f>Q6*custoToner!Q5</f>
        <v>0</v>
      </c>
      <c r="R121" s="30">
        <f>R6*custoToner!R5</f>
        <v>5354.12737832928</v>
      </c>
      <c r="S121" s="30">
        <f>S6*custoToner!S5</f>
        <v>3379.9996362811535</v>
      </c>
      <c r="T121" s="30">
        <f>T6*custoToner!T5</f>
        <v>377.27776054655794</v>
      </c>
      <c r="U121" s="30">
        <f>U6*custoToner!U5</f>
        <v>1224.1912130999576</v>
      </c>
      <c r="V121" s="30">
        <f>V6*custoToner!V5</f>
        <v>11285.221421123373</v>
      </c>
      <c r="W121" s="30">
        <f>W6*custoToner!W5</f>
        <v>0</v>
      </c>
      <c r="X121" s="30">
        <f>X6*custoToner!X5</f>
        <v>1764.260534724403</v>
      </c>
      <c r="Y121" s="30">
        <f>Y6*custoToner!Y5</f>
        <v>5461.1282136464315</v>
      </c>
      <c r="Z121" s="30"/>
    </row>
    <row r="122" spans="1:26" x14ac:dyDescent="0.2">
      <c r="A122" s="14" t="s">
        <v>72</v>
      </c>
      <c r="B122" s="30">
        <f>B7*custoToner!B6</f>
        <v>0</v>
      </c>
      <c r="C122" s="30">
        <f>C7*custoToner!C6</f>
        <v>7146.0655997194835</v>
      </c>
      <c r="D122" s="30">
        <f>D7*custoToner!D6</f>
        <v>0</v>
      </c>
      <c r="E122" s="30">
        <f>E7*custoToner!E6</f>
        <v>1046.9758576791269</v>
      </c>
      <c r="F122" s="30">
        <f>F7*custoToner!F6</f>
        <v>1840.187757056849</v>
      </c>
      <c r="G122" s="30">
        <f>G7*custoToner!G6</f>
        <v>1761.1575898240178</v>
      </c>
      <c r="H122" s="30">
        <f>H7*custoToner!H6</f>
        <v>5764.8522406084976</v>
      </c>
      <c r="I122" s="30">
        <f>I7*custoToner!I6</f>
        <v>1348.718870299341</v>
      </c>
      <c r="J122" s="30">
        <f>J7*custoToner!J6</f>
        <v>5387.9457207268351</v>
      </c>
      <c r="K122" s="30">
        <f>K7*custoToner!K6</f>
        <v>1128.88748984322</v>
      </c>
      <c r="L122" s="30">
        <f>L7*custoToner!L6</f>
        <v>989.29923762964131</v>
      </c>
      <c r="M122" s="30">
        <f>M7*custoToner!M6</f>
        <v>0</v>
      </c>
      <c r="N122" s="30">
        <f>N7*custoToner!N6</f>
        <v>5213.227040958096</v>
      </c>
      <c r="O122" s="30">
        <f>O7*custoToner!O6</f>
        <v>1307.0302472861586</v>
      </c>
      <c r="P122" s="30">
        <f>P7*custoToner!P6</f>
        <v>999.87738011619365</v>
      </c>
      <c r="Q122" s="30">
        <f>Q7*custoToner!Q6</f>
        <v>5448.4146998443175</v>
      </c>
      <c r="R122" s="30">
        <f>R7*custoToner!R6</f>
        <v>1604.5413594763882</v>
      </c>
      <c r="S122" s="30">
        <f>S7*custoToner!S6</f>
        <v>3288.4839321589025</v>
      </c>
      <c r="T122" s="30">
        <f>T7*custoToner!T6</f>
        <v>2687.085274092688</v>
      </c>
      <c r="U122" s="30">
        <f>U7*custoToner!U6</f>
        <v>0</v>
      </c>
      <c r="V122" s="30">
        <f>V7*custoToner!V6</f>
        <v>2401.8115268481802</v>
      </c>
      <c r="W122" s="30">
        <f>W7*custoToner!W6</f>
        <v>1762.3299994523679</v>
      </c>
      <c r="X122" s="30">
        <f>X7*custoToner!X6</f>
        <v>2830.4573556393261</v>
      </c>
      <c r="Y122" s="30">
        <f>Y7*custoToner!Y6</f>
        <v>5492.1756802140062</v>
      </c>
      <c r="Z122" s="30"/>
    </row>
    <row r="123" spans="1:26" x14ac:dyDescent="0.2">
      <c r="A123" s="14" t="s">
        <v>73</v>
      </c>
      <c r="B123" s="30">
        <f>B8*custoToner!B7</f>
        <v>0</v>
      </c>
      <c r="C123" s="30">
        <f>C8*custoToner!C7</f>
        <v>2795.3315943302505</v>
      </c>
      <c r="D123" s="30">
        <f>D8*custoToner!D7</f>
        <v>4742.6338693133403</v>
      </c>
      <c r="E123" s="30">
        <f>E8*custoToner!E7</f>
        <v>4383.5606212545181</v>
      </c>
      <c r="F123" s="30">
        <f>F8*custoToner!F7</f>
        <v>2210.5039519631928</v>
      </c>
      <c r="G123" s="30">
        <f>G8*custoToner!G7</f>
        <v>2238.3630464735738</v>
      </c>
      <c r="H123" s="30">
        <f>H8*custoToner!H7</f>
        <v>2214.9884955601392</v>
      </c>
      <c r="I123" s="30">
        <f>I8*custoToner!I7</f>
        <v>5461.0860267795961</v>
      </c>
      <c r="J123" s="30">
        <f>J8*custoToner!J7</f>
        <v>3391.3229201350341</v>
      </c>
      <c r="K123" s="30">
        <f>K8*custoToner!K7</f>
        <v>4918.2435881641923</v>
      </c>
      <c r="L123" s="30">
        <f>L8*custoToner!L7</f>
        <v>4114.9056426349543</v>
      </c>
      <c r="M123" s="30">
        <f>M8*custoToner!M7</f>
        <v>4898.3663264313409</v>
      </c>
      <c r="N123" s="30">
        <f>N8*custoToner!N7</f>
        <v>427.31587493898837</v>
      </c>
      <c r="O123" s="30">
        <f>O8*custoToner!O7</f>
        <v>3092.4517629723646</v>
      </c>
      <c r="P123" s="30">
        <f>P8*custoToner!P7</f>
        <v>2959.8571868115732</v>
      </c>
      <c r="Q123" s="30">
        <f>Q8*custoToner!Q7</f>
        <v>4670.4352714452698</v>
      </c>
      <c r="R123" s="30">
        <f>R8*custoToner!R7</f>
        <v>0</v>
      </c>
      <c r="S123" s="30">
        <f>S8*custoToner!S7</f>
        <v>1445.7507010292684</v>
      </c>
      <c r="T123" s="30">
        <f>T8*custoToner!T7</f>
        <v>4872.8272531212124</v>
      </c>
      <c r="U123" s="30">
        <f>U8*custoToner!U7</f>
        <v>4491.5059070507295</v>
      </c>
      <c r="V123" s="30">
        <f>V8*custoToner!V7</f>
        <v>5682.9093742754649</v>
      </c>
      <c r="W123" s="30">
        <f>W8*custoToner!W7</f>
        <v>2275.6062341740394</v>
      </c>
      <c r="X123" s="30">
        <f>X8*custoToner!X7</f>
        <v>3633.4008352311266</v>
      </c>
      <c r="Y123" s="30">
        <f>Y8*custoToner!Y7</f>
        <v>1278.4360091655835</v>
      </c>
      <c r="Z123" s="30"/>
    </row>
    <row r="124" spans="1:26" x14ac:dyDescent="0.2">
      <c r="A124" s="14" t="s">
        <v>74</v>
      </c>
      <c r="B124" s="30">
        <f>B9*custoToner!B8</f>
        <v>1649.3947108831499</v>
      </c>
      <c r="C124" s="30">
        <f>C9*custoToner!C8</f>
        <v>32674.047808186682</v>
      </c>
      <c r="D124" s="30">
        <f>D9*custoToner!D8</f>
        <v>70881.861826205713</v>
      </c>
      <c r="E124" s="30">
        <f>E9*custoToner!E8</f>
        <v>52651.006931649914</v>
      </c>
      <c r="F124" s="30">
        <f>F9*custoToner!F8</f>
        <v>0</v>
      </c>
      <c r="G124" s="30">
        <f>G9*custoToner!G8</f>
        <v>23208.476259427855</v>
      </c>
      <c r="H124" s="30">
        <f>H9*custoToner!H8</f>
        <v>64628.363165951188</v>
      </c>
      <c r="I124" s="30">
        <f>I9*custoToner!I8</f>
        <v>33327.1264714028</v>
      </c>
      <c r="J124" s="30">
        <f>J9*custoToner!J8</f>
        <v>55840.321120138789</v>
      </c>
      <c r="K124" s="30">
        <f>K9*custoToner!K8</f>
        <v>0</v>
      </c>
      <c r="L124" s="30">
        <f>L9*custoToner!L8</f>
        <v>35898.980912515442</v>
      </c>
      <c r="M124" s="30">
        <f>M9*custoToner!M8</f>
        <v>19158.922841381529</v>
      </c>
      <c r="N124" s="30">
        <f>N9*custoToner!N8</f>
        <v>2933.3041012779081</v>
      </c>
      <c r="O124" s="30">
        <f>O9*custoToner!O8</f>
        <v>12418.279695772539</v>
      </c>
      <c r="P124" s="30">
        <f>P9*custoToner!P8</f>
        <v>17034.273876322044</v>
      </c>
      <c r="Q124" s="30">
        <f>Q9*custoToner!Q8</f>
        <v>36987.018666846168</v>
      </c>
      <c r="R124" s="30">
        <f>R9*custoToner!R8</f>
        <v>49015.351375214945</v>
      </c>
      <c r="S124" s="30">
        <f>S9*custoToner!S8</f>
        <v>39228.642017807375</v>
      </c>
      <c r="T124" s="30">
        <f>T9*custoToner!T8</f>
        <v>60956.816476927255</v>
      </c>
      <c r="U124" s="30">
        <f>U9*custoToner!U8</f>
        <v>34583.988944577475</v>
      </c>
      <c r="V124" s="30">
        <f>V9*custoToner!V8</f>
        <v>19322.900736042629</v>
      </c>
      <c r="W124" s="30">
        <f>W9*custoToner!W8</f>
        <v>29066.898766071037</v>
      </c>
      <c r="X124" s="30">
        <f>X9*custoToner!X8</f>
        <v>20643.627078674424</v>
      </c>
      <c r="Y124" s="30">
        <f>Y9*custoToner!Y8</f>
        <v>37544.300984629721</v>
      </c>
      <c r="Z124" s="30"/>
    </row>
    <row r="125" spans="1:26" x14ac:dyDescent="0.2">
      <c r="A125" s="14" t="s">
        <v>75</v>
      </c>
      <c r="B125" s="30">
        <f>B10*custoToner!B9</f>
        <v>9036.8557268029163</v>
      </c>
      <c r="C125" s="30">
        <f>C10*custoToner!C9</f>
        <v>13804.534390091896</v>
      </c>
      <c r="D125" s="30">
        <f>D10*custoToner!D9</f>
        <v>246.10764358052387</v>
      </c>
      <c r="E125" s="30">
        <f>E10*custoToner!E9</f>
        <v>0</v>
      </c>
      <c r="F125" s="30">
        <f>F10*custoToner!F9</f>
        <v>402.96246020071595</v>
      </c>
      <c r="G125" s="30">
        <f>G10*custoToner!G9</f>
        <v>0</v>
      </c>
      <c r="H125" s="30">
        <f>H10*custoToner!H9</f>
        <v>131694.02571407665</v>
      </c>
      <c r="I125" s="30">
        <f>I10*custoToner!I9</f>
        <v>233413.77410577558</v>
      </c>
      <c r="J125" s="30">
        <f>J10*custoToner!J9</f>
        <v>211.14301035312636</v>
      </c>
      <c r="K125" s="30">
        <f>K10*custoToner!K9</f>
        <v>0</v>
      </c>
      <c r="L125" s="30">
        <f>L10*custoToner!L9</f>
        <v>146483.38951781945</v>
      </c>
      <c r="M125" s="30">
        <f>M10*custoToner!M9</f>
        <v>0</v>
      </c>
      <c r="N125" s="30">
        <f>N10*custoToner!N9</f>
        <v>251198.56894826956</v>
      </c>
      <c r="O125" s="30">
        <f>O10*custoToner!O9</f>
        <v>55843.59337711554</v>
      </c>
      <c r="P125" s="30">
        <f>P10*custoToner!P9</f>
        <v>267.33891036697037</v>
      </c>
      <c r="Q125" s="30">
        <f>Q10*custoToner!Q9</f>
        <v>123211.20603151785</v>
      </c>
      <c r="R125" s="30">
        <f>R10*custoToner!R9</f>
        <v>0</v>
      </c>
      <c r="S125" s="30">
        <f>S10*custoToner!S9</f>
        <v>151373.4609420296</v>
      </c>
      <c r="T125" s="30">
        <f>T10*custoToner!T9</f>
        <v>261.76709377728571</v>
      </c>
      <c r="U125" s="30">
        <f>U10*custoToner!U9</f>
        <v>147439.43370030809</v>
      </c>
      <c r="V125" s="30">
        <f>V10*custoToner!V9</f>
        <v>74183.096022502825</v>
      </c>
      <c r="W125" s="30">
        <f>W10*custoToner!W9</f>
        <v>0</v>
      </c>
      <c r="X125" s="30">
        <f>X10*custoToner!X9</f>
        <v>193418.21307285281</v>
      </c>
      <c r="Y125" s="30">
        <f>Y10*custoToner!Y9</f>
        <v>113888.73018910325</v>
      </c>
      <c r="Z125" s="30"/>
    </row>
    <row r="126" spans="1:26" x14ac:dyDescent="0.2">
      <c r="A126" s="14" t="s">
        <v>76</v>
      </c>
      <c r="B126" s="30">
        <f>B11*custoToner!B10</f>
        <v>0</v>
      </c>
      <c r="C126" s="30">
        <f>C11*custoToner!C10</f>
        <v>0</v>
      </c>
      <c r="D126" s="30">
        <f>D11*custoToner!D10</f>
        <v>3273.951882523244</v>
      </c>
      <c r="E126" s="30">
        <f>E11*custoToner!E10</f>
        <v>1959.5839838074833</v>
      </c>
      <c r="F126" s="30">
        <f>F11*custoToner!F10</f>
        <v>5780.4024111321869</v>
      </c>
      <c r="G126" s="30">
        <f>G11*custoToner!G10</f>
        <v>3602.9101666073229</v>
      </c>
      <c r="H126" s="30">
        <f>H11*custoToner!H10</f>
        <v>4613.0202250989569</v>
      </c>
      <c r="I126" s="30">
        <f>I11*custoToner!I10</f>
        <v>3519.0360158740559</v>
      </c>
      <c r="J126" s="30">
        <f>J11*custoToner!J10</f>
        <v>3061.0696306607451</v>
      </c>
      <c r="K126" s="30">
        <f>K11*custoToner!K10</f>
        <v>436.87818458211245</v>
      </c>
      <c r="L126" s="30">
        <f>L11*custoToner!L10</f>
        <v>1556.356508336695</v>
      </c>
      <c r="M126" s="30">
        <f>M11*custoToner!M10</f>
        <v>858.68096390240794</v>
      </c>
      <c r="N126" s="30">
        <f>N11*custoToner!N10</f>
        <v>4057.3983935146712</v>
      </c>
      <c r="O126" s="30">
        <f>O11*custoToner!O10</f>
        <v>6557.4329233597291</v>
      </c>
      <c r="P126" s="30">
        <f>P11*custoToner!P10</f>
        <v>4129.337946398954</v>
      </c>
      <c r="Q126" s="30">
        <f>Q11*custoToner!Q10</f>
        <v>1955.7792415085612</v>
      </c>
      <c r="R126" s="30">
        <f>R11*custoToner!R10</f>
        <v>3674.7551453673459</v>
      </c>
      <c r="S126" s="30">
        <f>S11*custoToner!S10</f>
        <v>4580.4769495470155</v>
      </c>
      <c r="T126" s="30">
        <f>T11*custoToner!T10</f>
        <v>1750.2375726465125</v>
      </c>
      <c r="U126" s="30">
        <f>U11*custoToner!U10</f>
        <v>4838.7605711017441</v>
      </c>
      <c r="V126" s="30">
        <f>V11*custoToner!V10</f>
        <v>2375.413655856451</v>
      </c>
      <c r="W126" s="30">
        <f>W11*custoToner!W10</f>
        <v>3125.4987791553672</v>
      </c>
      <c r="X126" s="30">
        <f>X11*custoToner!X10</f>
        <v>5239.4054976313182</v>
      </c>
      <c r="Y126" s="30">
        <f>Y11*custoToner!Y10</f>
        <v>0</v>
      </c>
      <c r="Z126" s="30"/>
    </row>
    <row r="127" spans="1:26" x14ac:dyDescent="0.2">
      <c r="A127" s="14" t="s">
        <v>77</v>
      </c>
      <c r="B127" s="30">
        <f>B12*custoToner!B11</f>
        <v>1790.8161073662109</v>
      </c>
      <c r="C127" s="30">
        <f>C12*custoToner!C11</f>
        <v>42463.407252521843</v>
      </c>
      <c r="D127" s="30">
        <f>D12*custoToner!D11</f>
        <v>93960.878463206071</v>
      </c>
      <c r="E127" s="30">
        <f>E12*custoToner!E11</f>
        <v>0</v>
      </c>
      <c r="F127" s="30">
        <f>F12*custoToner!F11</f>
        <v>52882.843902164284</v>
      </c>
      <c r="G127" s="30">
        <f>G12*custoToner!G11</f>
        <v>17111.131328676322</v>
      </c>
      <c r="H127" s="30">
        <f>H12*custoToner!H11</f>
        <v>0</v>
      </c>
      <c r="I127" s="30">
        <f>I12*custoToner!I11</f>
        <v>32364.168900588797</v>
      </c>
      <c r="J127" s="30">
        <f>J12*custoToner!J11</f>
        <v>52232.550042545729</v>
      </c>
      <c r="K127" s="30">
        <f>K12*custoToner!K11</f>
        <v>22854.052186966946</v>
      </c>
      <c r="L127" s="30">
        <f>L12*custoToner!L11</f>
        <v>63482.590267000232</v>
      </c>
      <c r="M127" s="30">
        <f>M12*custoToner!M11</f>
        <v>62048.193469689366</v>
      </c>
      <c r="N127" s="30">
        <f>N12*custoToner!N11</f>
        <v>32309.1303984406</v>
      </c>
      <c r="O127" s="30">
        <f>O12*custoToner!O11</f>
        <v>0</v>
      </c>
      <c r="P127" s="30">
        <f>P12*custoToner!P11</f>
        <v>40227.833107058126</v>
      </c>
      <c r="Q127" s="30">
        <f>Q12*custoToner!Q11</f>
        <v>43787.473535969162</v>
      </c>
      <c r="R127" s="30">
        <f>R12*custoToner!R11</f>
        <v>2275.289517132444</v>
      </c>
      <c r="S127" s="30">
        <f>S12*custoToner!S11</f>
        <v>17283.767618492388</v>
      </c>
      <c r="T127" s="30">
        <f>T12*custoToner!T11</f>
        <v>49321.567953027581</v>
      </c>
      <c r="U127" s="30">
        <f>U12*custoToner!U11</f>
        <v>0</v>
      </c>
      <c r="V127" s="30">
        <f>V12*custoToner!V11</f>
        <v>59895.534912417614</v>
      </c>
      <c r="W127" s="30">
        <f>W12*custoToner!W11</f>
        <v>28013.064076372124</v>
      </c>
      <c r="X127" s="30">
        <f>X12*custoToner!X11</f>
        <v>26572.944011112624</v>
      </c>
      <c r="Y127" s="30">
        <f>Y12*custoToner!Y11</f>
        <v>40636.283450205854</v>
      </c>
      <c r="Z127" s="30"/>
    </row>
    <row r="128" spans="1:26" x14ac:dyDescent="0.2">
      <c r="A128" s="14" t="s">
        <v>78</v>
      </c>
      <c r="B128" s="30">
        <f>B13*custoToner!B12</f>
        <v>1176.4079931102619</v>
      </c>
      <c r="C128" s="30">
        <f>C13*custoToner!C12</f>
        <v>71789.456345639468</v>
      </c>
      <c r="D128" s="30">
        <f>D13*custoToner!D12</f>
        <v>8075.3373363651262</v>
      </c>
      <c r="E128" s="30">
        <f>E13*custoToner!E12</f>
        <v>17813.096108971746</v>
      </c>
      <c r="F128" s="30">
        <f>F13*custoToner!F12</f>
        <v>17596.659020083542</v>
      </c>
      <c r="G128" s="30">
        <f>G13*custoToner!G12</f>
        <v>91422.311397760277</v>
      </c>
      <c r="H128" s="30">
        <f>H13*custoToner!H12</f>
        <v>38424.359607496328</v>
      </c>
      <c r="I128" s="30">
        <f>I13*custoToner!I12</f>
        <v>32156.407494932468</v>
      </c>
      <c r="J128" s="30">
        <f>J13*custoToner!J12</f>
        <v>54603.690109955111</v>
      </c>
      <c r="K128" s="30">
        <f>K13*custoToner!K12</f>
        <v>21608.888148270718</v>
      </c>
      <c r="L128" s="30">
        <f>L13*custoToner!L12</f>
        <v>87291.559127058281</v>
      </c>
      <c r="M128" s="30">
        <f>M13*custoToner!M12</f>
        <v>12077.418468685926</v>
      </c>
      <c r="N128" s="30">
        <f>N13*custoToner!N12</f>
        <v>2863.8388969480898</v>
      </c>
      <c r="O128" s="30">
        <f>O13*custoToner!O12</f>
        <v>44565.755090889492</v>
      </c>
      <c r="P128" s="30">
        <f>P13*custoToner!P12</f>
        <v>45516.731515855652</v>
      </c>
      <c r="Q128" s="30">
        <f>Q13*custoToner!Q12</f>
        <v>80490.275165648272</v>
      </c>
      <c r="R128" s="30">
        <f>R13*custoToner!R12</f>
        <v>5862.1266298572427</v>
      </c>
      <c r="S128" s="30">
        <f>S13*custoToner!S12</f>
        <v>14076.385243510369</v>
      </c>
      <c r="T128" s="30">
        <f>T13*custoToner!T12</f>
        <v>20076.397828279238</v>
      </c>
      <c r="U128" s="30">
        <f>U13*custoToner!U12</f>
        <v>50002.407085480329</v>
      </c>
      <c r="V128" s="30">
        <f>V13*custoToner!V12</f>
        <v>68202.858803925381</v>
      </c>
      <c r="W128" s="30">
        <f>W13*custoToner!W12</f>
        <v>66020.386114341585</v>
      </c>
      <c r="X128" s="30">
        <f>X13*custoToner!X12</f>
        <v>14349.003283208172</v>
      </c>
      <c r="Y128" s="30">
        <f>Y13*custoToner!Y12</f>
        <v>33726.530830593256</v>
      </c>
      <c r="Z128" s="30"/>
    </row>
    <row r="129" spans="1:26" x14ac:dyDescent="0.2">
      <c r="A129" s="14" t="s">
        <v>79</v>
      </c>
      <c r="B129" s="30">
        <f>B14*custoToner!B13</f>
        <v>3004.6155552162445</v>
      </c>
      <c r="C129" s="30">
        <f>C14*custoToner!C13</f>
        <v>11298.474312090957</v>
      </c>
      <c r="D129" s="30">
        <f>D14*custoToner!D13</f>
        <v>6653.8273289691115</v>
      </c>
      <c r="E129" s="30">
        <f>E14*custoToner!E13</f>
        <v>32383.841907112586</v>
      </c>
      <c r="F129" s="30">
        <f>F14*custoToner!F13</f>
        <v>15423.33338881662</v>
      </c>
      <c r="G129" s="30">
        <f>G14*custoToner!G13</f>
        <v>28397.968337065318</v>
      </c>
      <c r="H129" s="30">
        <f>H14*custoToner!H13</f>
        <v>25883.298826223046</v>
      </c>
      <c r="I129" s="30">
        <f>I14*custoToner!I13</f>
        <v>44120.979936523858</v>
      </c>
      <c r="J129" s="30">
        <f>J14*custoToner!J13</f>
        <v>104607.41015854249</v>
      </c>
      <c r="K129" s="30">
        <f>K14*custoToner!K13</f>
        <v>43010.454591840447</v>
      </c>
      <c r="L129" s="30">
        <f>L14*custoToner!L13</f>
        <v>51594.806171190947</v>
      </c>
      <c r="M129" s="30">
        <f>M14*custoToner!M13</f>
        <v>23525.416420233574</v>
      </c>
      <c r="N129" s="30">
        <f>N14*custoToner!N13</f>
        <v>68715.105450365983</v>
      </c>
      <c r="O129" s="30">
        <f>O14*custoToner!O13</f>
        <v>100123.55749249966</v>
      </c>
      <c r="P129" s="30">
        <f>P14*custoToner!P13</f>
        <v>82043.645885736114</v>
      </c>
      <c r="Q129" s="30">
        <f>Q14*custoToner!Q13</f>
        <v>60814.341618096667</v>
      </c>
      <c r="R129" s="30">
        <f>R14*custoToner!R13</f>
        <v>53123.858890233336</v>
      </c>
      <c r="S129" s="30">
        <f>S14*custoToner!S13</f>
        <v>9371.6752192163549</v>
      </c>
      <c r="T129" s="30">
        <f>T14*custoToner!T13</f>
        <v>14923.314751285148</v>
      </c>
      <c r="U129" s="30">
        <f>U14*custoToner!U13</f>
        <v>15286.676345836331</v>
      </c>
      <c r="V129" s="30">
        <f>V14*custoToner!V13</f>
        <v>10255.926667720467</v>
      </c>
      <c r="W129" s="30">
        <f>W14*custoToner!W13</f>
        <v>14188.16513916288</v>
      </c>
      <c r="X129" s="30">
        <f>X14*custoToner!X13</f>
        <v>68682.057036464146</v>
      </c>
      <c r="Y129" s="30">
        <f>Y14*custoToner!Y13</f>
        <v>50218.577852369359</v>
      </c>
      <c r="Z129" s="30"/>
    </row>
    <row r="130" spans="1:26" x14ac:dyDescent="0.2">
      <c r="A130" s="14" t="s">
        <v>80</v>
      </c>
      <c r="B130" s="30">
        <f>B15*custoToner!B14</f>
        <v>8015.3230721404816</v>
      </c>
      <c r="C130" s="30">
        <f>C15*custoToner!C14</f>
        <v>154702.36090786831</v>
      </c>
      <c r="D130" s="30">
        <f>D15*custoToner!D14</f>
        <v>51337.055986840445</v>
      </c>
      <c r="E130" s="30">
        <f>E15*custoToner!E14</f>
        <v>98557.956690630628</v>
      </c>
      <c r="F130" s="30">
        <f>F15*custoToner!F14</f>
        <v>76565.143740350031</v>
      </c>
      <c r="G130" s="30">
        <f>G15*custoToner!G14</f>
        <v>176.11098432660924</v>
      </c>
      <c r="H130" s="30">
        <f>H15*custoToner!H14</f>
        <v>29461.784652462626</v>
      </c>
      <c r="I130" s="30">
        <f>I15*custoToner!I14</f>
        <v>173706.08893214329</v>
      </c>
      <c r="J130" s="30">
        <f>J15*custoToner!J14</f>
        <v>35069.960418733921</v>
      </c>
      <c r="K130" s="30">
        <f>K15*custoToner!K14</f>
        <v>81948.135282139701</v>
      </c>
      <c r="L130" s="30">
        <f>L15*custoToner!L14</f>
        <v>29730.53500681345</v>
      </c>
      <c r="M130" s="30">
        <f>M15*custoToner!M14</f>
        <v>7463.2253530215912</v>
      </c>
      <c r="N130" s="30">
        <f>N15*custoToner!N14</f>
        <v>81752.700284736595</v>
      </c>
      <c r="O130" s="30">
        <f>O15*custoToner!O14</f>
        <v>99357.95900815152</v>
      </c>
      <c r="P130" s="30">
        <f>P15*custoToner!P14</f>
        <v>219.34653263990407</v>
      </c>
      <c r="Q130" s="30">
        <f>Q15*custoToner!Q14</f>
        <v>177770.56927045275</v>
      </c>
      <c r="R130" s="30">
        <f>R15*custoToner!R14</f>
        <v>225485.17350099786</v>
      </c>
      <c r="S130" s="30">
        <f>S15*custoToner!S14</f>
        <v>122898.02953146661</v>
      </c>
      <c r="T130" s="30">
        <f>T15*custoToner!T14</f>
        <v>93080.459093900849</v>
      </c>
      <c r="U130" s="30">
        <f>U15*custoToner!U14</f>
        <v>182.38737757891772</v>
      </c>
      <c r="V130" s="30">
        <f>V15*custoToner!V14</f>
        <v>175.59199008335275</v>
      </c>
      <c r="W130" s="30">
        <f>W15*custoToner!W14</f>
        <v>43295.287819516991</v>
      </c>
      <c r="X130" s="30">
        <f>X15*custoToner!X14</f>
        <v>85146.347063130786</v>
      </c>
      <c r="Y130" s="30">
        <f>Y15*custoToner!Y14</f>
        <v>57199.077060730815</v>
      </c>
      <c r="Z130" s="30"/>
    </row>
    <row r="131" spans="1:26" x14ac:dyDescent="0.2">
      <c r="A131" s="14" t="s">
        <v>81</v>
      </c>
      <c r="B131" s="30">
        <f>B16*custoToner!B15</f>
        <v>651.75381056328069</v>
      </c>
      <c r="C131" s="30">
        <f>C16*custoToner!C15</f>
        <v>17730.054146386756</v>
      </c>
      <c r="D131" s="30">
        <f>D16*custoToner!D15</f>
        <v>73087.121689464373</v>
      </c>
      <c r="E131" s="30">
        <f>E16*custoToner!E15</f>
        <v>80958.61117352717</v>
      </c>
      <c r="F131" s="30">
        <f>F16*custoToner!F15</f>
        <v>0</v>
      </c>
      <c r="G131" s="30">
        <f>G16*custoToner!G15</f>
        <v>34406.616592465944</v>
      </c>
      <c r="H131" s="30">
        <f>H16*custoToner!H15</f>
        <v>17325.152894964132</v>
      </c>
      <c r="I131" s="30">
        <f>I16*custoToner!I15</f>
        <v>52790.391870894826</v>
      </c>
      <c r="J131" s="30">
        <f>J16*custoToner!J15</f>
        <v>51543.014485270498</v>
      </c>
      <c r="K131" s="30">
        <f>K16*custoToner!K15</f>
        <v>51804.636964828824</v>
      </c>
      <c r="L131" s="30">
        <f>L16*custoToner!L15</f>
        <v>19171.929809075948</v>
      </c>
      <c r="M131" s="30">
        <f>M16*custoToner!M15</f>
        <v>0</v>
      </c>
      <c r="N131" s="30">
        <f>N16*custoToner!N15</f>
        <v>19064.175114835689</v>
      </c>
      <c r="O131" s="30">
        <f>O16*custoToner!O15</f>
        <v>42036.547584035638</v>
      </c>
      <c r="P131" s="30">
        <f>P16*custoToner!P15</f>
        <v>0</v>
      </c>
      <c r="Q131" s="30">
        <f>Q16*custoToner!Q15</f>
        <v>55537.005166654366</v>
      </c>
      <c r="R131" s="30">
        <f>R16*custoToner!R15</f>
        <v>58831.345095158824</v>
      </c>
      <c r="S131" s="30">
        <f>S16*custoToner!S15</f>
        <v>31276.431872174246</v>
      </c>
      <c r="T131" s="30">
        <f>T16*custoToner!T15</f>
        <v>52597.556493716307</v>
      </c>
      <c r="U131" s="30">
        <f>U16*custoToner!U15</f>
        <v>82694.46612636403</v>
      </c>
      <c r="V131" s="30">
        <f>V16*custoToner!V15</f>
        <v>16793.809973569547</v>
      </c>
      <c r="W131" s="30">
        <f>W16*custoToner!W15</f>
        <v>9401.1825013465677</v>
      </c>
      <c r="X131" s="30">
        <f>X16*custoToner!X15</f>
        <v>66873.197612867356</v>
      </c>
      <c r="Y131" s="30">
        <f>Y16*custoToner!Y15</f>
        <v>61995.421618230321</v>
      </c>
      <c r="Z131" s="30"/>
    </row>
    <row r="132" spans="1:26" x14ac:dyDescent="0.2">
      <c r="A132" s="14" t="s">
        <v>82</v>
      </c>
      <c r="B132" s="30">
        <f>B17*custoToner!B16</f>
        <v>0</v>
      </c>
      <c r="C132" s="30">
        <f>C17*custoToner!C16</f>
        <v>6894.8961524525466</v>
      </c>
      <c r="D132" s="30">
        <f>D17*custoToner!D16</f>
        <v>8775.2625537110671</v>
      </c>
      <c r="E132" s="30">
        <f>E17*custoToner!E16</f>
        <v>17468.863805924568</v>
      </c>
      <c r="F132" s="30">
        <f>F17*custoToner!F16</f>
        <v>14012.731262198537</v>
      </c>
      <c r="G132" s="30">
        <f>G17*custoToner!G16</f>
        <v>6455.2180473965309</v>
      </c>
      <c r="H132" s="30">
        <f>H17*custoToner!H16</f>
        <v>4413.2907660957426</v>
      </c>
      <c r="I132" s="30">
        <f>I17*custoToner!I16</f>
        <v>3361.4467091679967</v>
      </c>
      <c r="J132" s="30">
        <f>J17*custoToner!J16</f>
        <v>3579.2863774190473</v>
      </c>
      <c r="K132" s="30">
        <f>K17*custoToner!K16</f>
        <v>12029.515769058416</v>
      </c>
      <c r="L132" s="30">
        <f>L17*custoToner!L16</f>
        <v>4134.2047098260182</v>
      </c>
      <c r="M132" s="30">
        <f>M17*custoToner!M16</f>
        <v>7114.8365105195589</v>
      </c>
      <c r="N132" s="30">
        <f>N17*custoToner!N16</f>
        <v>5191.0740045452476</v>
      </c>
      <c r="O132" s="30">
        <f>O17*custoToner!O16</f>
        <v>4200.1744535086664</v>
      </c>
      <c r="P132" s="30">
        <f>P17*custoToner!P16</f>
        <v>390.9347085999849</v>
      </c>
      <c r="Q132" s="30">
        <f>Q17*custoToner!Q16</f>
        <v>2241.6889673844407</v>
      </c>
      <c r="R132" s="30">
        <f>R17*custoToner!R16</f>
        <v>3832.4443195556191</v>
      </c>
      <c r="S132" s="30">
        <f>S17*custoToner!S16</f>
        <v>9617.4551394708142</v>
      </c>
      <c r="T132" s="30">
        <f>T17*custoToner!T16</f>
        <v>9914.1771282967093</v>
      </c>
      <c r="U132" s="30">
        <f>U17*custoToner!U16</f>
        <v>14085.118801296207</v>
      </c>
      <c r="V132" s="30">
        <f>V17*custoToner!V16</f>
        <v>2520.3874400434202</v>
      </c>
      <c r="W132" s="30">
        <f>W17*custoToner!W16</f>
        <v>6295.3287030101974</v>
      </c>
      <c r="X132" s="30">
        <f>X17*custoToner!X16</f>
        <v>11733.905186927617</v>
      </c>
      <c r="Y132" s="30">
        <f>Y17*custoToner!Y16</f>
        <v>4739.6924703649147</v>
      </c>
      <c r="Z132" s="30"/>
    </row>
    <row r="133" spans="1:26" x14ac:dyDescent="0.2">
      <c r="A133" s="14" t="s">
        <v>83</v>
      </c>
      <c r="B133" s="30">
        <f>B18*custoToner!B17</f>
        <v>4327.8055928016756</v>
      </c>
      <c r="C133" s="30">
        <f>C18*custoToner!C17</f>
        <v>106.99993284502838</v>
      </c>
      <c r="D133" s="30">
        <f>D18*custoToner!D17</f>
        <v>105280.15244670588</v>
      </c>
      <c r="E133" s="30">
        <f>E18*custoToner!E17</f>
        <v>30393.302670607496</v>
      </c>
      <c r="F133" s="30">
        <f>F18*custoToner!F17</f>
        <v>177.47549646590292</v>
      </c>
      <c r="G133" s="30">
        <f>G18*custoToner!G17</f>
        <v>88675.344667631798</v>
      </c>
      <c r="H133" s="30">
        <f>H18*custoToner!H17</f>
        <v>78348.63485880864</v>
      </c>
      <c r="I133" s="30">
        <f>I18*custoToner!I17</f>
        <v>137.14507740950012</v>
      </c>
      <c r="J133" s="30">
        <f>J18*custoToner!J17</f>
        <v>0</v>
      </c>
      <c r="K133" s="30">
        <f>K18*custoToner!K17</f>
        <v>134.7462225524414</v>
      </c>
      <c r="L133" s="30">
        <f>L18*custoToner!L17</f>
        <v>28358.16274054892</v>
      </c>
      <c r="M133" s="30">
        <f>M18*custoToner!M17</f>
        <v>44259.82131696376</v>
      </c>
      <c r="N133" s="30">
        <f>N18*custoToner!N17</f>
        <v>99693.097907489224</v>
      </c>
      <c r="O133" s="30">
        <f>O18*custoToner!O17</f>
        <v>47925.278507498195</v>
      </c>
      <c r="P133" s="30">
        <f>P18*custoToner!P17</f>
        <v>80287.522684724667</v>
      </c>
      <c r="Q133" s="30">
        <f>Q18*custoToner!Q17</f>
        <v>107151.02151419586</v>
      </c>
      <c r="R133" s="30">
        <f>R18*custoToner!R17</f>
        <v>76251.577117163979</v>
      </c>
      <c r="S133" s="30">
        <f>S18*custoToner!S17</f>
        <v>146068.80593060353</v>
      </c>
      <c r="T133" s="30">
        <f>T18*custoToner!T17</f>
        <v>22312.669010219404</v>
      </c>
      <c r="U133" s="30">
        <f>U18*custoToner!U17</f>
        <v>132477.54020828128</v>
      </c>
      <c r="V133" s="30">
        <f>V18*custoToner!V17</f>
        <v>101.15841206094866</v>
      </c>
      <c r="W133" s="30">
        <f>W18*custoToner!W17</f>
        <v>162.97637628761828</v>
      </c>
      <c r="X133" s="30">
        <f>X18*custoToner!X17</f>
        <v>118470.53818437349</v>
      </c>
      <c r="Y133" s="30">
        <f>Y18*custoToner!Y17</f>
        <v>12357.915128972469</v>
      </c>
      <c r="Z133" s="30"/>
    </row>
    <row r="134" spans="1:26" x14ac:dyDescent="0.2">
      <c r="A134" s="14" t="s">
        <v>84</v>
      </c>
      <c r="B134" s="30">
        <f>B19*custoToner!B18</f>
        <v>0</v>
      </c>
      <c r="C134" s="30">
        <f>C19*custoToner!C18</f>
        <v>22648.907128520575</v>
      </c>
      <c r="D134" s="30">
        <f>D19*custoToner!D18</f>
        <v>30956.96648816895</v>
      </c>
      <c r="E134" s="30">
        <f>E19*custoToner!E18</f>
        <v>17007.47005093089</v>
      </c>
      <c r="F134" s="30">
        <f>F19*custoToner!F18</f>
        <v>4080.583700323572</v>
      </c>
      <c r="G134" s="30">
        <f>G19*custoToner!G18</f>
        <v>23606.136948256804</v>
      </c>
      <c r="H134" s="30">
        <f>H19*custoToner!H18</f>
        <v>5012.4364249891387</v>
      </c>
      <c r="I134" s="30">
        <f>I19*custoToner!I18</f>
        <v>4151.7029941011624</v>
      </c>
      <c r="J134" s="30">
        <f>J19*custoToner!J18</f>
        <v>19704.628040495241</v>
      </c>
      <c r="K134" s="30">
        <f>K19*custoToner!K18</f>
        <v>21514.719417083539</v>
      </c>
      <c r="L134" s="30">
        <f>L19*custoToner!L18</f>
        <v>9755.2839200480848</v>
      </c>
      <c r="M134" s="30">
        <f>M19*custoToner!M18</f>
        <v>14935.656155644512</v>
      </c>
      <c r="N134" s="30">
        <f>N19*custoToner!N18</f>
        <v>11457.471497092709</v>
      </c>
      <c r="O134" s="30">
        <f>O19*custoToner!O18</f>
        <v>2770.5656295673543</v>
      </c>
      <c r="P134" s="30">
        <f>P19*custoToner!P18</f>
        <v>18530.875022977762</v>
      </c>
      <c r="Q134" s="30">
        <f>Q19*custoToner!Q18</f>
        <v>7791.6428619716226</v>
      </c>
      <c r="R134" s="30">
        <f>R19*custoToner!R18</f>
        <v>26195.053124119808</v>
      </c>
      <c r="S134" s="30">
        <f>S19*custoToner!S18</f>
        <v>1121.7024146449548</v>
      </c>
      <c r="T134" s="30">
        <f>T19*custoToner!T18</f>
        <v>5421.08191009854</v>
      </c>
      <c r="U134" s="30">
        <f>U19*custoToner!U18</f>
        <v>12748.49662418861</v>
      </c>
      <c r="V134" s="30">
        <f>V19*custoToner!V18</f>
        <v>8252.0835356678836</v>
      </c>
      <c r="W134" s="30">
        <f>W19*custoToner!W18</f>
        <v>3390.1886865212568</v>
      </c>
      <c r="X134" s="30">
        <f>X19*custoToner!X18</f>
        <v>4688.6498469459821</v>
      </c>
      <c r="Y134" s="30">
        <f>Y19*custoToner!Y18</f>
        <v>17409.762030186677</v>
      </c>
      <c r="Z134" s="30"/>
    </row>
    <row r="135" spans="1:26" x14ac:dyDescent="0.2">
      <c r="A135" s="14" t="s">
        <v>85</v>
      </c>
      <c r="B135" s="30">
        <f>B20*custoToner!B19</f>
        <v>0</v>
      </c>
      <c r="C135" s="30">
        <f>C20*custoToner!C19</f>
        <v>6643.2929958664154</v>
      </c>
      <c r="D135" s="30">
        <f>D20*custoToner!D19</f>
        <v>13953.43138461994</v>
      </c>
      <c r="E135" s="30">
        <f>E20*custoToner!E19</f>
        <v>2438.0411857602321</v>
      </c>
      <c r="F135" s="30">
        <f>F20*custoToner!F19</f>
        <v>10228.750656206214</v>
      </c>
      <c r="G135" s="30">
        <f>G20*custoToner!G19</f>
        <v>606.2647733584605</v>
      </c>
      <c r="H135" s="30">
        <f>H20*custoToner!H19</f>
        <v>6659.4513810000399</v>
      </c>
      <c r="I135" s="30">
        <f>I20*custoToner!I19</f>
        <v>4839.4906303458238</v>
      </c>
      <c r="J135" s="30">
        <f>J20*custoToner!J19</f>
        <v>8645.9691050146139</v>
      </c>
      <c r="K135" s="30">
        <f>K20*custoToner!K19</f>
        <v>4615.8959337794458</v>
      </c>
      <c r="L135" s="30">
        <f>L20*custoToner!L19</f>
        <v>2116.1961117716232</v>
      </c>
      <c r="M135" s="30">
        <f>M20*custoToner!M19</f>
        <v>3982.8001024031018</v>
      </c>
      <c r="N135" s="30">
        <f>N20*custoToner!N19</f>
        <v>7958.3940125578947</v>
      </c>
      <c r="O135" s="30">
        <f>O20*custoToner!O19</f>
        <v>9288.3411797744739</v>
      </c>
      <c r="P135" s="30">
        <f>P20*custoToner!P19</f>
        <v>4396.5848890029629</v>
      </c>
      <c r="Q135" s="30">
        <f>Q20*custoToner!Q19</f>
        <v>3217.6607031839126</v>
      </c>
      <c r="R135" s="30">
        <f>R20*custoToner!R19</f>
        <v>4071.1359753064103</v>
      </c>
      <c r="S135" s="30">
        <f>S20*custoToner!S19</f>
        <v>10994.254818977141</v>
      </c>
      <c r="T135" s="30">
        <f>T20*custoToner!T19</f>
        <v>1152.589407721731</v>
      </c>
      <c r="U135" s="30">
        <f>U20*custoToner!U19</f>
        <v>1239.729220260795</v>
      </c>
      <c r="V135" s="30">
        <f>V20*custoToner!V19</f>
        <v>7694.1101218380463</v>
      </c>
      <c r="W135" s="30">
        <f>W20*custoToner!W19</f>
        <v>4593.2949025901589</v>
      </c>
      <c r="X135" s="30">
        <f>X20*custoToner!X19</f>
        <v>10485.967247419765</v>
      </c>
      <c r="Y135" s="30">
        <f>Y20*custoToner!Y19</f>
        <v>2613.8991783860597</v>
      </c>
      <c r="Z135" s="30"/>
    </row>
    <row r="136" spans="1:26" x14ac:dyDescent="0.2">
      <c r="A136" s="14" t="s">
        <v>86</v>
      </c>
      <c r="B136" s="30">
        <f>B21*custoToner!B20</f>
        <v>0</v>
      </c>
      <c r="C136" s="30">
        <f>C21*custoToner!C20</f>
        <v>28283.268670280871</v>
      </c>
      <c r="D136" s="30">
        <f>D21*custoToner!D20</f>
        <v>0</v>
      </c>
      <c r="E136" s="30">
        <f>E21*custoToner!E20</f>
        <v>19682.067164114291</v>
      </c>
      <c r="F136" s="30">
        <f>F21*custoToner!F20</f>
        <v>11327.993467237206</v>
      </c>
      <c r="G136" s="30">
        <f>G21*custoToner!G20</f>
        <v>5703.9155902409866</v>
      </c>
      <c r="H136" s="30">
        <f>H21*custoToner!H20</f>
        <v>10552.758633438862</v>
      </c>
      <c r="I136" s="30">
        <f>I21*custoToner!I20</f>
        <v>3510.6254933369355</v>
      </c>
      <c r="J136" s="30">
        <f>J21*custoToner!J20</f>
        <v>3990.0852246404229</v>
      </c>
      <c r="K136" s="30">
        <f>K21*custoToner!K20</f>
        <v>5084.3030381539911</v>
      </c>
      <c r="L136" s="30">
        <f>L21*custoToner!L20</f>
        <v>12986.169137742352</v>
      </c>
      <c r="M136" s="30">
        <f>M21*custoToner!M20</f>
        <v>20533.342506373345</v>
      </c>
      <c r="N136" s="30">
        <f>N21*custoToner!N20</f>
        <v>21197.020098193403</v>
      </c>
      <c r="O136" s="30">
        <f>O21*custoToner!O20</f>
        <v>0</v>
      </c>
      <c r="P136" s="30">
        <f>P21*custoToner!P20</f>
        <v>3804.2306550170679</v>
      </c>
      <c r="Q136" s="30">
        <f>Q21*custoToner!Q20</f>
        <v>4637.377172863703</v>
      </c>
      <c r="R136" s="30">
        <f>R21*custoToner!R20</f>
        <v>1450.6261096101173</v>
      </c>
      <c r="S136" s="30">
        <f>S21*custoToner!S20</f>
        <v>14128.14416703355</v>
      </c>
      <c r="T136" s="30">
        <f>T21*custoToner!T20</f>
        <v>14662.621340869531</v>
      </c>
      <c r="U136" s="30">
        <f>U21*custoToner!U20</f>
        <v>11931.286257923017</v>
      </c>
      <c r="V136" s="30">
        <f>V21*custoToner!V20</f>
        <v>11019.765305360315</v>
      </c>
      <c r="W136" s="30">
        <f>W21*custoToner!W20</f>
        <v>16955.990094518493</v>
      </c>
      <c r="X136" s="30">
        <f>X21*custoToner!X20</f>
        <v>18790.315099345637</v>
      </c>
      <c r="Y136" s="30">
        <f>Y21*custoToner!Y20</f>
        <v>1360.0021623200885</v>
      </c>
      <c r="Z136" s="30"/>
    </row>
    <row r="137" spans="1:26" x14ac:dyDescent="0.2">
      <c r="A137" s="14" t="s">
        <v>87</v>
      </c>
      <c r="B137" s="30">
        <f>B22*custoToner!B21</f>
        <v>22715.62</v>
      </c>
      <c r="C137" s="30">
        <f>C22*custoToner!C21</f>
        <v>0</v>
      </c>
      <c r="D137" s="30">
        <f>D22*custoToner!D21</f>
        <v>74384.939197881031</v>
      </c>
      <c r="E137" s="30">
        <f>E22*custoToner!E21</f>
        <v>64453.809116123513</v>
      </c>
      <c r="F137" s="30">
        <f>F22*custoToner!F21</f>
        <v>0</v>
      </c>
      <c r="G137" s="30">
        <f>G22*custoToner!G21</f>
        <v>57807.907005949099</v>
      </c>
      <c r="H137" s="30">
        <f>H22*custoToner!H21</f>
        <v>129387.10381788966</v>
      </c>
      <c r="I137" s="30">
        <f>I22*custoToner!I21</f>
        <v>12740.817618696725</v>
      </c>
      <c r="J137" s="30">
        <f>J22*custoToner!J21</f>
        <v>78859.228369687014</v>
      </c>
      <c r="K137" s="30">
        <f>K22*custoToner!K21</f>
        <v>22011.718787941423</v>
      </c>
      <c r="L137" s="30">
        <f>L22*custoToner!L21</f>
        <v>0</v>
      </c>
      <c r="M137" s="30">
        <f>M22*custoToner!M21</f>
        <v>3480.9046745829219</v>
      </c>
      <c r="N137" s="30">
        <f>N22*custoToner!N21</f>
        <v>10672.628416451465</v>
      </c>
      <c r="O137" s="30">
        <f>O22*custoToner!O21</f>
        <v>119126.92007555654</v>
      </c>
      <c r="P137" s="30">
        <f>P22*custoToner!P21</f>
        <v>151346.14687164908</v>
      </c>
      <c r="Q137" s="30">
        <f>Q22*custoToner!Q21</f>
        <v>117854.45250983337</v>
      </c>
      <c r="R137" s="30">
        <f>R22*custoToner!R21</f>
        <v>94886.852640122946</v>
      </c>
      <c r="S137" s="30">
        <f>S22*custoToner!S21</f>
        <v>41786.77618465144</v>
      </c>
      <c r="T137" s="30">
        <f>T22*custoToner!T21</f>
        <v>105269.55698179819</v>
      </c>
      <c r="U137" s="30">
        <f>U22*custoToner!U21</f>
        <v>62814.042809053855</v>
      </c>
      <c r="V137" s="30">
        <f>V22*custoToner!V21</f>
        <v>73226.536480655341</v>
      </c>
      <c r="W137" s="30">
        <f>W22*custoToner!W21</f>
        <v>39756.463632053063</v>
      </c>
      <c r="X137" s="30">
        <f>X22*custoToner!X21</f>
        <v>35667.03662952911</v>
      </c>
      <c r="Y137" s="30">
        <f>Y22*custoToner!Y21</f>
        <v>149440.35623519728</v>
      </c>
      <c r="Z137" s="30"/>
    </row>
    <row r="139" spans="1:26" x14ac:dyDescent="0.2">
      <c r="B139" s="30">
        <f>SUM(B118:B137)</f>
        <v>52368.592568884225</v>
      </c>
      <c r="C139" s="30">
        <f t="shared" ref="C139:Y139" si="0">SUM(C118:C137)</f>
        <v>429326.23701736442</v>
      </c>
      <c r="D139" s="30">
        <f t="shared" si="0"/>
        <v>552807.10448623798</v>
      </c>
      <c r="E139" s="30">
        <f t="shared" si="0"/>
        <v>452961.87225228985</v>
      </c>
      <c r="F139" s="30">
        <f t="shared" si="0"/>
        <v>240836.93484926826</v>
      </c>
      <c r="G139" s="30">
        <f t="shared" si="0"/>
        <v>391956.67454482184</v>
      </c>
      <c r="H139" s="30">
        <f t="shared" si="0"/>
        <v>565301.9010725168</v>
      </c>
      <c r="I139" s="30">
        <f t="shared" si="0"/>
        <v>662138.87637626077</v>
      </c>
      <c r="J139" s="30">
        <f t="shared" si="0"/>
        <v>500764.81673799793</v>
      </c>
      <c r="K139" s="30">
        <f t="shared" si="0"/>
        <v>304228.58754903323</v>
      </c>
      <c r="L139" s="30">
        <f t="shared" si="0"/>
        <v>510349.6804133816</v>
      </c>
      <c r="M139" s="30">
        <f t="shared" si="0"/>
        <v>244912.29032227371</v>
      </c>
      <c r="N139" s="30">
        <f t="shared" si="0"/>
        <v>644235.42520293826</v>
      </c>
      <c r="O139" s="30">
        <f t="shared" si="0"/>
        <v>569607.63581904839</v>
      </c>
      <c r="P139" s="30">
        <f t="shared" si="0"/>
        <v>461531.63142596587</v>
      </c>
      <c r="Q139" s="30">
        <f t="shared" si="0"/>
        <v>847275.92477712792</v>
      </c>
      <c r="R139" s="30">
        <f t="shared" si="0"/>
        <v>629278.99926676624</v>
      </c>
      <c r="S139" s="30">
        <f t="shared" si="0"/>
        <v>636537.75706810993</v>
      </c>
      <c r="T139" s="30">
        <f t="shared" si="0"/>
        <v>473323.65446781728</v>
      </c>
      <c r="U139" s="30">
        <f t="shared" si="0"/>
        <v>601187.46893099719</v>
      </c>
      <c r="V139" s="30">
        <f t="shared" si="0"/>
        <v>376338.92136820417</v>
      </c>
      <c r="W139" s="30">
        <f t="shared" si="0"/>
        <v>297051.11563213181</v>
      </c>
      <c r="X139" s="30">
        <f t="shared" si="0"/>
        <v>691474.3955441576</v>
      </c>
      <c r="Y139" s="30">
        <f t="shared" si="0"/>
        <v>605320.1395827611</v>
      </c>
    </row>
    <row r="140" spans="1:26" x14ac:dyDescent="0.2">
      <c r="B140" s="31">
        <f>SUM(B139:Y139)</f>
        <v>11741116.637276355</v>
      </c>
    </row>
    <row r="142" spans="1:26" x14ac:dyDescent="0.2">
      <c r="A142" s="14" t="s">
        <v>88</v>
      </c>
    </row>
    <row r="143" spans="1:26" x14ac:dyDescent="0.2">
      <c r="A143" s="14" t="s">
        <v>68</v>
      </c>
      <c r="B143" s="30">
        <f>B26*custoCapital!B2</f>
        <v>5.9854314630534589</v>
      </c>
      <c r="C143" s="30">
        <f>C26*custoCapital!C2</f>
        <v>1.8863547105973477</v>
      </c>
      <c r="D143" s="30">
        <f>D26*custoCapital!D2</f>
        <v>1.452190145206177</v>
      </c>
      <c r="E143" s="30">
        <f>E26*custoCapital!E2</f>
        <v>1.6745019804841117</v>
      </c>
      <c r="F143" s="30">
        <f>F26*custoCapital!F2</f>
        <v>2.524900206719106</v>
      </c>
      <c r="G143" s="30">
        <f>G26*custoCapital!G2</f>
        <v>2.478867134479612</v>
      </c>
      <c r="H143" s="30">
        <f>H26*custoCapital!H2</f>
        <v>1.3275762245161327</v>
      </c>
      <c r="I143" s="30">
        <f>I26*custoCapital!I2</f>
        <v>1.9260771421658758</v>
      </c>
      <c r="J143" s="30">
        <f>J26*custoCapital!J2</f>
        <v>1.4311893385434309</v>
      </c>
      <c r="K143" s="30">
        <f>K26*custoCapital!K2</f>
        <v>37.83704921439589</v>
      </c>
      <c r="L143" s="30">
        <f>L26*custoCapital!L2</f>
        <v>2.5645156130278361</v>
      </c>
      <c r="M143" s="30">
        <f>M26*custoCapital!M2</f>
        <v>1.8113803066538394</v>
      </c>
      <c r="N143" s="30">
        <f>N26*custoCapital!N2</f>
        <v>2.6892765141442601</v>
      </c>
      <c r="O143" s="30">
        <f>O26*custoCapital!O2</f>
        <v>2.614832593907948</v>
      </c>
      <c r="P143" s="30">
        <f>P26*custoCapital!P2</f>
        <v>1.4491373983886944</v>
      </c>
      <c r="Q143" s="30">
        <f>Q26*custoCapital!Q2</f>
        <v>1.630933625385846</v>
      </c>
      <c r="R143" s="30">
        <f>R26*custoCapital!R2</f>
        <v>2.4153463577430099</v>
      </c>
      <c r="S143" s="30">
        <f>S26*custoCapital!S2</f>
        <v>2.1614045499700318</v>
      </c>
      <c r="T143" s="30">
        <f>T26*custoCapital!T2</f>
        <v>1.6492660390147513</v>
      </c>
      <c r="U143" s="30">
        <f>U26*custoCapital!U2</f>
        <v>2.298834009488286</v>
      </c>
      <c r="V143" s="30">
        <f>V26*custoCapital!V2</f>
        <v>2.4522021647669439</v>
      </c>
      <c r="W143" s="30">
        <f>W26*custoCapital!W2</f>
        <v>1.475245265298174</v>
      </c>
      <c r="X143" s="30">
        <f>X26*custoCapital!X2</f>
        <v>2.3609866626717442</v>
      </c>
      <c r="Y143" s="30">
        <f>Y26*custoCapital!Y2</f>
        <v>2.3643694793065819</v>
      </c>
    </row>
    <row r="144" spans="1:26" x14ac:dyDescent="0.2">
      <c r="A144" s="14" t="s">
        <v>69</v>
      </c>
      <c r="B144" s="30">
        <f>B27*custoCapital!B3</f>
        <v>14.508685866441581</v>
      </c>
      <c r="C144" s="30">
        <f>C27*custoCapital!C3</f>
        <v>5.4782800687970106</v>
      </c>
      <c r="D144" s="30">
        <f>D27*custoCapital!D3</f>
        <v>31.730917968296357</v>
      </c>
      <c r="E144" s="30">
        <f>E27*custoCapital!E3</f>
        <v>5.9467549259714492</v>
      </c>
      <c r="F144" s="30">
        <f>F27*custoCapital!F3</f>
        <v>38.475317091128538</v>
      </c>
      <c r="G144" s="30">
        <f>G27*custoCapital!G3</f>
        <v>5.0864954516192702</v>
      </c>
      <c r="H144" s="30">
        <f>H27*custoCapital!H3</f>
        <v>4.3210619869781546</v>
      </c>
      <c r="I144" s="30">
        <f>I27*custoCapital!I3</f>
        <v>5.1462707545165891</v>
      </c>
      <c r="J144" s="30">
        <f>J27*custoCapital!J3</f>
        <v>43.976059935028729</v>
      </c>
      <c r="K144" s="30">
        <f>K27*custoCapital!K3</f>
        <v>6.3994079084236581</v>
      </c>
      <c r="L144" s="30">
        <f>L27*custoCapital!L3</f>
        <v>35.700782411675746</v>
      </c>
      <c r="M144" s="30">
        <f>M27*custoCapital!M3</f>
        <v>6.7634184459059643</v>
      </c>
      <c r="N144" s="30">
        <f>N27*custoCapital!N3</f>
        <v>4.5228609266650288</v>
      </c>
      <c r="O144" s="30">
        <f>O27*custoCapital!O3</f>
        <v>3.0600010887609388</v>
      </c>
      <c r="P144" s="30">
        <f>P27*custoCapital!P3</f>
        <v>3.2529563758236986</v>
      </c>
      <c r="Q144" s="30">
        <f>Q27*custoCapital!Q3</f>
        <v>4.1147025079655579</v>
      </c>
      <c r="R144" s="30">
        <f>R27*custoCapital!R3</f>
        <v>5.247026434237692</v>
      </c>
      <c r="S144" s="30">
        <f>S27*custoCapital!S3</f>
        <v>6.2087047193088294</v>
      </c>
      <c r="T144" s="30">
        <f>T27*custoCapital!T3</f>
        <v>4.260891717971325</v>
      </c>
      <c r="U144" s="30">
        <f>U27*custoCapital!U3</f>
        <v>45.740543159699918</v>
      </c>
      <c r="V144" s="30">
        <f>V27*custoCapital!V3</f>
        <v>5.5017857347072079</v>
      </c>
      <c r="W144" s="30">
        <f>W27*custoCapital!W3</f>
        <v>87.456726888727829</v>
      </c>
      <c r="X144" s="30">
        <f>X27*custoCapital!X3</f>
        <v>111.33413389676572</v>
      </c>
      <c r="Y144" s="30">
        <f>Y27*custoCapital!Y3</f>
        <v>6.2213517941284744</v>
      </c>
    </row>
    <row r="145" spans="1:25" x14ac:dyDescent="0.2">
      <c r="A145" s="14" t="s">
        <v>70</v>
      </c>
      <c r="B145" s="30">
        <f>B28*custoCapital!B4</f>
        <v>9.6724572442943888</v>
      </c>
      <c r="C145" s="30">
        <f>C28*custoCapital!C4</f>
        <v>27.024199645823735</v>
      </c>
      <c r="D145" s="30">
        <f>D28*custoCapital!D4</f>
        <v>6.6370621932076226</v>
      </c>
      <c r="E145" s="30">
        <f>E28*custoCapital!E4</f>
        <v>2.9937848992430909</v>
      </c>
      <c r="F145" s="30">
        <f>F28*custoCapital!F4</f>
        <v>77.383783290715058</v>
      </c>
      <c r="G145" s="30">
        <f>G28*custoCapital!G4</f>
        <v>5.0968481825115601</v>
      </c>
      <c r="H145" s="30">
        <f>H28*custoCapital!H4</f>
        <v>4.9070774766802714</v>
      </c>
      <c r="I145" s="30">
        <f>I28*custoCapital!I4</f>
        <v>3.1197687388218149</v>
      </c>
      <c r="J145" s="30">
        <f>J28*custoCapital!J4</f>
        <v>74.649283009335548</v>
      </c>
      <c r="K145" s="30">
        <f>K28*custoCapital!K4</f>
        <v>5.6907366537109558</v>
      </c>
      <c r="L145" s="30">
        <f>L28*custoCapital!L4</f>
        <v>4.2773476404613913</v>
      </c>
      <c r="M145" s="30">
        <f>M28*custoCapital!M4</f>
        <v>52.597793303760966</v>
      </c>
      <c r="N145" s="30">
        <f>N28*custoCapital!N4</f>
        <v>5.9249348135961029</v>
      </c>
      <c r="O145" s="30">
        <f>O28*custoCapital!O4</f>
        <v>51.536919133907752</v>
      </c>
      <c r="P145" s="30">
        <f>P28*custoCapital!P4</f>
        <v>5.7348487876469285</v>
      </c>
      <c r="Q145" s="30">
        <f>Q28*custoCapital!Q4</f>
        <v>5.3562564340739192</v>
      </c>
      <c r="R145" s="30">
        <f>R28*custoCapital!R4</f>
        <v>5.1110820993154107</v>
      </c>
      <c r="S145" s="30">
        <f>S28*custoCapital!S4</f>
        <v>4.328263432344885</v>
      </c>
      <c r="T145" s="30">
        <f>T28*custoCapital!T4</f>
        <v>5.2039866995363937</v>
      </c>
      <c r="U145" s="30">
        <f>U28*custoCapital!U4</f>
        <v>28.25558283666161</v>
      </c>
      <c r="V145" s="30">
        <f>V28*custoCapital!V4</f>
        <v>6.1301677739354847</v>
      </c>
      <c r="W145" s="30">
        <f>W28*custoCapital!W4</f>
        <v>96.755806130597662</v>
      </c>
      <c r="X145" s="30">
        <f>X28*custoCapital!X4</f>
        <v>6.0779275167330242</v>
      </c>
      <c r="Y145" s="30">
        <f>Y28*custoCapital!Y4</f>
        <v>6.5047828374535825</v>
      </c>
    </row>
    <row r="146" spans="1:25" x14ac:dyDescent="0.2">
      <c r="A146" s="14" t="s">
        <v>71</v>
      </c>
      <c r="B146" s="30">
        <f>B29*custoCapital!B5</f>
        <v>12.866183715788667</v>
      </c>
      <c r="C146" s="30">
        <f>C29*custoCapital!C5</f>
        <v>1.8729101555880623</v>
      </c>
      <c r="D146" s="30">
        <f>D29*custoCapital!D5</f>
        <v>2.0257942927435582</v>
      </c>
      <c r="E146" s="30">
        <f>E29*custoCapital!E5</f>
        <v>2.86431303307798</v>
      </c>
      <c r="F146" s="30">
        <f>F29*custoCapital!F5</f>
        <v>1.6078859444177231</v>
      </c>
      <c r="G146" s="30">
        <f>G29*custoCapital!G5</f>
        <v>2.15686029045197</v>
      </c>
      <c r="H146" s="30">
        <f>H29*custoCapital!H5</f>
        <v>2.5293731631164822</v>
      </c>
      <c r="I146" s="30">
        <f>I29*custoCapital!I5</f>
        <v>30.58338463404155</v>
      </c>
      <c r="J146" s="30">
        <f>J29*custoCapital!J5</f>
        <v>2.5947126785831061</v>
      </c>
      <c r="K146" s="30">
        <f>K29*custoCapital!K5</f>
        <v>19.164127968710659</v>
      </c>
      <c r="L146" s="30">
        <f>L29*custoCapital!L5</f>
        <v>3.1643810999646882</v>
      </c>
      <c r="M146" s="30">
        <f>M29*custoCapital!M5</f>
        <v>2.3018170256132482</v>
      </c>
      <c r="N146" s="30">
        <f>N29*custoCapital!N5</f>
        <v>3.083340791825496</v>
      </c>
      <c r="O146" s="30">
        <f>O29*custoCapital!O5</f>
        <v>2.6997087673470079</v>
      </c>
      <c r="P146" s="30">
        <f>P29*custoCapital!P5</f>
        <v>25.836117716954274</v>
      </c>
      <c r="Q146" s="30">
        <f>Q29*custoCapital!Q5</f>
        <v>2.8809188713032721</v>
      </c>
      <c r="R146" s="30">
        <f>R29*custoCapital!R5</f>
        <v>1.6955958977485714</v>
      </c>
      <c r="S146" s="30">
        <f>S29*custoCapital!S5</f>
        <v>2.0435107240511581</v>
      </c>
      <c r="T146" s="30">
        <f>T29*custoCapital!T5</f>
        <v>2.509077975873018</v>
      </c>
      <c r="U146" s="30">
        <f>U29*custoCapital!U5</f>
        <v>1.6282916897071262</v>
      </c>
      <c r="V146" s="30">
        <f>V29*custoCapital!V5</f>
        <v>45.223720940046789</v>
      </c>
      <c r="W146" s="30">
        <f>W29*custoCapital!W5</f>
        <v>3.116857715192856</v>
      </c>
      <c r="X146" s="30">
        <f>X29*custoCapital!X5</f>
        <v>1.6761683354861843</v>
      </c>
      <c r="Y146" s="30">
        <f>Y29*custoCapital!Y5</f>
        <v>2.0177289280079198</v>
      </c>
    </row>
    <row r="147" spans="1:25" x14ac:dyDescent="0.2">
      <c r="A147" s="14" t="s">
        <v>72</v>
      </c>
      <c r="B147" s="30">
        <f>B30*custoCapital!B6</f>
        <v>6.6001352743090465</v>
      </c>
      <c r="C147" s="30">
        <f>C30*custoCapital!C6</f>
        <v>36.512926968687182</v>
      </c>
      <c r="D147" s="30">
        <f>D30*custoCapital!D6</f>
        <v>5.9900078278562541</v>
      </c>
      <c r="E147" s="30">
        <f>E30*custoCapital!E6</f>
        <v>3.481445688672236</v>
      </c>
      <c r="F147" s="30">
        <f>F30*custoCapital!F6</f>
        <v>3.6714392330046119</v>
      </c>
      <c r="G147" s="30">
        <f>G30*custoCapital!G6</f>
        <v>5.01966097596575</v>
      </c>
      <c r="H147" s="30">
        <f>H30*custoCapital!H6</f>
        <v>5.0007431856220759</v>
      </c>
      <c r="I147" s="30">
        <f>I30*custoCapital!I6</f>
        <v>3.844125886239806</v>
      </c>
      <c r="J147" s="30">
        <f>J30*custoCapital!J6</f>
        <v>5.1189174346131177</v>
      </c>
      <c r="K147" s="30">
        <f>K30*custoCapital!K6</f>
        <v>4.5045857999700338</v>
      </c>
      <c r="L147" s="30">
        <f>L30*custoCapital!L6</f>
        <v>6.5793142036480603</v>
      </c>
      <c r="M147" s="30">
        <f>M30*custoCapital!M6</f>
        <v>5.420303578183896</v>
      </c>
      <c r="N147" s="30">
        <f>N30*custoCapital!N6</f>
        <v>4.3338073826377324</v>
      </c>
      <c r="O147" s="30">
        <f>O30*custoCapital!O6</f>
        <v>4.3461888695939539</v>
      </c>
      <c r="P147" s="30">
        <f>P30*custoCapital!P6</f>
        <v>4.987247941785772</v>
      </c>
      <c r="Q147" s="30">
        <f>Q30*custoCapital!Q6</f>
        <v>4.7262482272769759</v>
      </c>
      <c r="R147" s="30">
        <f>R30*custoCapital!R6</f>
        <v>5.3354846315447482</v>
      </c>
      <c r="S147" s="30">
        <f>S30*custoCapital!S6</f>
        <v>4.6864274269737258</v>
      </c>
      <c r="T147" s="30">
        <f>T30*custoCapital!T6</f>
        <v>24.125047115193016</v>
      </c>
      <c r="U147" s="30">
        <f>U30*custoCapital!U6</f>
        <v>5.8664346324442258</v>
      </c>
      <c r="V147" s="30">
        <f>V30*custoCapital!V6</f>
        <v>5.32439936337836</v>
      </c>
      <c r="W147" s="30">
        <f>W30*custoCapital!W6</f>
        <v>4.3951272612521617</v>
      </c>
      <c r="X147" s="30">
        <f>X30*custoCapital!X6</f>
        <v>5.6471695037582377</v>
      </c>
      <c r="Y147" s="30">
        <f>Y30*custoCapital!Y6</f>
        <v>5.2179430344396742</v>
      </c>
    </row>
    <row r="148" spans="1:25" x14ac:dyDescent="0.2">
      <c r="A148" s="14" t="s">
        <v>73</v>
      </c>
      <c r="B148" s="30">
        <f>B31*custoCapital!B7</f>
        <v>10.98177037683733</v>
      </c>
      <c r="C148" s="30">
        <f>C31*custoCapital!C7</f>
        <v>2.1450340608168799</v>
      </c>
      <c r="D148" s="30">
        <f>D31*custoCapital!D7</f>
        <v>2.365559164927586</v>
      </c>
      <c r="E148" s="30">
        <f>E31*custoCapital!E7</f>
        <v>2.301535233566574</v>
      </c>
      <c r="F148" s="30">
        <f>F31*custoCapital!F7</f>
        <v>1.837613875456181</v>
      </c>
      <c r="G148" s="30">
        <f>G31*custoCapital!G7</f>
        <v>2.2329281006831869</v>
      </c>
      <c r="H148" s="30">
        <f>H31*custoCapital!H7</f>
        <v>2.209610305271184</v>
      </c>
      <c r="I148" s="30">
        <f>I31*custoCapital!I7</f>
        <v>2.269927508828347</v>
      </c>
      <c r="J148" s="30">
        <f>J31*custoCapital!J7</f>
        <v>2.819240403826468</v>
      </c>
      <c r="K148" s="30">
        <f>K31*custoCapital!K7</f>
        <v>2.2301371148150682</v>
      </c>
      <c r="L148" s="30">
        <f>L31*custoCapital!L7</f>
        <v>2.4146554608748501</v>
      </c>
      <c r="M148" s="30">
        <f>M31*custoCapital!M7</f>
        <v>3.0540454091441389</v>
      </c>
      <c r="N148" s="30">
        <f>N31*custoCapital!N7</f>
        <v>2.1313915687683651</v>
      </c>
      <c r="O148" s="30">
        <f>O31*custoCapital!O7</f>
        <v>1.8146723607911699</v>
      </c>
      <c r="P148" s="30">
        <f>P31*custoCapital!P7</f>
        <v>1.736864934518322</v>
      </c>
      <c r="Q148" s="30">
        <f>Q31*custoCapital!Q7</f>
        <v>31.61528774865473</v>
      </c>
      <c r="R148" s="30">
        <f>R31*custoCapital!R7</f>
        <v>2.9367401928861918</v>
      </c>
      <c r="S148" s="30">
        <f>S31*custoCapital!S7</f>
        <v>2.403733814908938</v>
      </c>
      <c r="T148" s="30">
        <f>T31*custoCapital!T7</f>
        <v>2.314759805940958</v>
      </c>
      <c r="U148" s="30">
        <f>U31*custoCapital!U7</f>
        <v>2.800375080474157</v>
      </c>
      <c r="V148" s="30">
        <f>V31*custoCapital!V7</f>
        <v>2.4648307659760729</v>
      </c>
      <c r="W148" s="30">
        <f>W31*custoCapital!W7</f>
        <v>2.8376010732387278</v>
      </c>
      <c r="X148" s="30">
        <f>X31*custoCapital!X7</f>
        <v>3.0204821773718189</v>
      </c>
      <c r="Y148" s="30">
        <f>Y31*custoCapital!Y7</f>
        <v>2.5506637042533948</v>
      </c>
    </row>
    <row r="149" spans="1:25" x14ac:dyDescent="0.2">
      <c r="A149" s="14" t="s">
        <v>74</v>
      </c>
      <c r="B149" s="30">
        <f>B32*custoCapital!B8</f>
        <v>1.495808939017268</v>
      </c>
      <c r="C149" s="30">
        <f>C32*custoCapital!C8</f>
        <v>1.6461975907107189</v>
      </c>
      <c r="D149" s="30">
        <f>D32*custoCapital!D8</f>
        <v>2.0675366760934679</v>
      </c>
      <c r="E149" s="30">
        <f>E32*custoCapital!E8</f>
        <v>59.439796432640144</v>
      </c>
      <c r="F149" s="30">
        <f>F32*custoCapital!F8</f>
        <v>1.9321200786774679</v>
      </c>
      <c r="G149" s="30">
        <f>G32*custoCapital!G8</f>
        <v>1.837470158898264</v>
      </c>
      <c r="H149" s="30">
        <f>H32*custoCapital!H8</f>
        <v>1.705593643294222</v>
      </c>
      <c r="I149" s="30">
        <f>I32*custoCapital!I8</f>
        <v>0.97211126391372382</v>
      </c>
      <c r="J149" s="30">
        <f>J32*custoCapital!J8</f>
        <v>458.67986838587012</v>
      </c>
      <c r="K149" s="30">
        <f>K32*custoCapital!K8</f>
        <v>1.878609125122481</v>
      </c>
      <c r="L149" s="30">
        <f>L32*custoCapital!L8</f>
        <v>0.99477263817280315</v>
      </c>
      <c r="M149" s="30">
        <f>M32*custoCapital!M8</f>
        <v>0.96527289202877586</v>
      </c>
      <c r="N149" s="30">
        <f>N32*custoCapital!N8</f>
        <v>1.6256565424530129</v>
      </c>
      <c r="O149" s="30">
        <f>O32*custoCapital!O8</f>
        <v>1.7205731946313629</v>
      </c>
      <c r="P149" s="30">
        <f>P32*custoCapital!P8</f>
        <v>1.5734178828643139</v>
      </c>
      <c r="Q149" s="30">
        <f>Q32*custoCapital!Q8</f>
        <v>1.708204207199743</v>
      </c>
      <c r="R149" s="30">
        <f>R32*custoCapital!R8</f>
        <v>1.6977895040152331</v>
      </c>
      <c r="S149" s="30">
        <f>S32*custoCapital!S8</f>
        <v>0.90586554084199544</v>
      </c>
      <c r="T149" s="30">
        <f>T32*custoCapital!T8</f>
        <v>1.5355759563492251</v>
      </c>
      <c r="U149" s="30">
        <f>U32*custoCapital!U8</f>
        <v>1.9166675513589531</v>
      </c>
      <c r="V149" s="30">
        <f>V32*custoCapital!V8</f>
        <v>1.338609930821393</v>
      </c>
      <c r="W149" s="30">
        <f>W32*custoCapital!W8</f>
        <v>1.342422302529563</v>
      </c>
      <c r="X149" s="30">
        <f>X32*custoCapital!X8</f>
        <v>1.0400758840760971</v>
      </c>
      <c r="Y149" s="30">
        <f>Y32*custoCapital!Y8</f>
        <v>0.94578636520097503</v>
      </c>
    </row>
    <row r="150" spans="1:25" x14ac:dyDescent="0.2">
      <c r="A150" s="14" t="s">
        <v>75</v>
      </c>
      <c r="B150" s="30">
        <f>B33*custoCapital!B9</f>
        <v>2.3115162647128642</v>
      </c>
      <c r="C150" s="30">
        <f>C33*custoCapital!C9</f>
        <v>2.868961613585399</v>
      </c>
      <c r="D150" s="30">
        <f>D33*custoCapital!D9</f>
        <v>2.1061987592535849</v>
      </c>
      <c r="E150" s="30">
        <f>E33*custoCapital!E9</f>
        <v>2.8662431370942829</v>
      </c>
      <c r="F150" s="30">
        <f>F33*custoCapital!F9</f>
        <v>2.0586100826990763</v>
      </c>
      <c r="G150" s="30">
        <f>G33*custoCapital!G9</f>
        <v>3.102121325601837</v>
      </c>
      <c r="H150" s="30">
        <f>H33*custoCapital!H9</f>
        <v>3.041070852643541</v>
      </c>
      <c r="I150" s="30">
        <f>I33*custoCapital!I9</f>
        <v>2.5531471992740542</v>
      </c>
      <c r="J150" s="30">
        <f>J33*custoCapital!J9</f>
        <v>1.7958836538006995</v>
      </c>
      <c r="K150" s="30">
        <f>K33*custoCapital!K9</f>
        <v>2.4301232574929168</v>
      </c>
      <c r="L150" s="30">
        <f>L33*custoCapital!L9</f>
        <v>1138.2401854099812</v>
      </c>
      <c r="M150" s="30">
        <f>M33*custoCapital!M9</f>
        <v>3.2102031216836528</v>
      </c>
      <c r="N150" s="30">
        <f>N33*custoCapital!N9</f>
        <v>3.0709391708680061</v>
      </c>
      <c r="O150" s="30">
        <f>O33*custoCapital!O9</f>
        <v>1.9343055602393</v>
      </c>
      <c r="P150" s="30">
        <f>P33*custoCapital!P9</f>
        <v>2.5254714731832268</v>
      </c>
      <c r="Q150" s="30">
        <f>Q33*custoCapital!Q9</f>
        <v>684.26724968451003</v>
      </c>
      <c r="R150" s="30">
        <f>R33*custoCapital!R9</f>
        <v>2.9437078280536539</v>
      </c>
      <c r="S150" s="30">
        <f>S33*custoCapital!S9</f>
        <v>2.62163042764386</v>
      </c>
      <c r="T150" s="30">
        <f>T33*custoCapital!T9</f>
        <v>2.3653215565921362</v>
      </c>
      <c r="U150" s="30">
        <f>U33*custoCapital!U9</f>
        <v>2.785633287135759</v>
      </c>
      <c r="V150" s="30">
        <f>V33*custoCapital!V9</f>
        <v>495.06618395595444</v>
      </c>
      <c r="W150" s="30">
        <f>W33*custoCapital!W9</f>
        <v>2.7083787460106552</v>
      </c>
      <c r="X150" s="30">
        <f>X33*custoCapital!X9</f>
        <v>2.2332011150729771</v>
      </c>
      <c r="Y150" s="30">
        <f>Y33*custoCapital!Y9</f>
        <v>1.4793254968773111</v>
      </c>
    </row>
    <row r="151" spans="1:25" x14ac:dyDescent="0.2">
      <c r="A151" s="14" t="s">
        <v>76</v>
      </c>
      <c r="B151" s="30">
        <f>B34*custoCapital!B10</f>
        <v>16.767099619045538</v>
      </c>
      <c r="C151" s="30">
        <f>C34*custoCapital!C10</f>
        <v>1.4687530802366968</v>
      </c>
      <c r="D151" s="30">
        <f>D34*custoCapital!D10</f>
        <v>1.9793954147654269</v>
      </c>
      <c r="E151" s="30">
        <f>E34*custoCapital!E10</f>
        <v>1.6290216154412431</v>
      </c>
      <c r="F151" s="30">
        <f>F34*custoCapital!F10</f>
        <v>1.8305927227883951</v>
      </c>
      <c r="G151" s="30">
        <f>G34*custoCapital!G10</f>
        <v>2.6623422061440318</v>
      </c>
      <c r="H151" s="30">
        <f>H34*custoCapital!H10</f>
        <v>1.2782831664356131</v>
      </c>
      <c r="I151" s="30">
        <f>I34*custoCapital!I10</f>
        <v>1.231751397019349</v>
      </c>
      <c r="J151" s="30">
        <f>J34*custoCapital!J10</f>
        <v>2.2619533923400299</v>
      </c>
      <c r="K151" s="30">
        <f>K34*custoCapital!K10</f>
        <v>1.4527246841774735</v>
      </c>
      <c r="L151" s="30">
        <f>L34*custoCapital!L10</f>
        <v>1.4786452718613454</v>
      </c>
      <c r="M151" s="30">
        <f>M34*custoCapital!M10</f>
        <v>1.903546688172794</v>
      </c>
      <c r="N151" s="30">
        <f>N34*custoCapital!N10</f>
        <v>2.6983644447428081</v>
      </c>
      <c r="O151" s="30">
        <f>O34*custoCapital!O10</f>
        <v>2.7256295372458301</v>
      </c>
      <c r="P151" s="30">
        <f>P34*custoCapital!P10</f>
        <v>1.5256709423430157</v>
      </c>
      <c r="Q151" s="30">
        <f>Q34*custoCapital!Q10</f>
        <v>1.6258586954044683</v>
      </c>
      <c r="R151" s="30">
        <f>R34*custoCapital!R10</f>
        <v>2.7154314896418881</v>
      </c>
      <c r="S151" s="30">
        <f>S34*custoCapital!S10</f>
        <v>1.3244507656816344</v>
      </c>
      <c r="T151" s="30">
        <f>T34*custoCapital!T10</f>
        <v>1.9399864879882869</v>
      </c>
      <c r="U151" s="30">
        <f>U34*custoCapital!U10</f>
        <v>2.4753905781585379</v>
      </c>
      <c r="V151" s="30">
        <f>V34*custoCapital!V10</f>
        <v>1.9747049491013948</v>
      </c>
      <c r="W151" s="30">
        <f>W34*custoCapital!W10</f>
        <v>1.4847189468644213</v>
      </c>
      <c r="X151" s="30">
        <f>X34*custoCapital!X10</f>
        <v>22.300517342732629</v>
      </c>
      <c r="Y151" s="30">
        <f>Y34*custoCapital!Y10</f>
        <v>2.7519323449442239</v>
      </c>
    </row>
    <row r="152" spans="1:25" x14ac:dyDescent="0.2">
      <c r="A152" s="14" t="s">
        <v>77</v>
      </c>
      <c r="B152" s="30">
        <f>B35*custoCapital!B11</f>
        <v>1.488723204662866</v>
      </c>
      <c r="C152" s="30">
        <f>C35*custoCapital!C11</f>
        <v>1.311464467480375</v>
      </c>
      <c r="D152" s="30">
        <f>D35*custoCapital!D11</f>
        <v>516.76335716375615</v>
      </c>
      <c r="E152" s="30">
        <f>E35*custoCapital!E11</f>
        <v>2.047928857675716</v>
      </c>
      <c r="F152" s="30">
        <f>F35*custoCapital!F11</f>
        <v>1.3221664066322429</v>
      </c>
      <c r="G152" s="30">
        <f>G35*custoCapital!G11</f>
        <v>133.76165216662048</v>
      </c>
      <c r="H152" s="30">
        <f>H35*custoCapital!H11</f>
        <v>1.976317640442641</v>
      </c>
      <c r="I152" s="30">
        <f>I35*custoCapital!I11</f>
        <v>0.9995537400059874</v>
      </c>
      <c r="J152" s="30">
        <f>J35*custoCapital!J11</f>
        <v>1.613180332405405</v>
      </c>
      <c r="K152" s="30">
        <f>K35*custoCapital!K11</f>
        <v>1.4999052962515089</v>
      </c>
      <c r="L152" s="30">
        <f>L35*custoCapital!L11</f>
        <v>1.754250660850575</v>
      </c>
      <c r="M152" s="30">
        <f>M35*custoCapital!M11</f>
        <v>1.4164195630019341</v>
      </c>
      <c r="N152" s="30">
        <f>N35*custoCapital!N11</f>
        <v>108.37802069947944</v>
      </c>
      <c r="O152" s="30">
        <f>O35*custoCapital!O11</f>
        <v>1.7295821395328741</v>
      </c>
      <c r="P152" s="30">
        <f>P35*custoCapital!P11</f>
        <v>1.0057683290286099</v>
      </c>
      <c r="Q152" s="30">
        <f>Q35*custoCapital!Q11</f>
        <v>1.6421486327682371</v>
      </c>
      <c r="R152" s="30">
        <f>R35*custoCapital!R11</f>
        <v>1.1946131108245821</v>
      </c>
      <c r="S152" s="30">
        <f>S35*custoCapital!S11</f>
        <v>1.008292461050964</v>
      </c>
      <c r="T152" s="30">
        <f>T35*custoCapital!T11</f>
        <v>178.16234637511243</v>
      </c>
      <c r="U152" s="30">
        <f>U35*custoCapital!U11</f>
        <v>2.0819295596582079</v>
      </c>
      <c r="V152" s="30">
        <f>V35*custoCapital!V11</f>
        <v>1.4294283060653961</v>
      </c>
      <c r="W152" s="30">
        <f>W35*custoCapital!W11</f>
        <v>1.8384898585444109</v>
      </c>
      <c r="X152" s="30">
        <f>X35*custoCapital!X11</f>
        <v>1.395180132895363</v>
      </c>
      <c r="Y152" s="30">
        <f>Y35*custoCapital!Y11</f>
        <v>1.2550345175666699</v>
      </c>
    </row>
    <row r="153" spans="1:25" x14ac:dyDescent="0.2">
      <c r="A153" s="14" t="s">
        <v>78</v>
      </c>
      <c r="B153" s="30">
        <f>B36*custoCapital!B12</f>
        <v>3.9118385640831881</v>
      </c>
      <c r="C153" s="30">
        <f>C36*custoCapital!C12</f>
        <v>4.0690423364270201</v>
      </c>
      <c r="D153" s="30">
        <f>D36*custoCapital!D12</f>
        <v>2.5174155295755281</v>
      </c>
      <c r="E153" s="30">
        <f>E36*custoCapital!E12</f>
        <v>3.70205089948037</v>
      </c>
      <c r="F153" s="30">
        <f>F36*custoCapital!F12</f>
        <v>4.3884831893096461</v>
      </c>
      <c r="G153" s="30">
        <f>G36*custoCapital!G12</f>
        <v>4.7500171793856358</v>
      </c>
      <c r="H153" s="30">
        <f>H36*custoCapital!H12</f>
        <v>3.4224162342617399</v>
      </c>
      <c r="I153" s="30">
        <f>I36*custoCapital!I12</f>
        <v>2.8641365053413241</v>
      </c>
      <c r="J153" s="30">
        <f>J36*custoCapital!J12</f>
        <v>3.5836254910410759</v>
      </c>
      <c r="K153" s="30">
        <f>K36*custoCapital!K12</f>
        <v>3.849360684650672</v>
      </c>
      <c r="L153" s="30">
        <f>L36*custoCapital!L12</f>
        <v>5.183309964861964</v>
      </c>
      <c r="M153" s="30">
        <f>M36*custoCapital!M12</f>
        <v>3.7650291924445658</v>
      </c>
      <c r="N153" s="30">
        <f>N36*custoCapital!N12</f>
        <v>3.5711065497727921</v>
      </c>
      <c r="O153" s="30">
        <f>O36*custoCapital!O12</f>
        <v>5.0519938010557741</v>
      </c>
      <c r="P153" s="30">
        <f>P36*custoCapital!P12</f>
        <v>5.159796911181048</v>
      </c>
      <c r="Q153" s="30">
        <f>Q36*custoCapital!Q12</f>
        <v>4.5622066803627037</v>
      </c>
      <c r="R153" s="30">
        <f>R36*custoCapital!R12</f>
        <v>2.436622025746602</v>
      </c>
      <c r="S153" s="30">
        <f>S36*custoCapital!S12</f>
        <v>2.9254596917558482</v>
      </c>
      <c r="T153" s="30">
        <f>T36*custoCapital!T12</f>
        <v>3.57636616744526</v>
      </c>
      <c r="U153" s="30">
        <f>U36*custoCapital!U12</f>
        <v>2.834147543540162</v>
      </c>
      <c r="V153" s="30">
        <f>V36*custoCapital!V12</f>
        <v>4.0498366761429319</v>
      </c>
      <c r="W153" s="30">
        <f>W36*custoCapital!W12</f>
        <v>4.5736168547652536</v>
      </c>
      <c r="X153" s="30">
        <f>X36*custoCapital!X12</f>
        <v>4.473175818477686</v>
      </c>
      <c r="Y153" s="30">
        <f>Y36*custoCapital!Y12</f>
        <v>4.6728666382656323</v>
      </c>
    </row>
    <row r="154" spans="1:25" x14ac:dyDescent="0.2">
      <c r="A154" s="14" t="s">
        <v>79</v>
      </c>
      <c r="B154" s="30">
        <f>B37*custoCapital!B13</f>
        <v>1.362418218073572</v>
      </c>
      <c r="C154" s="30">
        <f>C37*custoCapital!C13</f>
        <v>1.252337845038713</v>
      </c>
      <c r="D154" s="30">
        <f>D37*custoCapital!D13</f>
        <v>1.1062785401260189</v>
      </c>
      <c r="E154" s="30">
        <f>E37*custoCapital!E13</f>
        <v>0.82833874463837942</v>
      </c>
      <c r="F154" s="30">
        <f>F37*custoCapital!F13</f>
        <v>1.282157012924805</v>
      </c>
      <c r="G154" s="30">
        <f>G37*custoCapital!G13</f>
        <v>1.573834196032099</v>
      </c>
      <c r="H154" s="30">
        <f>H37*custoCapital!H13</f>
        <v>0.95631303186475358</v>
      </c>
      <c r="I154" s="30">
        <f>I37*custoCapital!I13</f>
        <v>0.91695521351673726</v>
      </c>
      <c r="J154" s="30">
        <f>J37*custoCapital!J13</f>
        <v>1.8307616492148491</v>
      </c>
      <c r="K154" s="30">
        <f>K37*custoCapital!K13</f>
        <v>1.4302007119679661</v>
      </c>
      <c r="L154" s="30">
        <f>L37*custoCapital!L13</f>
        <v>0.85782548940886405</v>
      </c>
      <c r="M154" s="30">
        <f>M37*custoCapital!M13</f>
        <v>0.86919609643889195</v>
      </c>
      <c r="N154" s="30">
        <f>N37*custoCapital!N13</f>
        <v>1.7576476673062249</v>
      </c>
      <c r="O154" s="30">
        <f>O37*custoCapital!O13</f>
        <v>1.4475427323875589</v>
      </c>
      <c r="P154" s="30">
        <f>P37*custoCapital!P13</f>
        <v>1.3640739428558379</v>
      </c>
      <c r="Q154" s="30">
        <f>Q37*custoCapital!Q13</f>
        <v>1.6851855265085061</v>
      </c>
      <c r="R154" s="30">
        <f>R37*custoCapital!R13</f>
        <v>1.7664956468911941</v>
      </c>
      <c r="S154" s="30">
        <f>S37*custoCapital!S13</f>
        <v>1.038768883678074</v>
      </c>
      <c r="T154" s="30">
        <f>T37*custoCapital!T13</f>
        <v>0.99247197383768815</v>
      </c>
      <c r="U154" s="30">
        <f>U37*custoCapital!U13</f>
        <v>1.2707965773039429</v>
      </c>
      <c r="V154" s="30">
        <f>V37*custoCapital!V13</f>
        <v>0.85258536332976531</v>
      </c>
      <c r="W154" s="30">
        <f>W37*custoCapital!W13</f>
        <v>0.94358100029937519</v>
      </c>
      <c r="X154" s="30">
        <f>X37*custoCapital!X13</f>
        <v>1.087544299294404</v>
      </c>
      <c r="Y154" s="30">
        <f>Y37*custoCapital!Y13</f>
        <v>1.8554312093047609</v>
      </c>
    </row>
    <row r="155" spans="1:25" x14ac:dyDescent="0.2">
      <c r="A155" s="14" t="s">
        <v>80</v>
      </c>
      <c r="B155" s="30">
        <f>B38*custoCapital!B14</f>
        <v>1.8172411705503011</v>
      </c>
      <c r="C155" s="30">
        <f>C38*custoCapital!C14</f>
        <v>1.8460135135299169</v>
      </c>
      <c r="D155" s="30">
        <f>D38*custoCapital!D14</f>
        <v>1.4548978699061159</v>
      </c>
      <c r="E155" s="30">
        <f>E38*custoCapital!E14</f>
        <v>1.117257376724168</v>
      </c>
      <c r="F155" s="30">
        <f>F38*custoCapital!F14</f>
        <v>2.479845348034099</v>
      </c>
      <c r="G155" s="30">
        <f>G38*custoCapital!G14</f>
        <v>1.6636682868967829</v>
      </c>
      <c r="H155" s="30">
        <f>H38*custoCapital!H14</f>
        <v>2.226534000209031</v>
      </c>
      <c r="I155" s="30">
        <f>I38*custoCapital!I14</f>
        <v>2.1879332702407668</v>
      </c>
      <c r="J155" s="30">
        <f>J38*custoCapital!J14</f>
        <v>1.135870370661956</v>
      </c>
      <c r="K155" s="30">
        <f>K38*custoCapital!K14</f>
        <v>1.327096718766992</v>
      </c>
      <c r="L155" s="30">
        <f>L38*custoCapital!L14</f>
        <v>2.246844439939311</v>
      </c>
      <c r="M155" s="30">
        <f>M38*custoCapital!M14</f>
        <v>1.692069084993701</v>
      </c>
      <c r="N155" s="30">
        <f>N38*custoCapital!N14</f>
        <v>1.1584403041520881</v>
      </c>
      <c r="O155" s="30">
        <f>O38*custoCapital!O14</f>
        <v>2.5029471967683752</v>
      </c>
      <c r="P155" s="30">
        <f>P38*custoCapital!P14</f>
        <v>2.1621930793388731</v>
      </c>
      <c r="Q155" s="30">
        <f>Q38*custoCapital!Q14</f>
        <v>2.015215072947524</v>
      </c>
      <c r="R155" s="30">
        <f>R38*custoCapital!R14</f>
        <v>2.3237363152977628</v>
      </c>
      <c r="S155" s="30">
        <f>S38*custoCapital!S14</f>
        <v>2.533050043749701</v>
      </c>
      <c r="T155" s="30">
        <f>T38*custoCapital!T14</f>
        <v>1.623329570093516</v>
      </c>
      <c r="U155" s="30">
        <f>U38*custoCapital!U14</f>
        <v>1.722959514243473</v>
      </c>
      <c r="V155" s="30">
        <f>V38*custoCapital!V14</f>
        <v>1.65876550205977</v>
      </c>
      <c r="W155" s="30">
        <f>W38*custoCapital!W14</f>
        <v>1.963189226643123</v>
      </c>
      <c r="X155" s="30">
        <f>X38*custoCapital!X14</f>
        <v>2.4130569350176718</v>
      </c>
      <c r="Y155" s="30">
        <f>Y38*custoCapital!Y14</f>
        <v>1.4409139541116061</v>
      </c>
    </row>
    <row r="156" spans="1:25" x14ac:dyDescent="0.2">
      <c r="A156" s="14" t="s">
        <v>81</v>
      </c>
      <c r="B156" s="30">
        <f>B39*custoCapital!B15</f>
        <v>4.334475293233826</v>
      </c>
      <c r="C156" s="30">
        <f>C39*custoCapital!C15</f>
        <v>3.2753711089328621</v>
      </c>
      <c r="D156" s="30">
        <f>D39*custoCapital!D15</f>
        <v>4.263722784640712</v>
      </c>
      <c r="E156" s="30">
        <f>E39*custoCapital!E15</f>
        <v>369.81942603337365</v>
      </c>
      <c r="F156" s="30">
        <f>F39*custoCapital!F15</f>
        <v>4.9917888116478863</v>
      </c>
      <c r="G156" s="30">
        <f>G39*custoCapital!G15</f>
        <v>3.4669771967973539</v>
      </c>
      <c r="H156" s="30">
        <f>H39*custoCapital!H15</f>
        <v>3.8406857496196301</v>
      </c>
      <c r="I156" s="30">
        <f>I39*custoCapital!I15</f>
        <v>4.5010437671079142</v>
      </c>
      <c r="J156" s="30">
        <f>J39*custoCapital!J15</f>
        <v>5.7130959370510777</v>
      </c>
      <c r="K156" s="30">
        <f>K39*custoCapital!K15</f>
        <v>3.190052510507702</v>
      </c>
      <c r="L156" s="30">
        <f>L39*custoCapital!L15</f>
        <v>98.283195828882896</v>
      </c>
      <c r="M156" s="30">
        <f>M39*custoCapital!M15</f>
        <v>5.4863258474176337</v>
      </c>
      <c r="N156" s="30">
        <f>N39*custoCapital!N15</f>
        <v>3.5218306651079718</v>
      </c>
      <c r="O156" s="30">
        <f>O39*custoCapital!O15</f>
        <v>323.41624392048402</v>
      </c>
      <c r="P156" s="30">
        <f>P39*custoCapital!P15</f>
        <v>5.4874161352043336</v>
      </c>
      <c r="Q156" s="30">
        <f>Q39*custoCapital!Q15</f>
        <v>4.1038634331883399</v>
      </c>
      <c r="R156" s="30">
        <f>R39*custoCapital!R15</f>
        <v>5.0161108824262017</v>
      </c>
      <c r="S156" s="30">
        <f>S39*custoCapital!S15</f>
        <v>4.3334013745314763</v>
      </c>
      <c r="T156" s="30">
        <f>T39*custoCapital!T15</f>
        <v>4.4846021298749479</v>
      </c>
      <c r="U156" s="30">
        <f>U39*custoCapital!U15</f>
        <v>5.0922022569253897</v>
      </c>
      <c r="V156" s="30">
        <f>V39*custoCapital!V15</f>
        <v>4.6536203055714882</v>
      </c>
      <c r="W156" s="30">
        <f>W39*custoCapital!W15</f>
        <v>5.2101975493951258</v>
      </c>
      <c r="X156" s="30">
        <f>X39*custoCapital!X15</f>
        <v>3.5296732012967178</v>
      </c>
      <c r="Y156" s="30">
        <f>Y39*custoCapital!Y15</f>
        <v>4.5811030508521018</v>
      </c>
    </row>
    <row r="157" spans="1:25" x14ac:dyDescent="0.2">
      <c r="A157" s="14" t="s">
        <v>82</v>
      </c>
      <c r="B157" s="30">
        <f>B40*custoCapital!B16</f>
        <v>13.808199686272797</v>
      </c>
      <c r="C157" s="30">
        <f>C40*custoCapital!C16</f>
        <v>2.2927182425208721</v>
      </c>
      <c r="D157" s="30">
        <f>D40*custoCapital!D16</f>
        <v>2.2446039566468818</v>
      </c>
      <c r="E157" s="30">
        <f>E40*custoCapital!E16</f>
        <v>2.4203399779577941</v>
      </c>
      <c r="F157" s="30">
        <f>F40*custoCapital!F16</f>
        <v>2.5886494623480241</v>
      </c>
      <c r="G157" s="30">
        <f>G40*custoCapital!G16</f>
        <v>2.3850163704788701</v>
      </c>
      <c r="H157" s="30">
        <f>H40*custoCapital!H16</f>
        <v>1.6305832967279483</v>
      </c>
      <c r="I157" s="30">
        <f>I40*custoCapital!I16</f>
        <v>1.8629360087436699</v>
      </c>
      <c r="J157" s="30">
        <f>J40*custoCapital!J16</f>
        <v>1.70028359513354</v>
      </c>
      <c r="K157" s="30">
        <f>K40*custoCapital!K16</f>
        <v>2.6667348951637022</v>
      </c>
      <c r="L157" s="30">
        <f>L40*custoCapital!L16</f>
        <v>1.7184027045066976</v>
      </c>
      <c r="M157" s="30">
        <f>M40*custoCapital!M16</f>
        <v>1.689895488275605</v>
      </c>
      <c r="N157" s="30">
        <f>N40*custoCapital!N16</f>
        <v>1.2329689553112713</v>
      </c>
      <c r="O157" s="30">
        <f>O40*custoCapital!O16</f>
        <v>1.5518429829842062</v>
      </c>
      <c r="P157" s="30">
        <f>P40*custoCapital!P16</f>
        <v>1.2999516138077696</v>
      </c>
      <c r="Q157" s="30">
        <f>Q40*custoCapital!Q16</f>
        <v>1.8635382883003679</v>
      </c>
      <c r="R157" s="30">
        <f>R40*custoCapital!R16</f>
        <v>2.5487592011854119</v>
      </c>
      <c r="S157" s="30">
        <f>S40*custoCapital!S16</f>
        <v>1.3904497243066136</v>
      </c>
      <c r="T157" s="30">
        <f>T40*custoCapital!T16</f>
        <v>1.5698578760315374</v>
      </c>
      <c r="U157" s="30">
        <f>U40*custoCapital!U16</f>
        <v>1.9515165100491698</v>
      </c>
      <c r="V157" s="30">
        <f>V40*custoCapital!V16</f>
        <v>1.1972703398984641</v>
      </c>
      <c r="W157" s="30">
        <f>W40*custoCapital!W16</f>
        <v>2.3259418820531339</v>
      </c>
      <c r="X157" s="30">
        <f>X40*custoCapital!X16</f>
        <v>1.6964368427614189</v>
      </c>
      <c r="Y157" s="30">
        <f>Y40*custoCapital!Y16</f>
        <v>1.5760613576288742</v>
      </c>
    </row>
    <row r="158" spans="1:25" x14ac:dyDescent="0.2">
      <c r="A158" s="14" t="s">
        <v>83</v>
      </c>
      <c r="B158" s="30">
        <f>B41*custoCapital!B17</f>
        <v>2.977446409325732</v>
      </c>
      <c r="C158" s="30">
        <f>C41*custoCapital!C17</f>
        <v>2.1178596712805562</v>
      </c>
      <c r="D158" s="30">
        <f>D41*custoCapital!D17</f>
        <v>2.735013614972126</v>
      </c>
      <c r="E158" s="30">
        <f>E41*custoCapital!E17</f>
        <v>1.8047324411781829</v>
      </c>
      <c r="F158" s="30">
        <f>F41*custoCapital!F17</f>
        <v>3.0736904527431959</v>
      </c>
      <c r="G158" s="30">
        <f>G41*custoCapital!G17</f>
        <v>3.6858347081302298</v>
      </c>
      <c r="H158" s="30">
        <f>H41*custoCapital!H17</f>
        <v>4.070749862597224</v>
      </c>
      <c r="I158" s="30">
        <f>I41*custoCapital!I17</f>
        <v>1028.4657863303548</v>
      </c>
      <c r="J158" s="30">
        <f>J41*custoCapital!J17</f>
        <v>3.8003642606323602</v>
      </c>
      <c r="K158" s="30">
        <f>K41*custoCapital!K17</f>
        <v>104.66574937208486</v>
      </c>
      <c r="L158" s="30">
        <f>L41*custoCapital!L17</f>
        <v>3.6979485730211721</v>
      </c>
      <c r="M158" s="30">
        <f>M41*custoCapital!M17</f>
        <v>3.0661357298573981</v>
      </c>
      <c r="N158" s="30">
        <f>N41*custoCapital!N17</f>
        <v>4.1437930893385779</v>
      </c>
      <c r="O158" s="30">
        <f>O41*custoCapital!O17</f>
        <v>1.9920379850998571</v>
      </c>
      <c r="P158" s="30">
        <f>P41*custoCapital!P17</f>
        <v>2.2247938165174519</v>
      </c>
      <c r="Q158" s="30">
        <f>Q41*custoCapital!Q17</f>
        <v>2.226892692602036</v>
      </c>
      <c r="R158" s="30">
        <f>R41*custoCapital!R17</f>
        <v>2.881304222124498</v>
      </c>
      <c r="S158" s="30">
        <f>S41*custoCapital!S17</f>
        <v>3.794639005154878</v>
      </c>
      <c r="T158" s="30">
        <f>T41*custoCapital!T17</f>
        <v>2.3185929013622419</v>
      </c>
      <c r="U158" s="30">
        <f>U41*custoCapital!U17</f>
        <v>3.2391145314974521</v>
      </c>
      <c r="V158" s="30">
        <f>V41*custoCapital!V17</f>
        <v>1.8281302605740597</v>
      </c>
      <c r="W158" s="30">
        <f>W41*custoCapital!W17</f>
        <v>3.0791790731261059</v>
      </c>
      <c r="X158" s="30">
        <f>X41*custoCapital!X17</f>
        <v>2.7357148406389862</v>
      </c>
      <c r="Y158" s="30">
        <f>Y41*custoCapital!Y17</f>
        <v>2.568314376065838</v>
      </c>
    </row>
    <row r="159" spans="1:25" x14ac:dyDescent="0.2">
      <c r="A159" s="14" t="s">
        <v>84</v>
      </c>
      <c r="B159" s="30">
        <f>B42*custoCapital!B18</f>
        <v>13.691434974291159</v>
      </c>
      <c r="C159" s="30">
        <f>C42*custoCapital!C18</f>
        <v>6.9165041495317769</v>
      </c>
      <c r="D159" s="30">
        <f>D42*custoCapital!D18</f>
        <v>6.4337083756589557</v>
      </c>
      <c r="E159" s="30">
        <f>E42*custoCapital!E18</f>
        <v>7.0692393298459137</v>
      </c>
      <c r="F159" s="30">
        <f>F42*custoCapital!F18</f>
        <v>5.0883445974041281</v>
      </c>
      <c r="G159" s="30">
        <f>G42*custoCapital!G18</f>
        <v>4.9060039865015641</v>
      </c>
      <c r="H159" s="30">
        <f>H42*custoCapital!H18</f>
        <v>6.2503322259760834</v>
      </c>
      <c r="I159" s="30">
        <f>I42*custoCapital!I18</f>
        <v>5.1770278596138244</v>
      </c>
      <c r="J159" s="30">
        <f>J42*custoCapital!J18</f>
        <v>5.4602176222845209</v>
      </c>
      <c r="K159" s="30">
        <f>K42*custoCapital!K18</f>
        <v>4.6657564680354717</v>
      </c>
      <c r="L159" s="30">
        <f>L42*custoCapital!L18</f>
        <v>5.4064428987106741</v>
      </c>
      <c r="M159" s="30">
        <f>M42*custoCapital!M18</f>
        <v>4.6560597018407677</v>
      </c>
      <c r="N159" s="30">
        <f>N42*custoCapital!N18</f>
        <v>4.3960198965215973</v>
      </c>
      <c r="O159" s="30">
        <f>O42*custoCapital!O18</f>
        <v>4.6063974137963788</v>
      </c>
      <c r="P159" s="30">
        <f>P42*custoCapital!P18</f>
        <v>4.4014000952556565</v>
      </c>
      <c r="Q159" s="30">
        <f>Q42*custoCapital!Q18</f>
        <v>6.477270046516785</v>
      </c>
      <c r="R159" s="30">
        <f>R42*custoCapital!R18</f>
        <v>5.9389657252069528</v>
      </c>
      <c r="S159" s="30">
        <f>S42*custoCapital!S18</f>
        <v>5.5948941039991258</v>
      </c>
      <c r="T159" s="30">
        <f>T42*custoCapital!T18</f>
        <v>5.4079190380822917</v>
      </c>
      <c r="U159" s="30">
        <f>U42*custoCapital!U18</f>
        <v>3.5326505926411711</v>
      </c>
      <c r="V159" s="30">
        <f>V42*custoCapital!V18</f>
        <v>5.880033384539523</v>
      </c>
      <c r="W159" s="30">
        <f>W42*custoCapital!W18</f>
        <v>5.6365950083311711</v>
      </c>
      <c r="X159" s="30">
        <f>X42*custoCapital!X18</f>
        <v>3.897721154604342</v>
      </c>
      <c r="Y159" s="30">
        <f>Y42*custoCapital!Y18</f>
        <v>4.1351165642759042</v>
      </c>
    </row>
    <row r="160" spans="1:25" x14ac:dyDescent="0.2">
      <c r="A160" s="14" t="s">
        <v>85</v>
      </c>
      <c r="B160" s="30">
        <f>B43*custoCapital!B19</f>
        <v>30.62944794026556</v>
      </c>
      <c r="C160" s="30">
        <f>C43*custoCapital!C19</f>
        <v>2.5489086484449679</v>
      </c>
      <c r="D160" s="30">
        <f>D43*custoCapital!D19</f>
        <v>3.86654200125286</v>
      </c>
      <c r="E160" s="30">
        <f>E43*custoCapital!E19</f>
        <v>2.7023571150869339</v>
      </c>
      <c r="F160" s="30">
        <f>F43*custoCapital!F19</f>
        <v>3.0920952527972418</v>
      </c>
      <c r="G160" s="30">
        <f>G43*custoCapital!G19</f>
        <v>4.0319513882230043</v>
      </c>
      <c r="H160" s="30">
        <f>H43*custoCapital!H19</f>
        <v>4.0262312952032779</v>
      </c>
      <c r="I160" s="30">
        <f>I43*custoCapital!I19</f>
        <v>3.576103640003002</v>
      </c>
      <c r="J160" s="30">
        <f>J43*custoCapital!J19</f>
        <v>3.5937399659543479</v>
      </c>
      <c r="K160" s="30">
        <f>K43*custoCapital!K19</f>
        <v>3.4108800928671621</v>
      </c>
      <c r="L160" s="30">
        <f>L43*custoCapital!L19</f>
        <v>3.5184296637192398</v>
      </c>
      <c r="M160" s="30">
        <f>M43*custoCapital!M19</f>
        <v>2.9430588943180318</v>
      </c>
      <c r="N160" s="30">
        <f>N43*custoCapital!N19</f>
        <v>2.40577888475456</v>
      </c>
      <c r="O160" s="30">
        <f>O43*custoCapital!O19</f>
        <v>2.5738300711572801</v>
      </c>
      <c r="P160" s="30">
        <f>P43*custoCapital!P19</f>
        <v>2.923939724958192</v>
      </c>
      <c r="Q160" s="30">
        <f>Q43*custoCapital!Q19</f>
        <v>3.5664977056051321</v>
      </c>
      <c r="R160" s="30">
        <f>R43*custoCapital!R19</f>
        <v>3.3843757440233082</v>
      </c>
      <c r="S160" s="30">
        <f>S43*custoCapital!S19</f>
        <v>3.655853261462938</v>
      </c>
      <c r="T160" s="30">
        <f>T43*custoCapital!T19</f>
        <v>3.832636058311</v>
      </c>
      <c r="U160" s="30">
        <f>U43*custoCapital!U19</f>
        <v>4.1223968225642764</v>
      </c>
      <c r="V160" s="30">
        <f>V43*custoCapital!V19</f>
        <v>2.4366438520342601</v>
      </c>
      <c r="W160" s="30">
        <f>W43*custoCapital!W19</f>
        <v>3.8184516429230841</v>
      </c>
      <c r="X160" s="30">
        <f>X43*custoCapital!X19</f>
        <v>3.169850418346178</v>
      </c>
      <c r="Y160" s="30">
        <f>Y43*custoCapital!Y19</f>
        <v>3.4767365296803341</v>
      </c>
    </row>
    <row r="161" spans="1:25" x14ac:dyDescent="0.2">
      <c r="A161" s="14" t="s">
        <v>86</v>
      </c>
      <c r="B161" s="30">
        <f>B44*custoCapital!B20</f>
        <v>7.0179183904301823</v>
      </c>
      <c r="C161" s="30">
        <f>C44*custoCapital!C20</f>
        <v>147.33469641174349</v>
      </c>
      <c r="D161" s="30">
        <f>D44*custoCapital!D20</f>
        <v>2.713008334174424</v>
      </c>
      <c r="E161" s="30">
        <f>E44*custoCapital!E20</f>
        <v>2.7269829643986339</v>
      </c>
      <c r="F161" s="30">
        <f>F44*custoCapital!F20</f>
        <v>2.0926829787674581</v>
      </c>
      <c r="G161" s="30">
        <f>G44*custoCapital!G20</f>
        <v>2.1074318417549098</v>
      </c>
      <c r="H161" s="30">
        <f>H44*custoCapital!H20</f>
        <v>2.1266940588078782</v>
      </c>
      <c r="I161" s="30">
        <f>I44*custoCapital!I20</f>
        <v>2.5941491707180822</v>
      </c>
      <c r="J161" s="30">
        <f>J44*custoCapital!J20</f>
        <v>1.4742210891251553</v>
      </c>
      <c r="K161" s="30">
        <f>K44*custoCapital!K20</f>
        <v>1.8785029242139004</v>
      </c>
      <c r="L161" s="30">
        <f>L44*custoCapital!L20</f>
        <v>1.7992552162402056</v>
      </c>
      <c r="M161" s="30">
        <f>M44*custoCapital!M20</f>
        <v>1.979080745238325</v>
      </c>
      <c r="N161" s="30">
        <f>N44*custoCapital!N20</f>
        <v>127.02015512867867</v>
      </c>
      <c r="O161" s="30">
        <f>O44*custoCapital!O20</f>
        <v>2.551556855419808</v>
      </c>
      <c r="P161" s="30">
        <f>P44*custoCapital!P20</f>
        <v>2.1083298014121881</v>
      </c>
      <c r="Q161" s="30">
        <f>Q44*custoCapital!Q20</f>
        <v>2.5700651144911402</v>
      </c>
      <c r="R161" s="30">
        <f>R44*custoCapital!R20</f>
        <v>3.2157863546619381</v>
      </c>
      <c r="S161" s="30">
        <f>S44*custoCapital!S20</f>
        <v>2.6099703275283281</v>
      </c>
      <c r="T161" s="30">
        <f>T44*custoCapital!T20</f>
        <v>2.5003451596717818</v>
      </c>
      <c r="U161" s="30">
        <f>U44*custoCapital!U20</f>
        <v>1.8892565122452327</v>
      </c>
      <c r="V161" s="30">
        <f>V44*custoCapital!V20</f>
        <v>2.2208097634400179</v>
      </c>
      <c r="W161" s="30">
        <f>W44*custoCapital!W20</f>
        <v>2.5058991752828099</v>
      </c>
      <c r="X161" s="30">
        <f>X44*custoCapital!X20</f>
        <v>3.2042206038835279</v>
      </c>
      <c r="Y161" s="30">
        <f>Y44*custoCapital!Y20</f>
        <v>3.01488878969311</v>
      </c>
    </row>
    <row r="162" spans="1:25" x14ac:dyDescent="0.2">
      <c r="A162" s="14" t="s">
        <v>87</v>
      </c>
      <c r="B162" s="30">
        <f>B45*custoCapital!B21</f>
        <v>213.40437386932584</v>
      </c>
      <c r="C162" s="30">
        <f>C45*custoCapital!C21</f>
        <v>3.042722517899108</v>
      </c>
      <c r="D162" s="30">
        <f>D45*custoCapital!D21</f>
        <v>2.378343779125617</v>
      </c>
      <c r="E162" s="30">
        <f>E45*custoCapital!E21</f>
        <v>595.57443735158188</v>
      </c>
      <c r="F162" s="30">
        <f>F45*custoCapital!F21</f>
        <v>3.0334230598324079</v>
      </c>
      <c r="G162" s="30">
        <f>G45*custoCapital!G21</f>
        <v>3.0035179288773972</v>
      </c>
      <c r="H162" s="30">
        <f>H45*custoCapital!H21</f>
        <v>2.560971038706882</v>
      </c>
      <c r="I162" s="30">
        <f>I45*custoCapital!I21</f>
        <v>2.6478920361101821</v>
      </c>
      <c r="J162" s="30">
        <f>J45*custoCapital!J21</f>
        <v>2.1852153085001969</v>
      </c>
      <c r="K162" s="30">
        <f>K45*custoCapital!K21</f>
        <v>74.719121241576886</v>
      </c>
      <c r="L162" s="30">
        <f>L45*custoCapital!L21</f>
        <v>2.9678756084038178</v>
      </c>
      <c r="M162" s="30">
        <f>M45*custoCapital!M21</f>
        <v>1.44685530271795</v>
      </c>
      <c r="N162" s="30">
        <f>N45*custoCapital!N21</f>
        <v>1.478710322159885</v>
      </c>
      <c r="O162" s="30">
        <f>O45*custoCapital!O21</f>
        <v>2.1528563270437528</v>
      </c>
      <c r="P162" s="30">
        <f>P45*custoCapital!P21</f>
        <v>2.7351207406324831</v>
      </c>
      <c r="Q162" s="30">
        <f>Q45*custoCapital!Q21</f>
        <v>2.1298603505836251</v>
      </c>
      <c r="R162" s="30">
        <f>R45*custoCapital!R21</f>
        <v>2.6293460797329131</v>
      </c>
      <c r="S162" s="30">
        <f>S45*custoCapital!S21</f>
        <v>2.8948134828146501</v>
      </c>
      <c r="T162" s="30">
        <f>T45*custoCapital!T21</f>
        <v>2.3029375674727839</v>
      </c>
      <c r="U162" s="30">
        <f>U45*custoCapital!U21</f>
        <v>2.3735426019627388</v>
      </c>
      <c r="V162" s="30">
        <f>V45*custoCapital!V21</f>
        <v>2.3413056377230048</v>
      </c>
      <c r="W162" s="30">
        <f>W45*custoCapital!W21</f>
        <v>2.3607102012205461</v>
      </c>
      <c r="X162" s="30">
        <f>X45*custoCapital!X21</f>
        <v>2.470863463382682</v>
      </c>
      <c r="Y162" s="30">
        <f>Y45*custoCapital!Y21</f>
        <v>2.5881510707756572</v>
      </c>
    </row>
    <row r="164" spans="1:25" x14ac:dyDescent="0.2">
      <c r="B164" s="30">
        <f>SUM(B143:B162)</f>
        <v>375.63260648401513</v>
      </c>
      <c r="C164" s="30">
        <f>SUM(C143:C162)</f>
        <v>256.91125680767266</v>
      </c>
      <c r="D164" s="30">
        <f t="shared" ref="C164:Y164" si="1">SUM(D143:D162)</f>
        <v>602.83155439218524</v>
      </c>
      <c r="E164" s="30">
        <f>SUM(E143:E162)</f>
        <v>1073.0104880381327</v>
      </c>
      <c r="F164" s="30">
        <f t="shared" si="1"/>
        <v>164.75558909804735</v>
      </c>
      <c r="G164" s="30">
        <f t="shared" si="1"/>
        <v>195.00949907605377</v>
      </c>
      <c r="H164" s="30">
        <f t="shared" si="1"/>
        <v>59.408218438974764</v>
      </c>
      <c r="I164" s="30">
        <f t="shared" si="1"/>
        <v>1107.4400820665776</v>
      </c>
      <c r="J164" s="30">
        <f t="shared" si="1"/>
        <v>625.41768385394585</v>
      </c>
      <c r="K164" s="30">
        <f t="shared" si="1"/>
        <v>284.89086264290597</v>
      </c>
      <c r="L164" s="30">
        <f t="shared" si="1"/>
        <v>1322.8483807982134</v>
      </c>
      <c r="M164" s="30">
        <f t="shared" si="1"/>
        <v>107.03790641769208</v>
      </c>
      <c r="N164" s="30">
        <f t="shared" si="1"/>
        <v>289.14504431828391</v>
      </c>
      <c r="O164" s="30">
        <f t="shared" si="1"/>
        <v>422.02966253215516</v>
      </c>
      <c r="P164" s="30">
        <f t="shared" si="1"/>
        <v>79.494517643700661</v>
      </c>
      <c r="Q164" s="30">
        <f t="shared" si="1"/>
        <v>770.76840354564888</v>
      </c>
      <c r="R164" s="30">
        <f t="shared" si="1"/>
        <v>63.434319743307768</v>
      </c>
      <c r="S164" s="30">
        <f t="shared" si="1"/>
        <v>58.463583761757654</v>
      </c>
      <c r="T164" s="30">
        <f t="shared" si="1"/>
        <v>252.67531817175464</v>
      </c>
      <c r="U164" s="30">
        <f t="shared" si="1"/>
        <v>123.87826584775979</v>
      </c>
      <c r="V164" s="30">
        <f t="shared" si="1"/>
        <v>594.02503497006671</v>
      </c>
      <c r="W164" s="30">
        <f t="shared" si="1"/>
        <v>235.82873580229625</v>
      </c>
      <c r="X164" s="30">
        <f t="shared" si="1"/>
        <v>185.76410014526743</v>
      </c>
      <c r="Y164" s="30">
        <f t="shared" si="1"/>
        <v>61.218502042832625</v>
      </c>
    </row>
    <row r="165" spans="1:25" x14ac:dyDescent="0.2">
      <c r="B165" s="31">
        <f>SUM(B164:Y164)</f>
        <v>9311.9196166392485</v>
      </c>
    </row>
    <row r="167" spans="1:25" x14ac:dyDescent="0.2">
      <c r="A167" s="14" t="s">
        <v>89</v>
      </c>
      <c r="B167" s="30">
        <v>14717084</v>
      </c>
    </row>
    <row r="168" spans="1:25" x14ac:dyDescent="0.2">
      <c r="B168" s="30">
        <f>SUM(B165,B140)</f>
        <v>11750428.556892995</v>
      </c>
    </row>
    <row r="169" spans="1:25" x14ac:dyDescent="0.2">
      <c r="B169" s="30"/>
    </row>
  </sheetData>
  <phoneticPr fontId="3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home</vt:lpstr>
      <vt:lpstr>volumeToneri</vt:lpstr>
      <vt:lpstr>margemMinima</vt:lpstr>
      <vt:lpstr>demandaToner</vt:lpstr>
      <vt:lpstr>custoCapital</vt:lpstr>
      <vt:lpstr>custoToner</vt:lpstr>
      <vt:lpstr>X-Y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HEIDER MAGALHAES DE ARAUJO, WELBERTH</cp:lastModifiedBy>
  <dcterms:created xsi:type="dcterms:W3CDTF">2022-05-24T17:12:38Z</dcterms:created>
  <dcterms:modified xsi:type="dcterms:W3CDTF">2022-06-11T00:45:46Z</dcterms:modified>
</cp:coreProperties>
</file>