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nweilin/Desktop/fortran/final/"/>
    </mc:Choice>
  </mc:AlternateContent>
  <xr:revisionPtr revIDLastSave="0" documentId="13_ncr:1_{D6684673-5A34-CC43-A0F7-4B119B004D14}" xr6:coauthVersionLast="45" xr6:coauthVersionMax="45" xr10:uidLastSave="{00000000-0000-0000-0000-000000000000}"/>
  <bookViews>
    <workbookView xWindow="380" yWindow="460" windowWidth="24820" windowHeight="14420" activeTab="3" xr2:uid="{B866452E-927C-C242-A03D-1FE0FED83F5F}"/>
  </bookViews>
  <sheets>
    <sheet name="推力" sheetId="1" r:id="rId1"/>
    <sheet name="物性" sheetId="2" r:id="rId2"/>
    <sheet name="大氣參數" sheetId="3" r:id="rId3"/>
    <sheet name="氣動力係數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8" i="1" l="1"/>
  <c r="A19" i="1" s="1"/>
  <c r="A20" i="1" s="1"/>
  <c r="A21" i="1" s="1"/>
  <c r="A22" i="1" s="1"/>
  <c r="A23" i="1" s="1"/>
  <c r="A24" i="1" s="1"/>
  <c r="A25" i="1" s="1"/>
  <c r="A26" i="1" s="1"/>
  <c r="A27" i="1" s="1"/>
  <c r="B2" i="4" l="1"/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3" i="1"/>
</calcChain>
</file>

<file path=xl/sharedStrings.xml><?xml version="1.0" encoding="utf-8"?>
<sst xmlns="http://schemas.openxmlformats.org/spreadsheetml/2006/main" count="142" uniqueCount="44">
  <si>
    <t>t(sec)</t>
    <phoneticPr fontId="1" type="noConversion"/>
  </si>
  <si>
    <t>海平面推力（kgf)</t>
    <phoneticPr fontId="1" type="noConversion"/>
  </si>
  <si>
    <t>真空推力（kgf)</t>
    <phoneticPr fontId="1" type="noConversion"/>
  </si>
  <si>
    <t>質流率(kg/sec)</t>
    <phoneticPr fontId="1" type="noConversion"/>
  </si>
  <si>
    <t>艙壓p(kg/cm^2)</t>
    <phoneticPr fontId="1" type="noConversion"/>
  </si>
  <si>
    <t>重量(kg)</t>
    <phoneticPr fontId="1" type="noConversion"/>
  </si>
  <si>
    <t>重心(m)</t>
    <phoneticPr fontId="1" type="noConversion"/>
  </si>
  <si>
    <t>燃前</t>
    <phoneticPr fontId="1" type="noConversion"/>
  </si>
  <si>
    <t>燃畢</t>
    <phoneticPr fontId="1" type="noConversion"/>
  </si>
  <si>
    <t>Z_b(km)</t>
    <phoneticPr fontId="1" type="noConversion"/>
  </si>
  <si>
    <t>H_b(km)</t>
    <phoneticPr fontId="1" type="noConversion"/>
  </si>
  <si>
    <t>T_b(K)</t>
    <phoneticPr fontId="1" type="noConversion"/>
  </si>
  <si>
    <t>beta(K/km)</t>
    <phoneticPr fontId="1" type="noConversion"/>
  </si>
  <si>
    <t>P_b(pa)</t>
    <phoneticPr fontId="1" type="noConversion"/>
  </si>
  <si>
    <t>M_b(kg/kmol)</t>
    <phoneticPr fontId="1" type="noConversion"/>
  </si>
  <si>
    <t>RL(M)</t>
    <phoneticPr fontId="1" type="noConversion"/>
  </si>
  <si>
    <t>RA(M^2)</t>
    <phoneticPr fontId="1" type="noConversion"/>
  </si>
  <si>
    <t>ALT(KM)</t>
    <phoneticPr fontId="1" type="noConversion"/>
  </si>
  <si>
    <t>RE</t>
    <phoneticPr fontId="1" type="noConversion"/>
  </si>
  <si>
    <t>CA(ON)</t>
    <phoneticPr fontId="1" type="noConversion"/>
  </si>
  <si>
    <t>MACH</t>
    <phoneticPr fontId="1" type="noConversion"/>
  </si>
  <si>
    <t>AF=</t>
    <phoneticPr fontId="1" type="noConversion"/>
  </si>
  <si>
    <t>CA(OFF)</t>
    <phoneticPr fontId="1" type="noConversion"/>
  </si>
  <si>
    <t>CN</t>
    <phoneticPr fontId="1" type="noConversion"/>
  </si>
  <si>
    <t>XCP</t>
    <phoneticPr fontId="1" type="noConversion"/>
  </si>
  <si>
    <t>CLFI(22.5)</t>
    <phoneticPr fontId="1" type="noConversion"/>
  </si>
  <si>
    <t>CHMAL</t>
    <phoneticPr fontId="1" type="noConversion"/>
  </si>
  <si>
    <t>CHMAW</t>
    <phoneticPr fontId="1" type="noConversion"/>
  </si>
  <si>
    <t>CNFAL</t>
    <phoneticPr fontId="1" type="noConversion"/>
  </si>
  <si>
    <t>CNFAW</t>
    <phoneticPr fontId="1" type="noConversion"/>
  </si>
  <si>
    <t>CNQ</t>
    <phoneticPr fontId="1" type="noConversion"/>
  </si>
  <si>
    <t>CMQ</t>
    <phoneticPr fontId="1" type="noConversion"/>
  </si>
  <si>
    <t>CLP</t>
    <phoneticPr fontId="1" type="noConversion"/>
  </si>
  <si>
    <t>CND</t>
    <phoneticPr fontId="1" type="noConversion"/>
  </si>
  <si>
    <t>XCPD</t>
    <phoneticPr fontId="1" type="noConversion"/>
  </si>
  <si>
    <t>CLDP</t>
    <phoneticPr fontId="1" type="noConversion"/>
  </si>
  <si>
    <t>CHMD</t>
    <phoneticPr fontId="1" type="noConversion"/>
  </si>
  <si>
    <t>CNFD</t>
    <phoneticPr fontId="1" type="noConversion"/>
  </si>
  <si>
    <t>XCPFD</t>
    <phoneticPr fontId="1" type="noConversion"/>
  </si>
  <si>
    <t>CND2</t>
    <phoneticPr fontId="1" type="noConversion"/>
  </si>
  <si>
    <t>XCPD2</t>
    <phoneticPr fontId="1" type="noConversion"/>
  </si>
  <si>
    <t>CLDP2</t>
    <phoneticPr fontId="1" type="noConversion"/>
  </si>
  <si>
    <t>Ixx(kg-m2)</t>
    <phoneticPr fontId="1" type="noConversion"/>
  </si>
  <si>
    <t>Iyy(kg-m2)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</si>
</sst>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3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000000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2" fillId="0" borderId="0" xfId="0" applyFont="1">
      <alignment vertical="center"/>
    </xf>
    <xf numFmtId="176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推力!$B$1</c:f>
              <c:strCache>
                <c:ptCount val="1"/>
                <c:pt idx="0">
                  <c:v>t(sec)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推力!$A$2:$A$27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xVal>
          <c:yVal>
            <c:numRef>
              <c:f>推力!$B$2:$B$27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C1A-004D-A95A-D4B6E2D2612A}"/>
            </c:ext>
          </c:extLst>
        </c:ser>
        <c:ser>
          <c:idx val="1"/>
          <c:order val="1"/>
          <c:tx>
            <c:strRef>
              <c:f>推力!$C$1</c:f>
              <c:strCache>
                <c:ptCount val="1"/>
                <c:pt idx="0">
                  <c:v>艙壓p(kg/cm^2)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推力!$A$2:$A$27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xVal>
          <c:yVal>
            <c:numRef>
              <c:f>推力!$C$2:$C$27</c:f>
              <c:numCache>
                <c:formatCode>General</c:formatCode>
                <c:ptCount val="26"/>
                <c:pt idx="0">
                  <c:v>106.7</c:v>
                </c:pt>
                <c:pt idx="1">
                  <c:v>166.7</c:v>
                </c:pt>
                <c:pt idx="2">
                  <c:v>183.1</c:v>
                </c:pt>
                <c:pt idx="3">
                  <c:v>201.6</c:v>
                </c:pt>
                <c:pt idx="4">
                  <c:v>113.2</c:v>
                </c:pt>
                <c:pt idx="5">
                  <c:v>46.2</c:v>
                </c:pt>
                <c:pt idx="6">
                  <c:v>32.799999999999997</c:v>
                </c:pt>
                <c:pt idx="7">
                  <c:v>30.6</c:v>
                </c:pt>
                <c:pt idx="8">
                  <c:v>29.1</c:v>
                </c:pt>
                <c:pt idx="9">
                  <c:v>29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31</c:v>
                </c:pt>
                <c:pt idx="14">
                  <c:v>31</c:v>
                </c:pt>
                <c:pt idx="15">
                  <c:v>32</c:v>
                </c:pt>
                <c:pt idx="16">
                  <c:v>32</c:v>
                </c:pt>
                <c:pt idx="17">
                  <c:v>32</c:v>
                </c:pt>
                <c:pt idx="18">
                  <c:v>30</c:v>
                </c:pt>
                <c:pt idx="19">
                  <c:v>9.4</c:v>
                </c:pt>
                <c:pt idx="20">
                  <c:v>4.7</c:v>
                </c:pt>
                <c:pt idx="21">
                  <c:v>3.5</c:v>
                </c:pt>
                <c:pt idx="22">
                  <c:v>2.6</c:v>
                </c:pt>
                <c:pt idx="23">
                  <c:v>1.9</c:v>
                </c:pt>
                <c:pt idx="24">
                  <c:v>1.4</c:v>
                </c:pt>
                <c:pt idx="25">
                  <c:v>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C1A-004D-A95A-D4B6E2D2612A}"/>
            </c:ext>
          </c:extLst>
        </c:ser>
        <c:ser>
          <c:idx val="2"/>
          <c:order val="2"/>
          <c:tx>
            <c:strRef>
              <c:f>推力!$D$1</c:f>
              <c:strCache>
                <c:ptCount val="1"/>
                <c:pt idx="0">
                  <c:v>海平面推力（kgf)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推力!$A$2:$A$27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xVal>
          <c:yVal>
            <c:numRef>
              <c:f>推力!$D$2:$D$27</c:f>
              <c:numCache>
                <c:formatCode>General</c:formatCode>
                <c:ptCount val="26"/>
                <c:pt idx="0">
                  <c:v>6295.9</c:v>
                </c:pt>
                <c:pt idx="1">
                  <c:v>9889</c:v>
                </c:pt>
                <c:pt idx="2">
                  <c:v>10919</c:v>
                </c:pt>
                <c:pt idx="3">
                  <c:v>12081</c:v>
                </c:pt>
                <c:pt idx="4">
                  <c:v>6665</c:v>
                </c:pt>
                <c:pt idx="5">
                  <c:v>2550</c:v>
                </c:pt>
                <c:pt idx="6">
                  <c:v>1733</c:v>
                </c:pt>
                <c:pt idx="7">
                  <c:v>1609</c:v>
                </c:pt>
                <c:pt idx="8">
                  <c:v>1522</c:v>
                </c:pt>
                <c:pt idx="9">
                  <c:v>1525</c:v>
                </c:pt>
                <c:pt idx="10">
                  <c:v>1568</c:v>
                </c:pt>
                <c:pt idx="11">
                  <c:v>1698</c:v>
                </c:pt>
                <c:pt idx="12">
                  <c:v>1621</c:v>
                </c:pt>
                <c:pt idx="13">
                  <c:v>1655</c:v>
                </c:pt>
                <c:pt idx="14">
                  <c:v>1693</c:v>
                </c:pt>
                <c:pt idx="15">
                  <c:v>1733</c:v>
                </c:pt>
                <c:pt idx="16">
                  <c:v>1772</c:v>
                </c:pt>
                <c:pt idx="17">
                  <c:v>1792</c:v>
                </c:pt>
                <c:pt idx="18">
                  <c:v>1615</c:v>
                </c:pt>
                <c:pt idx="19">
                  <c:v>410</c:v>
                </c:pt>
                <c:pt idx="20">
                  <c:v>132</c:v>
                </c:pt>
                <c:pt idx="21">
                  <c:v>59</c:v>
                </c:pt>
                <c:pt idx="22">
                  <c:v>-1.2</c:v>
                </c:pt>
                <c:pt idx="23">
                  <c:v>-52</c:v>
                </c:pt>
                <c:pt idx="24">
                  <c:v>-100</c:v>
                </c:pt>
                <c:pt idx="25">
                  <c:v>-149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C1A-004D-A95A-D4B6E2D2612A}"/>
            </c:ext>
          </c:extLst>
        </c:ser>
        <c:ser>
          <c:idx val="3"/>
          <c:order val="3"/>
          <c:tx>
            <c:strRef>
              <c:f>推力!$E$1</c:f>
              <c:strCache>
                <c:ptCount val="1"/>
                <c:pt idx="0">
                  <c:v>真空推力（kgf)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推力!$A$2:$A$27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xVal>
          <c:yVal>
            <c:numRef>
              <c:f>推力!$E$2:$E$27</c:f>
              <c:numCache>
                <c:formatCode>General</c:formatCode>
                <c:ptCount val="26"/>
                <c:pt idx="0">
                  <c:v>6564.9</c:v>
                </c:pt>
                <c:pt idx="1">
                  <c:v>10158.5</c:v>
                </c:pt>
                <c:pt idx="2">
                  <c:v>11187.9</c:v>
                </c:pt>
                <c:pt idx="3">
                  <c:v>12354.4</c:v>
                </c:pt>
                <c:pt idx="4">
                  <c:v>6933</c:v>
                </c:pt>
                <c:pt idx="5">
                  <c:v>2818</c:v>
                </c:pt>
                <c:pt idx="6">
                  <c:v>2002</c:v>
                </c:pt>
                <c:pt idx="7">
                  <c:v>1878</c:v>
                </c:pt>
                <c:pt idx="8">
                  <c:v>1791</c:v>
                </c:pt>
                <c:pt idx="9">
                  <c:v>1794</c:v>
                </c:pt>
                <c:pt idx="10">
                  <c:v>1837</c:v>
                </c:pt>
                <c:pt idx="11">
                  <c:v>1867</c:v>
                </c:pt>
                <c:pt idx="12">
                  <c:v>1890</c:v>
                </c:pt>
                <c:pt idx="13">
                  <c:v>1924</c:v>
                </c:pt>
                <c:pt idx="14">
                  <c:v>1962</c:v>
                </c:pt>
                <c:pt idx="15">
                  <c:v>2002</c:v>
                </c:pt>
                <c:pt idx="16">
                  <c:v>2041</c:v>
                </c:pt>
                <c:pt idx="17">
                  <c:v>2061</c:v>
                </c:pt>
                <c:pt idx="18">
                  <c:v>1924</c:v>
                </c:pt>
                <c:pt idx="19">
                  <c:v>679</c:v>
                </c:pt>
                <c:pt idx="20">
                  <c:v>401</c:v>
                </c:pt>
                <c:pt idx="21">
                  <c:v>328</c:v>
                </c:pt>
                <c:pt idx="22">
                  <c:v>268</c:v>
                </c:pt>
                <c:pt idx="23">
                  <c:v>217</c:v>
                </c:pt>
                <c:pt idx="24">
                  <c:v>169</c:v>
                </c:pt>
                <c:pt idx="25">
                  <c:v>120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C1A-004D-A95A-D4B6E2D2612A}"/>
            </c:ext>
          </c:extLst>
        </c:ser>
        <c:ser>
          <c:idx val="4"/>
          <c:order val="4"/>
          <c:tx>
            <c:strRef>
              <c:f>推力!$F$1</c:f>
              <c:strCache>
                <c:ptCount val="1"/>
                <c:pt idx="0">
                  <c:v>質流率(kg/sec)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推力!$A$2:$A$27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xVal>
          <c:yVal>
            <c:numRef>
              <c:f>推力!$F$2:$F$27</c:f>
              <c:numCache>
                <c:formatCode>General</c:formatCode>
                <c:ptCount val="26"/>
                <c:pt idx="0">
                  <c:v>24.4</c:v>
                </c:pt>
                <c:pt idx="1">
                  <c:v>38.200000000000003</c:v>
                </c:pt>
                <c:pt idx="2">
                  <c:v>42</c:v>
                </c:pt>
                <c:pt idx="3">
                  <c:v>46.5</c:v>
                </c:pt>
                <c:pt idx="4">
                  <c:v>26.9</c:v>
                </c:pt>
                <c:pt idx="5">
                  <c:v>12</c:v>
                </c:pt>
                <c:pt idx="6">
                  <c:v>8.9</c:v>
                </c:pt>
                <c:pt idx="7">
                  <c:v>8.5</c:v>
                </c:pt>
                <c:pt idx="8">
                  <c:v>8.1999999999999993</c:v>
                </c:pt>
                <c:pt idx="9">
                  <c:v>8.1999999999999993</c:v>
                </c:pt>
                <c:pt idx="10">
                  <c:v>8.4</c:v>
                </c:pt>
                <c:pt idx="11">
                  <c:v>8.6</c:v>
                </c:pt>
                <c:pt idx="12">
                  <c:v>8.6999999999999993</c:v>
                </c:pt>
                <c:pt idx="13">
                  <c:v>8.9</c:v>
                </c:pt>
                <c:pt idx="14">
                  <c:v>9</c:v>
                </c:pt>
                <c:pt idx="15">
                  <c:v>9.3000000000000007</c:v>
                </c:pt>
                <c:pt idx="16">
                  <c:v>9.5</c:v>
                </c:pt>
                <c:pt idx="17">
                  <c:v>9.6</c:v>
                </c:pt>
                <c:pt idx="18">
                  <c:v>9</c:v>
                </c:pt>
                <c:pt idx="19">
                  <c:v>2.9</c:v>
                </c:pt>
                <c:pt idx="20">
                  <c:v>1.4</c:v>
                </c:pt>
                <c:pt idx="21">
                  <c:v>1.1000000000000001</c:v>
                </c:pt>
                <c:pt idx="22">
                  <c:v>0.8</c:v>
                </c:pt>
                <c:pt idx="23">
                  <c:v>0.6</c:v>
                </c:pt>
                <c:pt idx="24">
                  <c:v>0.4</c:v>
                </c:pt>
                <c:pt idx="25">
                  <c:v>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C1A-004D-A95A-D4B6E2D261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0443248"/>
        <c:axId val="1360382640"/>
      </c:scatterChart>
      <c:valAx>
        <c:axId val="1360443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60382640"/>
        <c:crosses val="autoZero"/>
        <c:crossBetween val="midCat"/>
      </c:valAx>
      <c:valAx>
        <c:axId val="136038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60443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237501</xdr:colOff>
      <xdr:row>1</xdr:row>
      <xdr:rowOff>123946</xdr:rowOff>
    </xdr:from>
    <xdr:to>
      <xdr:col>11</xdr:col>
      <xdr:colOff>685077</xdr:colOff>
      <xdr:row>16</xdr:row>
      <xdr:rowOff>56490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F65A8AE3-4E6C-AA4C-B408-069CEF8FE2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5FEA7-8484-4C47-BC52-5DFBA8829C49}">
  <dimension ref="A1:F27"/>
  <sheetViews>
    <sheetView zoomScale="163" workbookViewId="0">
      <selection activeCell="B1" sqref="B1:F1048576"/>
    </sheetView>
  </sheetViews>
  <sheetFormatPr baseColWidth="10" defaultRowHeight="15"/>
  <cols>
    <col min="3" max="3" width="14.83203125" bestFit="1" customWidth="1"/>
    <col min="4" max="4" width="17.6640625" bestFit="1" customWidth="1"/>
    <col min="5" max="5" width="15.5" bestFit="1" customWidth="1"/>
    <col min="6" max="6" width="14.1640625" bestFit="1" customWidth="1"/>
  </cols>
  <sheetData>
    <row r="1" spans="1:6">
      <c r="B1" t="s">
        <v>0</v>
      </c>
      <c r="C1" t="s">
        <v>4</v>
      </c>
      <c r="D1" t="s">
        <v>1</v>
      </c>
      <c r="E1" t="s">
        <v>2</v>
      </c>
      <c r="F1" t="s">
        <v>3</v>
      </c>
    </row>
    <row r="2" spans="1:6">
      <c r="A2">
        <v>1</v>
      </c>
      <c r="B2">
        <v>0</v>
      </c>
      <c r="C2">
        <v>106.7</v>
      </c>
      <c r="D2">
        <v>6295.9</v>
      </c>
      <c r="E2">
        <v>6564.9</v>
      </c>
      <c r="F2">
        <v>24.4</v>
      </c>
    </row>
    <row r="3" spans="1:6">
      <c r="A3">
        <f>A2+1</f>
        <v>2</v>
      </c>
      <c r="B3">
        <v>1</v>
      </c>
      <c r="C3">
        <v>166.7</v>
      </c>
      <c r="D3">
        <v>9889</v>
      </c>
      <c r="E3">
        <v>10158.5</v>
      </c>
      <c r="F3">
        <v>38.200000000000003</v>
      </c>
    </row>
    <row r="4" spans="1:6">
      <c r="A4">
        <f t="shared" ref="A4:A27" si="0">A3+1</f>
        <v>3</v>
      </c>
      <c r="B4">
        <v>2</v>
      </c>
      <c r="C4">
        <v>183.1</v>
      </c>
      <c r="D4">
        <v>10919</v>
      </c>
      <c r="E4">
        <v>11187.9</v>
      </c>
      <c r="F4">
        <v>42</v>
      </c>
    </row>
    <row r="5" spans="1:6">
      <c r="A5">
        <f t="shared" si="0"/>
        <v>4</v>
      </c>
      <c r="B5">
        <v>3</v>
      </c>
      <c r="C5">
        <v>201.6</v>
      </c>
      <c r="D5">
        <v>12081</v>
      </c>
      <c r="E5">
        <v>12354.4</v>
      </c>
      <c r="F5">
        <v>46.5</v>
      </c>
    </row>
    <row r="6" spans="1:6">
      <c r="A6">
        <f t="shared" si="0"/>
        <v>5</v>
      </c>
      <c r="B6">
        <v>4</v>
      </c>
      <c r="C6">
        <v>113.2</v>
      </c>
      <c r="D6">
        <v>6665</v>
      </c>
      <c r="E6">
        <v>6933</v>
      </c>
      <c r="F6">
        <v>26.9</v>
      </c>
    </row>
    <row r="7" spans="1:6">
      <c r="A7">
        <f t="shared" si="0"/>
        <v>6</v>
      </c>
      <c r="B7">
        <v>5</v>
      </c>
      <c r="C7">
        <v>46.2</v>
      </c>
      <c r="D7">
        <v>2550</v>
      </c>
      <c r="E7">
        <v>2818</v>
      </c>
      <c r="F7">
        <v>12</v>
      </c>
    </row>
    <row r="8" spans="1:6">
      <c r="A8">
        <f t="shared" si="0"/>
        <v>7</v>
      </c>
      <c r="B8">
        <v>6</v>
      </c>
      <c r="C8">
        <v>32.799999999999997</v>
      </c>
      <c r="D8">
        <v>1733</v>
      </c>
      <c r="E8">
        <v>2002</v>
      </c>
      <c r="F8">
        <v>8.9</v>
      </c>
    </row>
    <row r="9" spans="1:6">
      <c r="A9">
        <f t="shared" si="0"/>
        <v>8</v>
      </c>
      <c r="B9">
        <v>7</v>
      </c>
      <c r="C9">
        <v>30.6</v>
      </c>
      <c r="D9">
        <v>1609</v>
      </c>
      <c r="E9">
        <v>1878</v>
      </c>
      <c r="F9">
        <v>8.5</v>
      </c>
    </row>
    <row r="10" spans="1:6">
      <c r="A10">
        <f t="shared" si="0"/>
        <v>9</v>
      </c>
      <c r="B10">
        <v>8</v>
      </c>
      <c r="C10">
        <v>29.1</v>
      </c>
      <c r="D10">
        <v>1522</v>
      </c>
      <c r="E10">
        <v>1791</v>
      </c>
      <c r="F10">
        <v>8.1999999999999993</v>
      </c>
    </row>
    <row r="11" spans="1:6">
      <c r="A11">
        <f t="shared" si="0"/>
        <v>10</v>
      </c>
      <c r="B11">
        <v>9</v>
      </c>
      <c r="C11">
        <v>29</v>
      </c>
      <c r="D11">
        <v>1525</v>
      </c>
      <c r="E11">
        <v>1794</v>
      </c>
      <c r="F11">
        <v>8.1999999999999993</v>
      </c>
    </row>
    <row r="12" spans="1:6">
      <c r="A12">
        <f t="shared" si="0"/>
        <v>11</v>
      </c>
      <c r="B12">
        <v>10</v>
      </c>
      <c r="C12">
        <v>30</v>
      </c>
      <c r="D12">
        <v>1568</v>
      </c>
      <c r="E12">
        <v>1837</v>
      </c>
      <c r="F12">
        <v>8.4</v>
      </c>
    </row>
    <row r="13" spans="1:6">
      <c r="A13">
        <f t="shared" si="0"/>
        <v>12</v>
      </c>
      <c r="B13">
        <v>11</v>
      </c>
      <c r="C13">
        <v>30</v>
      </c>
      <c r="D13">
        <v>1698</v>
      </c>
      <c r="E13">
        <v>1867</v>
      </c>
      <c r="F13">
        <v>8.6</v>
      </c>
    </row>
    <row r="14" spans="1:6">
      <c r="A14">
        <f t="shared" si="0"/>
        <v>13</v>
      </c>
      <c r="B14">
        <v>12</v>
      </c>
      <c r="C14">
        <v>30</v>
      </c>
      <c r="D14">
        <v>1621</v>
      </c>
      <c r="E14">
        <v>1890</v>
      </c>
      <c r="F14">
        <v>8.6999999999999993</v>
      </c>
    </row>
    <row r="15" spans="1:6">
      <c r="A15">
        <f t="shared" si="0"/>
        <v>14</v>
      </c>
      <c r="B15">
        <v>13</v>
      </c>
      <c r="C15">
        <v>31</v>
      </c>
      <c r="D15">
        <v>1655</v>
      </c>
      <c r="E15">
        <v>1924</v>
      </c>
      <c r="F15">
        <v>8.9</v>
      </c>
    </row>
    <row r="16" spans="1:6">
      <c r="A16">
        <f t="shared" si="0"/>
        <v>15</v>
      </c>
      <c r="B16">
        <v>14</v>
      </c>
      <c r="C16">
        <v>31</v>
      </c>
      <c r="D16">
        <v>1693</v>
      </c>
      <c r="E16">
        <v>1962</v>
      </c>
      <c r="F16">
        <v>9</v>
      </c>
    </row>
    <row r="17" spans="1:6">
      <c r="A17">
        <f t="shared" si="0"/>
        <v>16</v>
      </c>
      <c r="B17">
        <v>15</v>
      </c>
      <c r="C17">
        <v>32</v>
      </c>
      <c r="D17">
        <v>1733</v>
      </c>
      <c r="E17">
        <v>2002</v>
      </c>
      <c r="F17">
        <v>9.3000000000000007</v>
      </c>
    </row>
    <row r="18" spans="1:6">
      <c r="A18">
        <f t="shared" si="0"/>
        <v>17</v>
      </c>
      <c r="B18">
        <v>16</v>
      </c>
      <c r="C18">
        <v>32</v>
      </c>
      <c r="D18">
        <v>1772</v>
      </c>
      <c r="E18">
        <v>2041</v>
      </c>
      <c r="F18">
        <v>9.5</v>
      </c>
    </row>
    <row r="19" spans="1:6">
      <c r="A19">
        <f t="shared" si="0"/>
        <v>18</v>
      </c>
      <c r="B19">
        <v>17</v>
      </c>
      <c r="C19">
        <v>32</v>
      </c>
      <c r="D19">
        <v>1792</v>
      </c>
      <c r="E19">
        <v>2061</v>
      </c>
      <c r="F19">
        <v>9.6</v>
      </c>
    </row>
    <row r="20" spans="1:6">
      <c r="A20">
        <f t="shared" si="0"/>
        <v>19</v>
      </c>
      <c r="B20">
        <v>18</v>
      </c>
      <c r="C20">
        <v>30</v>
      </c>
      <c r="D20">
        <v>1615</v>
      </c>
      <c r="E20">
        <v>1924</v>
      </c>
      <c r="F20">
        <v>9</v>
      </c>
    </row>
    <row r="21" spans="1:6">
      <c r="A21">
        <f t="shared" si="0"/>
        <v>20</v>
      </c>
      <c r="B21">
        <v>19</v>
      </c>
      <c r="C21">
        <v>9.4</v>
      </c>
      <c r="D21">
        <v>410</v>
      </c>
      <c r="E21">
        <v>679</v>
      </c>
      <c r="F21">
        <v>2.9</v>
      </c>
    </row>
    <row r="22" spans="1:6">
      <c r="A22">
        <f t="shared" si="0"/>
        <v>21</v>
      </c>
      <c r="B22">
        <v>20</v>
      </c>
      <c r="C22">
        <v>4.7</v>
      </c>
      <c r="D22">
        <v>132</v>
      </c>
      <c r="E22">
        <v>401</v>
      </c>
      <c r="F22">
        <v>1.4</v>
      </c>
    </row>
    <row r="23" spans="1:6">
      <c r="A23">
        <f t="shared" si="0"/>
        <v>22</v>
      </c>
      <c r="B23">
        <v>21</v>
      </c>
      <c r="C23">
        <v>3.5</v>
      </c>
      <c r="D23">
        <v>59</v>
      </c>
      <c r="E23">
        <v>328</v>
      </c>
      <c r="F23">
        <v>1.1000000000000001</v>
      </c>
    </row>
    <row r="24" spans="1:6">
      <c r="A24">
        <f t="shared" si="0"/>
        <v>23</v>
      </c>
      <c r="B24">
        <v>22</v>
      </c>
      <c r="C24">
        <v>2.6</v>
      </c>
      <c r="D24">
        <v>-1.2</v>
      </c>
      <c r="E24">
        <v>268</v>
      </c>
      <c r="F24">
        <v>0.8</v>
      </c>
    </row>
    <row r="25" spans="1:6">
      <c r="A25">
        <f t="shared" si="0"/>
        <v>24</v>
      </c>
      <c r="B25">
        <v>23</v>
      </c>
      <c r="C25">
        <v>1.9</v>
      </c>
      <c r="D25">
        <v>-52</v>
      </c>
      <c r="E25">
        <v>217</v>
      </c>
      <c r="F25">
        <v>0.6</v>
      </c>
    </row>
    <row r="26" spans="1:6">
      <c r="A26">
        <f t="shared" si="0"/>
        <v>25</v>
      </c>
      <c r="B26">
        <v>24</v>
      </c>
      <c r="C26">
        <v>1.4</v>
      </c>
      <c r="D26">
        <v>-100</v>
      </c>
      <c r="E26">
        <v>169</v>
      </c>
      <c r="F26">
        <v>0.4</v>
      </c>
    </row>
    <row r="27" spans="1:6">
      <c r="A27">
        <f t="shared" si="0"/>
        <v>26</v>
      </c>
      <c r="B27">
        <v>25</v>
      </c>
      <c r="C27">
        <v>0.9</v>
      </c>
      <c r="D27">
        <v>-149</v>
      </c>
      <c r="E27">
        <v>120</v>
      </c>
      <c r="F27">
        <v>0.3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16C5D-5C2D-774C-A6DF-0987E411D1E7}">
  <dimension ref="B1:F3"/>
  <sheetViews>
    <sheetView zoomScale="239" zoomScaleNormal="100" workbookViewId="0">
      <selection activeCell="F2" sqref="F2"/>
    </sheetView>
  </sheetViews>
  <sheetFormatPr baseColWidth="10" defaultRowHeight="15"/>
  <sheetData>
    <row r="1" spans="2:6">
      <c r="C1" t="s">
        <v>5</v>
      </c>
      <c r="D1" t="s">
        <v>6</v>
      </c>
      <c r="E1" t="s">
        <v>42</v>
      </c>
      <c r="F1" t="s">
        <v>43</v>
      </c>
    </row>
    <row r="2" spans="2:6">
      <c r="B2" t="s">
        <v>7</v>
      </c>
      <c r="C2">
        <v>632.29999999999995</v>
      </c>
      <c r="D2">
        <v>2.69</v>
      </c>
      <c r="E2">
        <v>12.2</v>
      </c>
      <c r="F2">
        <v>762</v>
      </c>
    </row>
    <row r="3" spans="2:6">
      <c r="B3" t="s">
        <v>8</v>
      </c>
      <c r="C3">
        <v>324.5</v>
      </c>
      <c r="D3">
        <v>2.38</v>
      </c>
      <c r="E3">
        <v>7.5</v>
      </c>
      <c r="F3">
        <v>483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60BB21-0106-9F45-AE2D-31DD034DFDE6}">
  <dimension ref="A1:G23"/>
  <sheetViews>
    <sheetView zoomScale="200" workbookViewId="0">
      <selection activeCell="G4" sqref="G4"/>
    </sheetView>
  </sheetViews>
  <sheetFormatPr baseColWidth="10" defaultRowHeight="15"/>
  <sheetData>
    <row r="1" spans="1:7">
      <c r="A1">
        <v>1963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</row>
    <row r="2" spans="1:7">
      <c r="A2">
        <v>1</v>
      </c>
      <c r="B2">
        <v>0</v>
      </c>
      <c r="C2">
        <v>0</v>
      </c>
      <c r="D2">
        <v>288.14999999999998</v>
      </c>
      <c r="E2">
        <v>-6.5</v>
      </c>
      <c r="F2">
        <v>101325</v>
      </c>
      <c r="G2">
        <v>28.96</v>
      </c>
    </row>
    <row r="3" spans="1:7">
      <c r="A3">
        <v>2</v>
      </c>
      <c r="B3">
        <v>11</v>
      </c>
      <c r="C3">
        <v>11</v>
      </c>
      <c r="D3">
        <v>216.65</v>
      </c>
      <c r="E3">
        <v>0</v>
      </c>
      <c r="F3">
        <v>22632</v>
      </c>
      <c r="G3">
        <v>28.94</v>
      </c>
    </row>
    <row r="4" spans="1:7">
      <c r="A4">
        <v>3</v>
      </c>
      <c r="B4">
        <v>20.059999999999999</v>
      </c>
      <c r="C4">
        <v>20</v>
      </c>
      <c r="D4">
        <v>216.65</v>
      </c>
      <c r="E4">
        <v>1</v>
      </c>
      <c r="F4">
        <v>5474</v>
      </c>
      <c r="G4">
        <v>28.94</v>
      </c>
    </row>
    <row r="5" spans="1:7">
      <c r="A5">
        <v>4</v>
      </c>
      <c r="B5">
        <v>32.159999999999997</v>
      </c>
      <c r="C5">
        <v>32</v>
      </c>
      <c r="D5">
        <v>228.65</v>
      </c>
      <c r="E5">
        <v>2.8</v>
      </c>
      <c r="F5">
        <v>868</v>
      </c>
      <c r="G5">
        <v>29.94</v>
      </c>
    </row>
    <row r="6" spans="1:7">
      <c r="A6">
        <v>5</v>
      </c>
      <c r="B6">
        <v>47.32</v>
      </c>
      <c r="C6">
        <v>47</v>
      </c>
      <c r="D6">
        <v>270.64999999999998</v>
      </c>
      <c r="E6">
        <v>0</v>
      </c>
      <c r="F6">
        <v>111</v>
      </c>
      <c r="G6">
        <v>28.94</v>
      </c>
    </row>
    <row r="7" spans="1:7">
      <c r="A7">
        <v>6</v>
      </c>
      <c r="B7">
        <v>52.4</v>
      </c>
      <c r="C7">
        <v>52</v>
      </c>
      <c r="D7">
        <v>270.64999999999998</v>
      </c>
      <c r="E7">
        <v>-2</v>
      </c>
      <c r="F7">
        <v>59</v>
      </c>
      <c r="G7">
        <v>28.94</v>
      </c>
    </row>
    <row r="8" spans="1:7">
      <c r="A8">
        <v>7</v>
      </c>
      <c r="B8">
        <v>61.6</v>
      </c>
      <c r="C8">
        <v>61</v>
      </c>
      <c r="D8">
        <v>252</v>
      </c>
      <c r="E8">
        <v>-4</v>
      </c>
      <c r="F8">
        <v>18</v>
      </c>
      <c r="G8">
        <v>28.94</v>
      </c>
    </row>
    <row r="9" spans="1:7">
      <c r="A9">
        <v>8</v>
      </c>
      <c r="B9">
        <v>80</v>
      </c>
      <c r="C9">
        <v>79</v>
      </c>
      <c r="D9">
        <v>180</v>
      </c>
      <c r="E9">
        <v>0</v>
      </c>
      <c r="F9">
        <v>1</v>
      </c>
      <c r="G9">
        <v>28.94</v>
      </c>
    </row>
    <row r="10" spans="1:7">
      <c r="A10">
        <v>9</v>
      </c>
      <c r="B10">
        <v>90</v>
      </c>
      <c r="C10">
        <v>89</v>
      </c>
      <c r="D10">
        <v>180</v>
      </c>
      <c r="E10">
        <v>2.9</v>
      </c>
      <c r="F10">
        <v>0.16</v>
      </c>
      <c r="G10">
        <v>28.94</v>
      </c>
    </row>
    <row r="11" spans="1:7">
      <c r="A11">
        <v>10</v>
      </c>
      <c r="B11">
        <v>100</v>
      </c>
      <c r="C11">
        <v>98</v>
      </c>
      <c r="D11">
        <v>210</v>
      </c>
      <c r="E11">
        <v>4.7</v>
      </c>
      <c r="F11">
        <v>0.03</v>
      </c>
      <c r="G11">
        <v>28.9</v>
      </c>
    </row>
    <row r="12" spans="1:7">
      <c r="A12">
        <v>11</v>
      </c>
      <c r="B12">
        <v>110</v>
      </c>
      <c r="C12">
        <v>108</v>
      </c>
      <c r="D12">
        <v>257</v>
      </c>
      <c r="E12">
        <v>9.1999999999999993</v>
      </c>
      <c r="F12">
        <v>7.0000000000000001E-3</v>
      </c>
      <c r="G12">
        <v>28.6</v>
      </c>
    </row>
    <row r="13" spans="1:7">
      <c r="A13">
        <v>12</v>
      </c>
      <c r="B13">
        <v>120</v>
      </c>
      <c r="C13">
        <v>118</v>
      </c>
      <c r="D13">
        <v>350</v>
      </c>
      <c r="E13">
        <v>18</v>
      </c>
      <c r="F13">
        <v>2.5000000000000001E-3</v>
      </c>
      <c r="G13">
        <v>28</v>
      </c>
    </row>
    <row r="14" spans="1:7">
      <c r="A14">
        <v>13</v>
      </c>
      <c r="B14">
        <v>150</v>
      </c>
      <c r="C14">
        <v>147</v>
      </c>
      <c r="D14">
        <v>893</v>
      </c>
      <c r="E14">
        <v>13</v>
      </c>
      <c r="F14">
        <v>5.0000000000000001E-4</v>
      </c>
      <c r="G14">
        <v>26.9</v>
      </c>
    </row>
    <row r="15" spans="1:7">
      <c r="A15">
        <v>14</v>
      </c>
      <c r="B15">
        <v>160</v>
      </c>
      <c r="C15">
        <v>156</v>
      </c>
      <c r="D15">
        <v>1022</v>
      </c>
      <c r="E15">
        <v>8</v>
      </c>
      <c r="F15">
        <v>3.6999999999999999E-4</v>
      </c>
      <c r="G15">
        <v>26.7</v>
      </c>
    </row>
    <row r="16" spans="1:7">
      <c r="A16">
        <v>15</v>
      </c>
      <c r="B16">
        <v>170</v>
      </c>
      <c r="C16">
        <v>165</v>
      </c>
      <c r="D16">
        <v>1103</v>
      </c>
      <c r="E16">
        <v>5</v>
      </c>
      <c r="F16">
        <v>2.7999999999999998E-4</v>
      </c>
      <c r="G16">
        <v>26.4</v>
      </c>
    </row>
    <row r="17" spans="1:7">
      <c r="A17">
        <v>16</v>
      </c>
      <c r="B17">
        <v>190</v>
      </c>
      <c r="C17">
        <v>184</v>
      </c>
      <c r="D17">
        <v>1205</v>
      </c>
      <c r="E17">
        <v>2.9</v>
      </c>
      <c r="F17">
        <v>1.7000000000000001E-4</v>
      </c>
      <c r="G17">
        <v>25.9</v>
      </c>
    </row>
    <row r="18" spans="1:7">
      <c r="A18">
        <v>17</v>
      </c>
      <c r="B18">
        <v>230</v>
      </c>
      <c r="C18">
        <v>222</v>
      </c>
      <c r="D18">
        <v>1322</v>
      </c>
      <c r="E18">
        <v>1.6</v>
      </c>
      <c r="F18" s="1">
        <v>6.9999999999999994E-5</v>
      </c>
      <c r="G18">
        <v>24.7</v>
      </c>
    </row>
    <row r="19" spans="1:7">
      <c r="A19">
        <v>18</v>
      </c>
      <c r="B19">
        <v>300</v>
      </c>
      <c r="C19">
        <v>286</v>
      </c>
      <c r="D19">
        <v>1432</v>
      </c>
      <c r="E19">
        <v>0.55000000000000004</v>
      </c>
      <c r="F19" s="1">
        <v>1.9000000000000001E-5</v>
      </c>
      <c r="G19">
        <v>22.7</v>
      </c>
    </row>
    <row r="20" spans="1:7">
      <c r="A20">
        <v>19</v>
      </c>
      <c r="B20">
        <v>400</v>
      </c>
      <c r="C20">
        <v>376</v>
      </c>
      <c r="D20">
        <v>1487</v>
      </c>
      <c r="E20">
        <v>0.12</v>
      </c>
      <c r="F20" s="1">
        <v>3.9999999999999998E-6</v>
      </c>
      <c r="G20">
        <v>19.899999999999999</v>
      </c>
    </row>
    <row r="21" spans="1:7">
      <c r="A21">
        <v>20</v>
      </c>
      <c r="B21">
        <v>500</v>
      </c>
      <c r="C21">
        <v>464</v>
      </c>
      <c r="D21">
        <v>1499</v>
      </c>
      <c r="E21">
        <v>6.9000000000000006E-2</v>
      </c>
      <c r="F21" s="1">
        <v>1.1000000000000001E-6</v>
      </c>
      <c r="G21">
        <v>17.899999999999999</v>
      </c>
    </row>
    <row r="22" spans="1:7">
      <c r="A22">
        <v>21</v>
      </c>
      <c r="B22">
        <v>600</v>
      </c>
      <c r="C22">
        <v>548</v>
      </c>
      <c r="D22">
        <v>1506</v>
      </c>
      <c r="E22">
        <v>1.4999999999999999E-2</v>
      </c>
      <c r="F22" s="1">
        <v>3.4999999999999998E-7</v>
      </c>
      <c r="G22">
        <v>16.8</v>
      </c>
    </row>
    <row r="23" spans="1:7">
      <c r="A23">
        <v>22</v>
      </c>
      <c r="B23">
        <v>700</v>
      </c>
      <c r="C23">
        <v>630</v>
      </c>
      <c r="D23">
        <v>1507</v>
      </c>
      <c r="E23">
        <v>2.2000000000000002</v>
      </c>
      <c r="F23" s="1">
        <v>1.1999999999999999E-7</v>
      </c>
      <c r="G23">
        <v>16.2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514CB-FC69-DC42-92D0-8C00CBF0A352}">
  <dimension ref="A1:K135"/>
  <sheetViews>
    <sheetView tabSelected="1" zoomScale="163" workbookViewId="0">
      <selection activeCell="B4" sqref="B1:B4"/>
    </sheetView>
  </sheetViews>
  <sheetFormatPr baseColWidth="10" defaultRowHeight="15"/>
  <sheetData>
    <row r="1" spans="1:11">
      <c r="A1" t="s">
        <v>15</v>
      </c>
      <c r="B1">
        <v>0.34300000000000003</v>
      </c>
    </row>
    <row r="2" spans="1:11">
      <c r="A2" t="s">
        <v>16</v>
      </c>
      <c r="B2">
        <f>B1^2*PI()/4</f>
        <v>9.24013085255464E-2</v>
      </c>
    </row>
    <row r="3" spans="1:11">
      <c r="A3" t="s">
        <v>17</v>
      </c>
      <c r="B3">
        <v>0</v>
      </c>
    </row>
    <row r="4" spans="1:11">
      <c r="A4" t="s">
        <v>18</v>
      </c>
      <c r="B4" s="1">
        <v>365200000</v>
      </c>
    </row>
    <row r="6" spans="1:11">
      <c r="A6" t="s">
        <v>19</v>
      </c>
    </row>
    <row r="7" spans="1:11">
      <c r="A7" t="s">
        <v>20</v>
      </c>
      <c r="C7" s="2">
        <v>0.2</v>
      </c>
      <c r="D7" s="2">
        <v>0.5</v>
      </c>
      <c r="E7" s="2">
        <v>0.8</v>
      </c>
      <c r="F7" s="2">
        <v>1.2</v>
      </c>
      <c r="G7" s="2">
        <v>1.5</v>
      </c>
      <c r="H7" s="2">
        <v>2</v>
      </c>
      <c r="I7" s="2">
        <v>2.5</v>
      </c>
      <c r="J7" s="2">
        <v>3</v>
      </c>
      <c r="K7" s="2">
        <v>3.5</v>
      </c>
    </row>
    <row r="8" spans="1:11">
      <c r="A8" t="s">
        <v>21</v>
      </c>
      <c r="B8">
        <v>0</v>
      </c>
      <c r="C8" s="3">
        <v>0.27239999999999998</v>
      </c>
      <c r="D8" s="3">
        <v>0.27839999999999998</v>
      </c>
      <c r="E8" s="3">
        <v>0.32</v>
      </c>
      <c r="F8" s="3">
        <v>0.68</v>
      </c>
      <c r="G8" s="3">
        <v>0.55000000000000004</v>
      </c>
      <c r="H8" s="3">
        <v>0.46</v>
      </c>
      <c r="I8" s="3">
        <v>0.4</v>
      </c>
      <c r="J8" s="3">
        <v>0.35</v>
      </c>
      <c r="K8" s="3">
        <v>0.32</v>
      </c>
    </row>
    <row r="9" spans="1:11">
      <c r="A9" t="s">
        <v>21</v>
      </c>
      <c r="B9">
        <v>2</v>
      </c>
      <c r="C9" s="3">
        <v>0.27589999999999998</v>
      </c>
      <c r="D9" s="3">
        <v>0.28000000000000003</v>
      </c>
      <c r="E9" s="3">
        <v>0.32</v>
      </c>
      <c r="F9" s="3">
        <v>0.68</v>
      </c>
      <c r="G9" s="3">
        <v>0.56000000000000005</v>
      </c>
      <c r="H9" s="3">
        <v>0.46</v>
      </c>
      <c r="I9" s="3">
        <v>0.4</v>
      </c>
      <c r="J9" s="3">
        <v>0.36</v>
      </c>
      <c r="K9" s="3">
        <v>0.32</v>
      </c>
    </row>
    <row r="10" spans="1:11">
      <c r="A10" t="s">
        <v>21</v>
      </c>
      <c r="B10">
        <v>5</v>
      </c>
      <c r="C10" s="3">
        <v>0.32219999999999999</v>
      </c>
      <c r="D10" s="3">
        <v>0.32</v>
      </c>
      <c r="E10" s="3">
        <v>0.35</v>
      </c>
      <c r="F10" s="3">
        <v>0.69</v>
      </c>
      <c r="G10" s="3">
        <v>0.56000000000000005</v>
      </c>
      <c r="H10" s="3">
        <v>0.47</v>
      </c>
      <c r="I10" s="3">
        <v>0.41</v>
      </c>
      <c r="J10" s="3">
        <v>0.36</v>
      </c>
      <c r="K10" s="3">
        <v>0.32</v>
      </c>
    </row>
    <row r="11" spans="1:11">
      <c r="A11" t="s">
        <v>21</v>
      </c>
      <c r="B11">
        <v>10</v>
      </c>
      <c r="C11" s="3">
        <v>0.4662</v>
      </c>
      <c r="D11" s="3">
        <v>0.46</v>
      </c>
      <c r="E11" s="3">
        <v>0.41</v>
      </c>
      <c r="F11" s="3">
        <v>0.71</v>
      </c>
      <c r="G11" s="3">
        <v>0.57999999999999996</v>
      </c>
      <c r="H11" s="3">
        <v>0.49</v>
      </c>
      <c r="I11" s="3">
        <v>0.42</v>
      </c>
      <c r="J11" s="3">
        <v>0.37</v>
      </c>
      <c r="K11" s="3">
        <v>0.34</v>
      </c>
    </row>
    <row r="12" spans="1:11">
      <c r="A12" t="s">
        <v>21</v>
      </c>
      <c r="B12">
        <v>15</v>
      </c>
      <c r="C12" s="3">
        <v>0.6673</v>
      </c>
      <c r="D12" s="3">
        <v>0.65</v>
      </c>
      <c r="E12" s="3">
        <v>0.41</v>
      </c>
      <c r="F12" s="3">
        <v>0.73</v>
      </c>
      <c r="G12" s="3">
        <v>0.59</v>
      </c>
      <c r="H12" s="3">
        <v>0.52</v>
      </c>
      <c r="I12" s="3">
        <v>0.44</v>
      </c>
      <c r="J12" s="3">
        <v>0.4</v>
      </c>
      <c r="K12" s="3">
        <v>0.36</v>
      </c>
    </row>
    <row r="13" spans="1:11">
      <c r="A13" t="s">
        <v>21</v>
      </c>
      <c r="B13">
        <v>20</v>
      </c>
      <c r="C13" s="3">
        <v>0.89880000000000004</v>
      </c>
      <c r="D13" s="3">
        <v>0.87</v>
      </c>
      <c r="E13" s="3">
        <v>0.36</v>
      </c>
      <c r="F13" s="3">
        <v>0.74</v>
      </c>
      <c r="G13" s="3">
        <v>0.61</v>
      </c>
      <c r="H13" s="3">
        <v>0.54</v>
      </c>
      <c r="I13" s="3">
        <v>0.47</v>
      </c>
      <c r="J13" s="3">
        <v>0.42</v>
      </c>
      <c r="K13" s="3">
        <v>0.39</v>
      </c>
    </row>
    <row r="14" spans="1:11">
      <c r="A14" t="s">
        <v>21</v>
      </c>
      <c r="B14">
        <v>25</v>
      </c>
      <c r="C14" s="3">
        <v>1.1498999999999999</v>
      </c>
      <c r="D14" s="3">
        <v>1.1200000000000001</v>
      </c>
      <c r="E14" s="3">
        <v>0.31</v>
      </c>
      <c r="F14" s="3">
        <v>0.76</v>
      </c>
      <c r="G14" s="3">
        <v>0.64</v>
      </c>
      <c r="H14" s="3">
        <v>0.57999999999999996</v>
      </c>
      <c r="I14" s="3">
        <v>0.49</v>
      </c>
      <c r="J14" s="3">
        <v>0.45</v>
      </c>
      <c r="K14" s="3">
        <v>0.41</v>
      </c>
    </row>
    <row r="15" spans="1:11">
      <c r="A15" t="s">
        <v>21</v>
      </c>
      <c r="B15">
        <v>30</v>
      </c>
      <c r="C15" s="3">
        <v>1.4024000000000001</v>
      </c>
      <c r="D15" s="3">
        <v>1.36</v>
      </c>
      <c r="E15" s="3">
        <v>0.28999999999999998</v>
      </c>
      <c r="F15" s="3">
        <v>0.79</v>
      </c>
      <c r="G15" s="3">
        <v>0.67</v>
      </c>
      <c r="H15" s="3">
        <v>0.62</v>
      </c>
      <c r="I15" s="3">
        <v>0.52</v>
      </c>
      <c r="J15" s="3">
        <v>0.48</v>
      </c>
      <c r="K15" s="3">
        <v>0.45</v>
      </c>
    </row>
    <row r="16" spans="1:11">
      <c r="A16" t="s">
        <v>21</v>
      </c>
      <c r="B16">
        <v>35</v>
      </c>
      <c r="C16" s="3">
        <v>1.7942</v>
      </c>
      <c r="D16" s="3">
        <v>1.75</v>
      </c>
      <c r="E16" s="3">
        <v>0.34</v>
      </c>
      <c r="F16" s="3">
        <v>0.83</v>
      </c>
      <c r="G16" s="3">
        <v>0.71</v>
      </c>
      <c r="H16" s="3">
        <v>0.67</v>
      </c>
      <c r="I16" s="3">
        <v>0.57999999999999996</v>
      </c>
      <c r="J16" s="3">
        <v>0.54</v>
      </c>
      <c r="K16" s="3">
        <v>0.53</v>
      </c>
    </row>
    <row r="17" spans="1:11">
      <c r="A17" t="s">
        <v>21</v>
      </c>
      <c r="B17">
        <v>40</v>
      </c>
      <c r="C17" s="3">
        <v>2.0204</v>
      </c>
      <c r="D17" s="3">
        <v>1.93</v>
      </c>
      <c r="E17" s="3">
        <v>0.27</v>
      </c>
      <c r="F17" s="3">
        <v>0.87</v>
      </c>
      <c r="G17" s="3">
        <v>0.75</v>
      </c>
      <c r="H17" s="3">
        <v>0.72</v>
      </c>
      <c r="I17" s="3">
        <v>0.62</v>
      </c>
      <c r="J17" s="3">
        <v>0.6</v>
      </c>
      <c r="K17" s="3">
        <v>0.59</v>
      </c>
    </row>
    <row r="19" spans="1:11">
      <c r="A19" t="s">
        <v>22</v>
      </c>
    </row>
    <row r="20" spans="1:11">
      <c r="A20" t="s">
        <v>20</v>
      </c>
      <c r="C20" s="2">
        <v>0.2</v>
      </c>
      <c r="D20" s="2">
        <v>0.5</v>
      </c>
      <c r="E20" s="2">
        <v>0.8</v>
      </c>
      <c r="F20" s="2">
        <v>1.2</v>
      </c>
      <c r="G20" s="2">
        <v>1.5</v>
      </c>
      <c r="H20" s="2">
        <v>2</v>
      </c>
      <c r="I20" s="2">
        <v>2.5</v>
      </c>
      <c r="J20" s="2">
        <v>3</v>
      </c>
      <c r="K20" s="2">
        <v>3.5</v>
      </c>
    </row>
    <row r="21" spans="1:11">
      <c r="A21" t="s">
        <v>21</v>
      </c>
      <c r="B21">
        <v>0</v>
      </c>
      <c r="C21">
        <v>0.28999999999999998</v>
      </c>
      <c r="D21">
        <v>0.28999999999999998</v>
      </c>
      <c r="E21">
        <v>0.33</v>
      </c>
      <c r="F21">
        <v>0.72</v>
      </c>
      <c r="G21">
        <v>0.59</v>
      </c>
      <c r="H21">
        <v>0.5</v>
      </c>
      <c r="I21">
        <v>0.43</v>
      </c>
      <c r="J21">
        <v>0.38</v>
      </c>
      <c r="K21">
        <v>0.32</v>
      </c>
    </row>
    <row r="22" spans="1:11">
      <c r="A22" t="s">
        <v>21</v>
      </c>
      <c r="B22">
        <v>2</v>
      </c>
      <c r="C22">
        <v>0.28999999999999998</v>
      </c>
      <c r="D22">
        <v>0.3</v>
      </c>
      <c r="E22">
        <v>0.34</v>
      </c>
      <c r="F22">
        <v>0.73</v>
      </c>
      <c r="G22">
        <v>0.6</v>
      </c>
      <c r="H22">
        <v>0.5</v>
      </c>
      <c r="I22">
        <v>0.43</v>
      </c>
      <c r="J22">
        <v>0.38</v>
      </c>
      <c r="K22">
        <v>0.32</v>
      </c>
    </row>
    <row r="23" spans="1:11">
      <c r="A23" t="s">
        <v>21</v>
      </c>
      <c r="B23">
        <v>5</v>
      </c>
      <c r="C23">
        <v>0.34</v>
      </c>
      <c r="D23">
        <v>0.34</v>
      </c>
      <c r="E23">
        <v>0.37</v>
      </c>
      <c r="F23">
        <v>0.74</v>
      </c>
      <c r="G23">
        <v>0.61</v>
      </c>
      <c r="H23">
        <v>0.51</v>
      </c>
      <c r="I23">
        <v>0.44</v>
      </c>
      <c r="J23">
        <v>0.38</v>
      </c>
      <c r="K23">
        <v>0.35</v>
      </c>
    </row>
    <row r="24" spans="1:11">
      <c r="A24" t="s">
        <v>21</v>
      </c>
      <c r="B24">
        <v>10</v>
      </c>
      <c r="C24">
        <v>0.49</v>
      </c>
      <c r="D24">
        <v>0.49</v>
      </c>
      <c r="E24">
        <v>0.43</v>
      </c>
      <c r="F24">
        <v>0.77</v>
      </c>
      <c r="G24">
        <v>0.63</v>
      </c>
      <c r="H24">
        <v>0.52</v>
      </c>
      <c r="I24">
        <v>0.45</v>
      </c>
      <c r="J24">
        <v>0.4</v>
      </c>
      <c r="K24">
        <v>0.36</v>
      </c>
    </row>
    <row r="25" spans="1:11">
      <c r="A25" t="s">
        <v>21</v>
      </c>
      <c r="B25">
        <v>15</v>
      </c>
      <c r="C25">
        <v>0.69</v>
      </c>
      <c r="D25">
        <v>0.68</v>
      </c>
      <c r="E25">
        <v>0.44</v>
      </c>
      <c r="F25">
        <v>0.79</v>
      </c>
      <c r="G25">
        <v>0.64</v>
      </c>
      <c r="H25">
        <v>0.56000000000000005</v>
      </c>
      <c r="I25">
        <v>0.48</v>
      </c>
      <c r="J25">
        <v>0.42</v>
      </c>
      <c r="K25">
        <v>0.38</v>
      </c>
    </row>
    <row r="26" spans="1:11">
      <c r="A26" t="s">
        <v>21</v>
      </c>
      <c r="B26">
        <v>20</v>
      </c>
      <c r="C26">
        <v>0.92</v>
      </c>
      <c r="D26">
        <v>0.9</v>
      </c>
      <c r="E26">
        <v>0.39</v>
      </c>
      <c r="F26">
        <v>0.8</v>
      </c>
      <c r="G26">
        <v>0.66</v>
      </c>
      <c r="H26">
        <v>0.59</v>
      </c>
      <c r="I26">
        <v>0.5</v>
      </c>
      <c r="J26">
        <v>0.45</v>
      </c>
      <c r="K26">
        <v>0.41</v>
      </c>
    </row>
    <row r="27" spans="1:11">
      <c r="A27" t="s">
        <v>21</v>
      </c>
      <c r="B27">
        <v>25</v>
      </c>
      <c r="C27">
        <v>1.17</v>
      </c>
      <c r="D27">
        <v>1.1399999999999999</v>
      </c>
      <c r="E27">
        <v>0.34</v>
      </c>
      <c r="F27">
        <v>0.82</v>
      </c>
      <c r="G27">
        <v>0.68</v>
      </c>
      <c r="H27">
        <v>0.63</v>
      </c>
      <c r="I27">
        <v>0.52</v>
      </c>
      <c r="J27">
        <v>0.48</v>
      </c>
      <c r="K27">
        <v>0.44</v>
      </c>
    </row>
    <row r="28" spans="1:11">
      <c r="A28" t="s">
        <v>21</v>
      </c>
      <c r="B28">
        <v>30</v>
      </c>
      <c r="C28">
        <v>1.42</v>
      </c>
      <c r="D28">
        <v>1.38</v>
      </c>
      <c r="E28">
        <v>0.32</v>
      </c>
      <c r="F28">
        <v>0.84</v>
      </c>
      <c r="G28">
        <v>0.71</v>
      </c>
      <c r="H28">
        <v>0.67</v>
      </c>
      <c r="I28">
        <v>0.56000000000000005</v>
      </c>
      <c r="J28">
        <v>0.5</v>
      </c>
      <c r="K28">
        <v>0.47</v>
      </c>
    </row>
    <row r="29" spans="1:11">
      <c r="A29" t="s">
        <v>21</v>
      </c>
      <c r="B29">
        <v>35</v>
      </c>
      <c r="C29">
        <v>1.81</v>
      </c>
      <c r="D29">
        <v>1.78</v>
      </c>
      <c r="E29">
        <v>0.36</v>
      </c>
      <c r="F29">
        <v>0.88</v>
      </c>
      <c r="G29">
        <v>0.75</v>
      </c>
      <c r="H29">
        <v>0.73</v>
      </c>
      <c r="I29">
        <v>0.61</v>
      </c>
      <c r="J29">
        <v>0.56999999999999995</v>
      </c>
      <c r="K29">
        <v>0.55000000000000004</v>
      </c>
    </row>
    <row r="30" spans="1:11">
      <c r="A30" t="s">
        <v>21</v>
      </c>
      <c r="B30">
        <v>40</v>
      </c>
      <c r="C30">
        <v>2.04</v>
      </c>
      <c r="D30">
        <v>1.96</v>
      </c>
      <c r="E30">
        <v>0.3</v>
      </c>
      <c r="F30">
        <v>0.92</v>
      </c>
      <c r="G30">
        <v>0.79</v>
      </c>
      <c r="H30">
        <v>0.77</v>
      </c>
      <c r="I30">
        <v>0.66</v>
      </c>
      <c r="J30">
        <v>0.62</v>
      </c>
      <c r="K30">
        <v>0.61</v>
      </c>
    </row>
    <row r="32" spans="1:11">
      <c r="A32" t="s">
        <v>23</v>
      </c>
    </row>
    <row r="33" spans="1:11">
      <c r="A33" t="s">
        <v>20</v>
      </c>
      <c r="C33" s="2">
        <v>0.2</v>
      </c>
      <c r="D33" s="2">
        <v>0.5</v>
      </c>
      <c r="E33" s="2">
        <v>0.8</v>
      </c>
      <c r="F33" s="2">
        <v>1.2</v>
      </c>
      <c r="G33" s="2">
        <v>1.5</v>
      </c>
      <c r="H33" s="2">
        <v>2</v>
      </c>
      <c r="I33" s="2">
        <v>2.5</v>
      </c>
      <c r="J33" s="2">
        <v>3</v>
      </c>
      <c r="K33" s="2">
        <v>3.5</v>
      </c>
    </row>
    <row r="34" spans="1:11">
      <c r="A34" t="s">
        <v>21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 t="s">
        <v>21</v>
      </c>
      <c r="B35">
        <v>2</v>
      </c>
      <c r="C35">
        <v>0.67</v>
      </c>
      <c r="D35">
        <v>0.69</v>
      </c>
      <c r="E35">
        <v>0.69</v>
      </c>
      <c r="F35">
        <v>0.62</v>
      </c>
      <c r="G35">
        <v>0.53</v>
      </c>
      <c r="H35">
        <v>0.5</v>
      </c>
      <c r="I35">
        <v>0.44</v>
      </c>
      <c r="J35">
        <v>0.39</v>
      </c>
      <c r="K35">
        <v>0.35</v>
      </c>
    </row>
    <row r="36" spans="1:11">
      <c r="A36" t="s">
        <v>21</v>
      </c>
      <c r="B36">
        <v>5</v>
      </c>
      <c r="C36">
        <v>2.5</v>
      </c>
      <c r="D36">
        <v>2.4300000000000002</v>
      </c>
      <c r="E36">
        <v>1.75</v>
      </c>
      <c r="F36">
        <v>1.69</v>
      </c>
      <c r="G36">
        <v>1.42</v>
      </c>
      <c r="H36">
        <v>1.34</v>
      </c>
      <c r="I36">
        <v>1.1100000000000001</v>
      </c>
      <c r="J36">
        <v>0.99</v>
      </c>
      <c r="K36">
        <v>0.89</v>
      </c>
    </row>
    <row r="37" spans="1:11">
      <c r="A37" t="s">
        <v>21</v>
      </c>
      <c r="B37">
        <v>10</v>
      </c>
      <c r="C37">
        <v>5.67</v>
      </c>
      <c r="D37">
        <v>5.47</v>
      </c>
      <c r="E37">
        <v>3.14</v>
      </c>
      <c r="F37">
        <v>3.49</v>
      </c>
      <c r="G37">
        <v>3.14</v>
      </c>
      <c r="H37">
        <v>3.07</v>
      </c>
      <c r="I37">
        <v>2.57</v>
      </c>
      <c r="J37">
        <v>2.1800000000000002</v>
      </c>
      <c r="K37">
        <v>1.98</v>
      </c>
    </row>
    <row r="38" spans="1:11">
      <c r="A38" t="s">
        <v>21</v>
      </c>
      <c r="B38">
        <v>15</v>
      </c>
      <c r="C38">
        <v>8.7899999999999991</v>
      </c>
      <c r="D38">
        <v>8.06</v>
      </c>
      <c r="E38">
        <v>3.65</v>
      </c>
      <c r="F38">
        <v>5.65</v>
      </c>
      <c r="G38">
        <v>5.36</v>
      </c>
      <c r="H38">
        <v>5.0599999999999996</v>
      </c>
      <c r="I38">
        <v>4.2300000000000004</v>
      </c>
      <c r="J38">
        <v>3.9</v>
      </c>
      <c r="K38">
        <v>3.41</v>
      </c>
    </row>
    <row r="39" spans="1:11">
      <c r="A39" t="s">
        <v>21</v>
      </c>
      <c r="B39">
        <v>20</v>
      </c>
      <c r="C39">
        <v>12.19</v>
      </c>
      <c r="D39">
        <v>11.08</v>
      </c>
      <c r="E39">
        <v>4.29</v>
      </c>
      <c r="F39">
        <v>8.25</v>
      </c>
      <c r="G39">
        <v>7.83</v>
      </c>
      <c r="H39">
        <v>7.82</v>
      </c>
      <c r="I39">
        <v>6.31</v>
      </c>
      <c r="J39">
        <v>5.89</v>
      </c>
      <c r="K39">
        <v>5.3</v>
      </c>
    </row>
    <row r="40" spans="1:11">
      <c r="A40" t="s">
        <v>21</v>
      </c>
      <c r="B40">
        <v>25</v>
      </c>
      <c r="C40">
        <v>15.84</v>
      </c>
      <c r="D40">
        <v>14.33</v>
      </c>
      <c r="E40">
        <v>5.39</v>
      </c>
      <c r="F40">
        <v>10.71</v>
      </c>
      <c r="G40">
        <v>11.05</v>
      </c>
      <c r="H40">
        <v>10.75</v>
      </c>
      <c r="I40">
        <v>8.64</v>
      </c>
      <c r="J40">
        <v>8.0500000000000007</v>
      </c>
      <c r="K40">
        <v>7.54</v>
      </c>
    </row>
    <row r="41" spans="1:11">
      <c r="A41" t="s">
        <v>21</v>
      </c>
      <c r="B41">
        <v>30</v>
      </c>
      <c r="C41">
        <v>19.760000000000002</v>
      </c>
      <c r="D41">
        <v>17.87</v>
      </c>
      <c r="E41">
        <v>7.09</v>
      </c>
      <c r="F41">
        <v>13.62</v>
      </c>
      <c r="G41">
        <v>14.77</v>
      </c>
      <c r="H41">
        <v>13.99</v>
      </c>
      <c r="I41">
        <v>11.14</v>
      </c>
      <c r="J41">
        <v>10.52</v>
      </c>
      <c r="K41">
        <v>10.08</v>
      </c>
    </row>
    <row r="42" spans="1:11">
      <c r="A42" t="s">
        <v>21</v>
      </c>
      <c r="B42">
        <v>35</v>
      </c>
      <c r="C42">
        <v>25.15</v>
      </c>
      <c r="D42">
        <v>22.98</v>
      </c>
      <c r="E42">
        <v>10.62</v>
      </c>
      <c r="F42">
        <v>18.48</v>
      </c>
      <c r="G42">
        <v>20.010000000000002</v>
      </c>
      <c r="H42">
        <v>18.68</v>
      </c>
      <c r="I42">
        <v>14.69</v>
      </c>
      <c r="J42">
        <v>14.18</v>
      </c>
      <c r="K42">
        <v>13.46</v>
      </c>
    </row>
    <row r="43" spans="1:11">
      <c r="A43" t="s">
        <v>21</v>
      </c>
      <c r="B43">
        <v>40</v>
      </c>
      <c r="C43">
        <v>26</v>
      </c>
      <c r="D43">
        <v>26.46</v>
      </c>
      <c r="E43">
        <v>13.03</v>
      </c>
      <c r="F43">
        <v>25.67</v>
      </c>
      <c r="G43">
        <v>23.66</v>
      </c>
      <c r="H43">
        <v>22.36</v>
      </c>
      <c r="I43">
        <v>17.64</v>
      </c>
      <c r="J43">
        <v>17.21</v>
      </c>
      <c r="K43">
        <v>16.829999999999998</v>
      </c>
    </row>
    <row r="45" spans="1:11">
      <c r="A45" t="s">
        <v>24</v>
      </c>
    </row>
    <row r="46" spans="1:11">
      <c r="A46" t="s">
        <v>20</v>
      </c>
      <c r="C46" s="2">
        <v>0.2</v>
      </c>
      <c r="D46" s="2">
        <v>0.5</v>
      </c>
      <c r="E46" s="2">
        <v>0.8</v>
      </c>
      <c r="F46" s="2">
        <v>1.2</v>
      </c>
      <c r="G46" s="2">
        <v>1.5</v>
      </c>
      <c r="H46" s="2">
        <v>2</v>
      </c>
      <c r="I46" s="2">
        <v>2.5</v>
      </c>
      <c r="J46" s="2">
        <v>3</v>
      </c>
      <c r="K46" s="2">
        <v>3.5</v>
      </c>
    </row>
    <row r="47" spans="1:11">
      <c r="A47" t="s">
        <v>21</v>
      </c>
      <c r="B47">
        <v>0</v>
      </c>
      <c r="C47">
        <v>9.75</v>
      </c>
      <c r="D47">
        <v>9.84</v>
      </c>
      <c r="E47">
        <v>10.09</v>
      </c>
      <c r="F47">
        <v>9.64</v>
      </c>
      <c r="G47">
        <v>8.59</v>
      </c>
      <c r="H47">
        <v>7.83</v>
      </c>
      <c r="I47">
        <v>7.47</v>
      </c>
      <c r="J47">
        <v>7.25</v>
      </c>
      <c r="K47">
        <v>6.99</v>
      </c>
    </row>
    <row r="48" spans="1:11">
      <c r="A48" t="s">
        <v>21</v>
      </c>
      <c r="B48">
        <v>2</v>
      </c>
      <c r="C48">
        <v>10.039999999999999</v>
      </c>
      <c r="D48">
        <v>10.06</v>
      </c>
      <c r="E48">
        <v>10.15</v>
      </c>
      <c r="F48">
        <v>8.7100000000000009</v>
      </c>
      <c r="G48">
        <v>7.84</v>
      </c>
      <c r="H48">
        <v>7.25</v>
      </c>
      <c r="I48">
        <v>7.12</v>
      </c>
      <c r="J48">
        <v>7.18</v>
      </c>
      <c r="K48">
        <v>7.29</v>
      </c>
    </row>
    <row r="49" spans="1:11">
      <c r="A49" t="s">
        <v>21</v>
      </c>
      <c r="B49">
        <v>5</v>
      </c>
      <c r="C49">
        <v>10.51</v>
      </c>
      <c r="D49">
        <v>10.45</v>
      </c>
      <c r="E49">
        <v>9.73</v>
      </c>
      <c r="F49">
        <v>8.5399999999999991</v>
      </c>
      <c r="G49">
        <v>8.39</v>
      </c>
      <c r="H49">
        <v>7.94</v>
      </c>
      <c r="I49">
        <v>7.79</v>
      </c>
      <c r="J49">
        <v>7.72</v>
      </c>
      <c r="K49">
        <v>7.49</v>
      </c>
    </row>
    <row r="50" spans="1:11">
      <c r="A50" t="s">
        <v>21</v>
      </c>
      <c r="B50">
        <v>10</v>
      </c>
      <c r="C50">
        <v>10.29</v>
      </c>
      <c r="D50">
        <v>10.19</v>
      </c>
      <c r="E50">
        <v>9.1999999999999993</v>
      </c>
      <c r="F50">
        <v>8.39</v>
      </c>
      <c r="G50">
        <v>8.32</v>
      </c>
      <c r="H50">
        <v>7.93</v>
      </c>
      <c r="I50">
        <v>7.67</v>
      </c>
      <c r="J50">
        <v>7.31</v>
      </c>
      <c r="K50">
        <v>7.02</v>
      </c>
    </row>
    <row r="51" spans="1:11">
      <c r="A51" t="s">
        <v>21</v>
      </c>
      <c r="B51">
        <v>15</v>
      </c>
      <c r="C51">
        <v>9.98</v>
      </c>
      <c r="D51">
        <v>10.19</v>
      </c>
      <c r="E51">
        <v>7.59</v>
      </c>
      <c r="F51">
        <v>8.02</v>
      </c>
      <c r="G51">
        <v>8.16</v>
      </c>
      <c r="H51">
        <v>7.79</v>
      </c>
      <c r="I51">
        <v>7.49</v>
      </c>
      <c r="J51">
        <v>7.39</v>
      </c>
      <c r="K51">
        <v>7.18</v>
      </c>
    </row>
    <row r="52" spans="1:11">
      <c r="A52" t="s">
        <v>21</v>
      </c>
      <c r="B52">
        <v>20</v>
      </c>
      <c r="C52">
        <v>0.73</v>
      </c>
      <c r="D52">
        <v>9.59</v>
      </c>
      <c r="E52">
        <v>6.11</v>
      </c>
      <c r="F52">
        <v>7.55</v>
      </c>
      <c r="G52">
        <v>7.83</v>
      </c>
      <c r="H52">
        <v>7.82</v>
      </c>
      <c r="I52">
        <v>7.58</v>
      </c>
      <c r="J52">
        <v>7.54</v>
      </c>
      <c r="K52">
        <v>7.43</v>
      </c>
    </row>
    <row r="53" spans="1:11">
      <c r="A53" t="s">
        <v>21</v>
      </c>
      <c r="B53">
        <v>25</v>
      </c>
      <c r="C53">
        <v>9.5500000000000007</v>
      </c>
      <c r="D53">
        <v>9.75</v>
      </c>
      <c r="E53">
        <v>5.26</v>
      </c>
      <c r="F53">
        <v>7.14</v>
      </c>
      <c r="G53">
        <v>7.74</v>
      </c>
      <c r="H53">
        <v>7.96</v>
      </c>
      <c r="I53">
        <v>7.71</v>
      </c>
      <c r="J53">
        <v>7.66</v>
      </c>
      <c r="K53">
        <v>7.6</v>
      </c>
    </row>
    <row r="54" spans="1:11">
      <c r="A54" t="s">
        <v>21</v>
      </c>
      <c r="B54">
        <v>30</v>
      </c>
      <c r="C54">
        <v>9.41</v>
      </c>
      <c r="D54">
        <v>9.59</v>
      </c>
      <c r="E54">
        <v>5.04</v>
      </c>
      <c r="F54">
        <v>6.84</v>
      </c>
      <c r="G54">
        <v>7.81</v>
      </c>
      <c r="H54">
        <v>8.06</v>
      </c>
      <c r="I54">
        <v>7.83</v>
      </c>
      <c r="J54">
        <v>7.78</v>
      </c>
      <c r="K54">
        <v>7.7</v>
      </c>
    </row>
    <row r="55" spans="1:11">
      <c r="A55" t="s">
        <v>21</v>
      </c>
      <c r="B55">
        <v>35</v>
      </c>
      <c r="C55">
        <v>9.48</v>
      </c>
      <c r="D55">
        <v>9.64</v>
      </c>
      <c r="E55">
        <v>6.27</v>
      </c>
      <c r="F55">
        <v>7.24</v>
      </c>
      <c r="G55">
        <v>8.24</v>
      </c>
      <c r="H55">
        <v>8.3000000000000007</v>
      </c>
      <c r="I55">
        <v>8.09</v>
      </c>
      <c r="J55">
        <v>8.06</v>
      </c>
      <c r="K55">
        <v>7.9</v>
      </c>
    </row>
    <row r="56" spans="1:11">
      <c r="A56" t="s">
        <v>21</v>
      </c>
      <c r="B56">
        <v>40</v>
      </c>
      <c r="C56">
        <v>9.7200000000000006</v>
      </c>
      <c r="D56">
        <v>9.52</v>
      </c>
      <c r="E56">
        <v>6.32</v>
      </c>
      <c r="F56">
        <v>8.0299999999999994</v>
      </c>
      <c r="G56">
        <v>8.32</v>
      </c>
      <c r="H56">
        <v>8.2799999999999994</v>
      </c>
      <c r="I56">
        <v>8.08</v>
      </c>
      <c r="J56">
        <v>8.09</v>
      </c>
      <c r="K56">
        <v>8.07</v>
      </c>
    </row>
    <row r="58" spans="1:11">
      <c r="A58" t="s">
        <v>25</v>
      </c>
    </row>
    <row r="59" spans="1:11">
      <c r="A59" t="s">
        <v>20</v>
      </c>
      <c r="C59" s="2">
        <v>0.2</v>
      </c>
      <c r="D59" s="2">
        <v>0.5</v>
      </c>
      <c r="E59" s="2">
        <v>0.8</v>
      </c>
      <c r="F59" s="2">
        <v>1.2</v>
      </c>
      <c r="G59" s="2">
        <v>1.5</v>
      </c>
      <c r="H59" s="2">
        <v>2</v>
      </c>
      <c r="I59" s="2">
        <v>2.5</v>
      </c>
      <c r="J59" s="2">
        <v>3</v>
      </c>
      <c r="K59" s="2">
        <v>3.5</v>
      </c>
    </row>
    <row r="60" spans="1:11">
      <c r="A60" t="s">
        <v>21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 t="s">
        <v>21</v>
      </c>
      <c r="B61">
        <v>2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 t="s">
        <v>21</v>
      </c>
      <c r="B62">
        <v>5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 t="s">
        <v>21</v>
      </c>
      <c r="B63">
        <v>10</v>
      </c>
      <c r="C63">
        <v>-0.03</v>
      </c>
      <c r="D63">
        <v>-0.03</v>
      </c>
      <c r="E63">
        <v>-0.04</v>
      </c>
      <c r="F63">
        <v>-0.03</v>
      </c>
      <c r="G63">
        <v>-0.02</v>
      </c>
      <c r="H63">
        <v>-0.01</v>
      </c>
      <c r="I63">
        <v>-0.01</v>
      </c>
      <c r="J63">
        <v>-0.01</v>
      </c>
      <c r="K63">
        <v>-0.01</v>
      </c>
    </row>
    <row r="64" spans="1:11">
      <c r="A64" t="s">
        <v>21</v>
      </c>
      <c r="B64">
        <v>15</v>
      </c>
      <c r="C64">
        <v>-0.12</v>
      </c>
      <c r="D64">
        <v>-0.13</v>
      </c>
      <c r="E64">
        <v>-0.15</v>
      </c>
      <c r="F64">
        <v>-0.15</v>
      </c>
      <c r="G64">
        <v>-0.11</v>
      </c>
      <c r="H64">
        <v>-0.09</v>
      </c>
      <c r="I64">
        <v>-0.08</v>
      </c>
      <c r="J64">
        <v>-7.0000000000000007E-2</v>
      </c>
      <c r="K64">
        <v>-0.06</v>
      </c>
    </row>
    <row r="65" spans="1:11">
      <c r="A65" t="s">
        <v>21</v>
      </c>
      <c r="B65">
        <v>20</v>
      </c>
      <c r="C65">
        <v>-0.22</v>
      </c>
      <c r="D65">
        <v>-0.23</v>
      </c>
      <c r="E65">
        <v>-0.27</v>
      </c>
      <c r="F65">
        <v>-0.28999999999999998</v>
      </c>
      <c r="G65">
        <v>-0.22</v>
      </c>
      <c r="H65">
        <v>-0.16</v>
      </c>
      <c r="I65">
        <v>-0.13</v>
      </c>
      <c r="J65">
        <v>-0.11</v>
      </c>
      <c r="K65">
        <v>-0.1</v>
      </c>
    </row>
    <row r="66" spans="1:11">
      <c r="A66" t="s">
        <v>21</v>
      </c>
      <c r="B66">
        <v>25</v>
      </c>
      <c r="C66">
        <v>-0.33</v>
      </c>
      <c r="D66">
        <v>-0.35</v>
      </c>
      <c r="E66">
        <v>-0.4</v>
      </c>
      <c r="F66">
        <v>-0.46</v>
      </c>
      <c r="G66">
        <v>-0.31</v>
      </c>
      <c r="H66">
        <v>-0.22</v>
      </c>
      <c r="I66">
        <v>-0.18</v>
      </c>
      <c r="J66">
        <v>-0.15</v>
      </c>
      <c r="K66">
        <v>-0.13</v>
      </c>
    </row>
    <row r="67" spans="1:11">
      <c r="A67" t="s">
        <v>21</v>
      </c>
      <c r="B67">
        <v>30</v>
      </c>
      <c r="C67">
        <v>-0.42</v>
      </c>
      <c r="D67">
        <v>-0.44</v>
      </c>
      <c r="E67">
        <v>-0.5</v>
      </c>
      <c r="F67">
        <v>-0.62</v>
      </c>
      <c r="G67">
        <v>-0.4</v>
      </c>
      <c r="H67">
        <v>-0.28000000000000003</v>
      </c>
      <c r="I67">
        <v>-0.22</v>
      </c>
      <c r="J67">
        <v>-0.18</v>
      </c>
      <c r="K67">
        <v>-0.16</v>
      </c>
    </row>
    <row r="68" spans="1:11">
      <c r="A68" t="s">
        <v>21</v>
      </c>
      <c r="B68">
        <v>35</v>
      </c>
      <c r="C68">
        <v>0.05</v>
      </c>
      <c r="D68">
        <v>0.05</v>
      </c>
      <c r="E68">
        <v>0.05</v>
      </c>
      <c r="F68">
        <v>0.02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 t="s">
        <v>21</v>
      </c>
      <c r="B69">
        <v>40</v>
      </c>
      <c r="C69">
        <v>0.04</v>
      </c>
      <c r="D69">
        <v>0.04</v>
      </c>
      <c r="E69">
        <v>0.04</v>
      </c>
      <c r="F69">
        <v>-0.08</v>
      </c>
      <c r="G69">
        <v>-0.08</v>
      </c>
      <c r="H69">
        <v>-7.0000000000000007E-2</v>
      </c>
      <c r="I69">
        <v>-0.05</v>
      </c>
      <c r="J69">
        <v>-0.03</v>
      </c>
      <c r="K69">
        <v>-0.02</v>
      </c>
    </row>
    <row r="71" spans="1:11">
      <c r="A71" t="s">
        <v>26</v>
      </c>
    </row>
    <row r="72" spans="1:11">
      <c r="A72" t="s">
        <v>20</v>
      </c>
      <c r="C72" s="2">
        <v>0.2</v>
      </c>
      <c r="D72" s="2">
        <v>0.5</v>
      </c>
      <c r="E72" s="2">
        <v>0.8</v>
      </c>
      <c r="F72" s="2">
        <v>1.2</v>
      </c>
      <c r="G72" s="2">
        <v>1.5</v>
      </c>
      <c r="H72" s="2">
        <v>2</v>
      </c>
      <c r="I72" s="2">
        <v>2.5</v>
      </c>
      <c r="J72" s="2">
        <v>3</v>
      </c>
      <c r="K72" s="2">
        <v>3.5</v>
      </c>
    </row>
    <row r="73" spans="1:11">
      <c r="A73" t="s">
        <v>21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 t="s">
        <v>21</v>
      </c>
      <c r="B74">
        <v>2</v>
      </c>
      <c r="C74">
        <v>0.01</v>
      </c>
      <c r="D74">
        <v>0.01</v>
      </c>
      <c r="E74">
        <v>0.01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 t="s">
        <v>21</v>
      </c>
      <c r="B75">
        <v>5</v>
      </c>
      <c r="C75">
        <v>0.05</v>
      </c>
      <c r="D75">
        <v>0.05</v>
      </c>
      <c r="E75">
        <v>0.03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 t="s">
        <v>21</v>
      </c>
      <c r="B76">
        <v>10</v>
      </c>
      <c r="C76">
        <v>0.11</v>
      </c>
      <c r="D76">
        <v>0.11</v>
      </c>
      <c r="E76">
        <v>0.04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 t="s">
        <v>21</v>
      </c>
      <c r="B77">
        <v>15</v>
      </c>
      <c r="C77">
        <v>0.16</v>
      </c>
      <c r="D77">
        <v>0.15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 t="s">
        <v>21</v>
      </c>
      <c r="B78">
        <v>20</v>
      </c>
      <c r="C78">
        <v>0.2</v>
      </c>
      <c r="D78">
        <v>0.18</v>
      </c>
      <c r="E78">
        <v>-0.03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 t="s">
        <v>21</v>
      </c>
      <c r="B79">
        <v>25</v>
      </c>
      <c r="C79">
        <v>0.23</v>
      </c>
      <c r="D79">
        <v>0.21</v>
      </c>
      <c r="E79">
        <v>-0.08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 t="s">
        <v>21</v>
      </c>
      <c r="B80">
        <v>30</v>
      </c>
      <c r="C80">
        <v>0.28000000000000003</v>
      </c>
      <c r="D80">
        <v>0.25</v>
      </c>
      <c r="E80">
        <v>-0.11</v>
      </c>
      <c r="F80">
        <v>0.01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 t="s">
        <v>21</v>
      </c>
      <c r="B81">
        <v>35</v>
      </c>
      <c r="C81">
        <v>0.43</v>
      </c>
      <c r="D81">
        <v>0.41</v>
      </c>
      <c r="E81">
        <v>0</v>
      </c>
      <c r="F81">
        <v>0</v>
      </c>
      <c r="G81">
        <v>-0.02</v>
      </c>
      <c r="H81">
        <v>-0.01</v>
      </c>
      <c r="I81">
        <v>-0.01</v>
      </c>
      <c r="J81">
        <v>-0.02</v>
      </c>
      <c r="K81">
        <v>-0.02</v>
      </c>
    </row>
    <row r="82" spans="1:11">
      <c r="A82" t="s">
        <v>21</v>
      </c>
      <c r="B82">
        <v>40</v>
      </c>
      <c r="C82">
        <v>0.48</v>
      </c>
      <c r="D82">
        <v>0.46</v>
      </c>
      <c r="E82">
        <v>0</v>
      </c>
      <c r="F82">
        <v>-0.02</v>
      </c>
      <c r="G82">
        <v>-0.02</v>
      </c>
      <c r="H82">
        <v>-0.02</v>
      </c>
      <c r="I82">
        <v>-0.02</v>
      </c>
      <c r="J82">
        <v>-0.02</v>
      </c>
      <c r="K82">
        <v>-0.02</v>
      </c>
    </row>
    <row r="84" spans="1:11">
      <c r="A84" t="s">
        <v>27</v>
      </c>
    </row>
    <row r="85" spans="1:11">
      <c r="A85" t="s">
        <v>20</v>
      </c>
      <c r="C85" s="2">
        <v>0.2</v>
      </c>
      <c r="D85" s="2">
        <v>0.5</v>
      </c>
      <c r="E85" s="2">
        <v>0.8</v>
      </c>
      <c r="F85" s="2">
        <v>1.2</v>
      </c>
      <c r="G85" s="2">
        <v>1.5</v>
      </c>
      <c r="H85" s="2">
        <v>2</v>
      </c>
      <c r="I85" s="2">
        <v>2.5</v>
      </c>
      <c r="J85" s="2">
        <v>3</v>
      </c>
      <c r="K85" s="2">
        <v>3.5</v>
      </c>
    </row>
    <row r="86" spans="1:11">
      <c r="A86" t="s">
        <v>21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 t="s">
        <v>21</v>
      </c>
      <c r="B87">
        <v>2</v>
      </c>
      <c r="C87">
        <v>0.01</v>
      </c>
      <c r="D87">
        <v>0.01</v>
      </c>
      <c r="E87">
        <v>0.01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 t="s">
        <v>21</v>
      </c>
      <c r="B88">
        <v>5</v>
      </c>
      <c r="C88">
        <v>0.05</v>
      </c>
      <c r="D88">
        <v>0.05</v>
      </c>
      <c r="E88">
        <v>0.03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 t="s">
        <v>21</v>
      </c>
      <c r="B89">
        <v>10</v>
      </c>
      <c r="C89">
        <v>0.13</v>
      </c>
      <c r="D89">
        <v>0.12</v>
      </c>
      <c r="E89">
        <v>0.06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 t="s">
        <v>21</v>
      </c>
      <c r="B90">
        <v>15</v>
      </c>
      <c r="C90">
        <v>0.19</v>
      </c>
      <c r="D90">
        <v>0.18</v>
      </c>
      <c r="E90">
        <v>0.05</v>
      </c>
      <c r="F90">
        <v>-0.01</v>
      </c>
      <c r="G90">
        <v>-0.01</v>
      </c>
      <c r="H90">
        <v>0</v>
      </c>
      <c r="I90">
        <v>0</v>
      </c>
      <c r="J90">
        <v>0</v>
      </c>
      <c r="K90">
        <v>0</v>
      </c>
    </row>
    <row r="91" spans="1:11">
      <c r="A91" t="s">
        <v>21</v>
      </c>
      <c r="B91">
        <v>20</v>
      </c>
      <c r="C91">
        <v>0.26</v>
      </c>
      <c r="D91">
        <v>0.24</v>
      </c>
      <c r="E91">
        <v>0.03</v>
      </c>
      <c r="F91">
        <v>-0.01</v>
      </c>
      <c r="G91">
        <v>-0.01</v>
      </c>
      <c r="H91">
        <v>-0.01</v>
      </c>
      <c r="I91">
        <v>-0.01</v>
      </c>
      <c r="J91">
        <v>0</v>
      </c>
      <c r="K91">
        <v>0</v>
      </c>
    </row>
    <row r="92" spans="1:11">
      <c r="A92" t="s">
        <v>21</v>
      </c>
      <c r="B92">
        <v>25</v>
      </c>
      <c r="C92">
        <v>0.32</v>
      </c>
      <c r="D92">
        <v>0.31</v>
      </c>
      <c r="E92">
        <v>0.02</v>
      </c>
      <c r="F92">
        <v>-0.02</v>
      </c>
      <c r="G92">
        <v>-0.02</v>
      </c>
      <c r="H92">
        <v>-0.01</v>
      </c>
      <c r="I92">
        <v>-0.01</v>
      </c>
      <c r="J92">
        <v>-0.01</v>
      </c>
      <c r="K92">
        <v>-0.01</v>
      </c>
    </row>
    <row r="93" spans="1:11">
      <c r="A93" t="s">
        <v>21</v>
      </c>
      <c r="B93">
        <v>30</v>
      </c>
      <c r="C93">
        <v>0.38</v>
      </c>
      <c r="D93">
        <v>0.37</v>
      </c>
      <c r="E93">
        <v>0.02</v>
      </c>
      <c r="F93">
        <v>-0.02</v>
      </c>
      <c r="G93">
        <v>-0.02</v>
      </c>
      <c r="H93">
        <v>-0.02</v>
      </c>
      <c r="I93">
        <v>-0.02</v>
      </c>
      <c r="J93">
        <v>-0.01</v>
      </c>
      <c r="K93">
        <v>-0.01</v>
      </c>
    </row>
    <row r="94" spans="1:11">
      <c r="A94" t="s">
        <v>21</v>
      </c>
      <c r="B94">
        <v>35</v>
      </c>
      <c r="C94">
        <v>0.46</v>
      </c>
      <c r="D94">
        <v>0.44</v>
      </c>
      <c r="E94">
        <v>0.03</v>
      </c>
      <c r="F94">
        <v>-0.03</v>
      </c>
      <c r="G94">
        <v>-0.03</v>
      </c>
      <c r="H94">
        <v>-0.03</v>
      </c>
      <c r="I94">
        <v>-0.02</v>
      </c>
      <c r="J94">
        <v>-0.02</v>
      </c>
      <c r="K94">
        <v>-0.02</v>
      </c>
    </row>
    <row r="95" spans="1:11">
      <c r="A95" t="s">
        <v>21</v>
      </c>
      <c r="B95">
        <v>40</v>
      </c>
      <c r="C95">
        <v>0.51</v>
      </c>
      <c r="D95">
        <v>0.49</v>
      </c>
      <c r="E95">
        <v>0.02</v>
      </c>
      <c r="F95">
        <v>-0.03</v>
      </c>
      <c r="G95">
        <v>-0.04</v>
      </c>
      <c r="H95">
        <v>-0.03</v>
      </c>
      <c r="I95">
        <v>-0.03</v>
      </c>
      <c r="J95">
        <v>-0.03</v>
      </c>
      <c r="K95">
        <v>-0.03</v>
      </c>
    </row>
    <row r="97" spans="1:11">
      <c r="A97" t="s">
        <v>28</v>
      </c>
    </row>
    <row r="98" spans="1:11">
      <c r="A98" t="s">
        <v>20</v>
      </c>
      <c r="C98" s="2">
        <v>0.2</v>
      </c>
      <c r="D98" s="2">
        <v>0.5</v>
      </c>
      <c r="E98" s="2">
        <v>0.8</v>
      </c>
      <c r="F98" s="2">
        <v>1.2</v>
      </c>
      <c r="G98" s="2">
        <v>1.5</v>
      </c>
      <c r="H98" s="2">
        <v>2</v>
      </c>
      <c r="I98" s="2">
        <v>2.5</v>
      </c>
      <c r="J98" s="2">
        <v>3</v>
      </c>
      <c r="K98" s="2">
        <v>3.5</v>
      </c>
    </row>
    <row r="99" spans="1:11">
      <c r="A99" t="s">
        <v>21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 t="s">
        <v>21</v>
      </c>
      <c r="B100">
        <v>2</v>
      </c>
      <c r="C100">
        <v>0.11</v>
      </c>
      <c r="D100">
        <v>0.11</v>
      </c>
      <c r="E100">
        <v>0.12</v>
      </c>
      <c r="F100">
        <v>0.06</v>
      </c>
      <c r="G100">
        <v>0.03</v>
      </c>
      <c r="H100">
        <v>0.01</v>
      </c>
      <c r="I100">
        <v>0.01</v>
      </c>
      <c r="J100">
        <v>0.01</v>
      </c>
      <c r="K100">
        <v>0.01</v>
      </c>
    </row>
    <row r="101" spans="1:11">
      <c r="A101" t="s">
        <v>21</v>
      </c>
      <c r="B101">
        <v>5</v>
      </c>
      <c r="C101">
        <v>0.47</v>
      </c>
      <c r="D101">
        <v>0.45</v>
      </c>
      <c r="E101">
        <v>0.27</v>
      </c>
      <c r="F101">
        <v>0.16</v>
      </c>
      <c r="G101">
        <v>0.08</v>
      </c>
      <c r="H101">
        <v>0.04</v>
      </c>
      <c r="I101">
        <v>0.04</v>
      </c>
      <c r="J101">
        <v>0.04</v>
      </c>
      <c r="K101">
        <v>0.04</v>
      </c>
    </row>
    <row r="102" spans="1:11">
      <c r="A102" t="s">
        <v>21</v>
      </c>
      <c r="B102">
        <v>10</v>
      </c>
      <c r="C102">
        <v>0.97</v>
      </c>
      <c r="D102">
        <v>0.91</v>
      </c>
      <c r="E102">
        <v>0.35</v>
      </c>
      <c r="F102">
        <v>0.2</v>
      </c>
      <c r="G102">
        <v>0.08</v>
      </c>
      <c r="H102">
        <v>0.03</v>
      </c>
      <c r="I102">
        <v>0.04</v>
      </c>
      <c r="J102">
        <v>0.04</v>
      </c>
      <c r="K102">
        <v>0.04</v>
      </c>
    </row>
    <row r="103" spans="1:11">
      <c r="A103" t="s">
        <v>21</v>
      </c>
      <c r="B103">
        <v>15</v>
      </c>
      <c r="C103">
        <v>1.33</v>
      </c>
      <c r="D103">
        <v>1.24</v>
      </c>
      <c r="E103">
        <v>0.06</v>
      </c>
      <c r="F103">
        <v>0.13</v>
      </c>
      <c r="G103">
        <v>0.02</v>
      </c>
      <c r="H103">
        <v>0</v>
      </c>
      <c r="I103">
        <v>0.01</v>
      </c>
      <c r="J103">
        <v>0.01</v>
      </c>
      <c r="K103">
        <v>0.04</v>
      </c>
    </row>
    <row r="104" spans="1:11">
      <c r="A104" t="s">
        <v>21</v>
      </c>
      <c r="B104">
        <v>20</v>
      </c>
      <c r="C104">
        <v>1.65</v>
      </c>
      <c r="D104">
        <v>1.53</v>
      </c>
      <c r="E104">
        <v>-0.3</v>
      </c>
      <c r="F104">
        <v>-0.04</v>
      </c>
      <c r="G104">
        <v>-7.0000000000000007E-2</v>
      </c>
      <c r="H104">
        <v>0</v>
      </c>
      <c r="I104">
        <v>-0.02</v>
      </c>
      <c r="J104">
        <v>-0.02</v>
      </c>
      <c r="K104">
        <v>0.03</v>
      </c>
    </row>
    <row r="105" spans="1:11">
      <c r="A105" t="s">
        <v>21</v>
      </c>
      <c r="B105">
        <v>25</v>
      </c>
      <c r="C105">
        <v>1.96</v>
      </c>
      <c r="D105">
        <v>1.8</v>
      </c>
      <c r="E105">
        <v>-0.66</v>
      </c>
      <c r="F105">
        <v>-0.31</v>
      </c>
      <c r="G105">
        <v>-0.17</v>
      </c>
      <c r="H105">
        <v>-0.11</v>
      </c>
      <c r="I105">
        <v>-0.04</v>
      </c>
      <c r="J105">
        <v>-0.04</v>
      </c>
      <c r="K105">
        <v>0.03</v>
      </c>
    </row>
    <row r="106" spans="1:11">
      <c r="A106" t="s">
        <v>21</v>
      </c>
      <c r="B106">
        <v>30</v>
      </c>
      <c r="C106">
        <v>2.31</v>
      </c>
      <c r="D106">
        <v>2.12</v>
      </c>
      <c r="E106">
        <v>-0.93</v>
      </c>
      <c r="F106">
        <v>-0.6</v>
      </c>
      <c r="G106">
        <v>-0.21</v>
      </c>
      <c r="H106">
        <v>-0.13</v>
      </c>
      <c r="I106">
        <v>-0.02</v>
      </c>
      <c r="J106">
        <v>-0.02</v>
      </c>
      <c r="K106">
        <v>7.0000000000000007E-2</v>
      </c>
    </row>
    <row r="107" spans="1:11">
      <c r="A107" t="s">
        <v>21</v>
      </c>
      <c r="B107">
        <v>35</v>
      </c>
      <c r="C107">
        <v>3.6</v>
      </c>
      <c r="D107">
        <v>3.43</v>
      </c>
      <c r="E107">
        <v>0</v>
      </c>
      <c r="F107">
        <v>0.32</v>
      </c>
      <c r="G107">
        <v>0.68</v>
      </c>
      <c r="H107">
        <v>0.46</v>
      </c>
      <c r="I107">
        <v>0.46</v>
      </c>
      <c r="J107">
        <v>0.46</v>
      </c>
      <c r="K107">
        <v>0.47</v>
      </c>
    </row>
    <row r="108" spans="1:11">
      <c r="A108" t="s">
        <v>21</v>
      </c>
      <c r="B108">
        <v>40</v>
      </c>
      <c r="C108">
        <v>3.99</v>
      </c>
      <c r="D108">
        <v>3.81</v>
      </c>
      <c r="E108">
        <v>-0.06</v>
      </c>
      <c r="F108">
        <v>1.28</v>
      </c>
      <c r="G108">
        <v>0.75</v>
      </c>
      <c r="H108">
        <v>0.51</v>
      </c>
      <c r="I108">
        <v>0.53</v>
      </c>
      <c r="J108">
        <v>0.53</v>
      </c>
      <c r="K108">
        <v>0.61</v>
      </c>
    </row>
    <row r="110" spans="1:11">
      <c r="A110" t="s">
        <v>29</v>
      </c>
    </row>
    <row r="111" spans="1:11">
      <c r="A111" t="s">
        <v>20</v>
      </c>
      <c r="C111" s="2">
        <v>0.2</v>
      </c>
      <c r="D111" s="2">
        <v>0.5</v>
      </c>
      <c r="E111" s="2">
        <v>0.8</v>
      </c>
      <c r="F111" s="2">
        <v>1.2</v>
      </c>
      <c r="G111" s="2">
        <v>1.5</v>
      </c>
      <c r="H111" s="2">
        <v>2</v>
      </c>
      <c r="I111" s="2">
        <v>2.5</v>
      </c>
      <c r="J111" s="2">
        <v>3</v>
      </c>
      <c r="K111" s="2">
        <v>3.5</v>
      </c>
    </row>
    <row r="112" spans="1:11">
      <c r="A112" t="s">
        <v>21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 t="s">
        <v>21</v>
      </c>
      <c r="B113">
        <v>2</v>
      </c>
      <c r="C113">
        <v>0.12</v>
      </c>
      <c r="D113">
        <v>0.11</v>
      </c>
      <c r="E113">
        <v>0.12</v>
      </c>
      <c r="F113">
        <v>7.0000000000000007E-2</v>
      </c>
      <c r="G113">
        <v>0.03</v>
      </c>
      <c r="H113">
        <v>0.02</v>
      </c>
      <c r="I113">
        <v>0.01</v>
      </c>
      <c r="J113">
        <v>0.01</v>
      </c>
      <c r="K113">
        <v>0.01</v>
      </c>
    </row>
    <row r="114" spans="1:11">
      <c r="A114" t="s">
        <v>21</v>
      </c>
      <c r="B114">
        <v>5</v>
      </c>
      <c r="C114">
        <v>0.49</v>
      </c>
      <c r="D114">
        <v>0.47</v>
      </c>
      <c r="E114">
        <v>0.28999999999999998</v>
      </c>
      <c r="F114">
        <v>0.19</v>
      </c>
      <c r="G114">
        <v>0.1</v>
      </c>
      <c r="H114">
        <v>0.06</v>
      </c>
      <c r="I114">
        <v>0.05</v>
      </c>
      <c r="J114">
        <v>0.05</v>
      </c>
      <c r="K114">
        <v>0.05</v>
      </c>
    </row>
    <row r="115" spans="1:11">
      <c r="A115" t="s">
        <v>21</v>
      </c>
      <c r="B115">
        <v>10</v>
      </c>
      <c r="C115">
        <v>1.0900000000000001</v>
      </c>
      <c r="D115">
        <v>1.03</v>
      </c>
      <c r="E115">
        <v>0.5</v>
      </c>
      <c r="F115">
        <v>0.41</v>
      </c>
      <c r="G115">
        <v>0.23</v>
      </c>
      <c r="H115">
        <v>0.14000000000000001</v>
      </c>
      <c r="I115">
        <v>0.11</v>
      </c>
      <c r="J115">
        <v>0.1</v>
      </c>
      <c r="K115">
        <v>0.09</v>
      </c>
    </row>
    <row r="116" spans="1:11">
      <c r="A116" t="s">
        <v>21</v>
      </c>
      <c r="B116">
        <v>15</v>
      </c>
      <c r="C116">
        <v>1.62</v>
      </c>
      <c r="D116">
        <v>1.54</v>
      </c>
      <c r="E116">
        <v>0.42</v>
      </c>
      <c r="F116">
        <v>0.62</v>
      </c>
      <c r="G116">
        <v>0.38</v>
      </c>
      <c r="H116">
        <v>0.22</v>
      </c>
      <c r="I116">
        <v>0.17</v>
      </c>
      <c r="J116">
        <v>0.16</v>
      </c>
      <c r="K116">
        <v>0.14000000000000001</v>
      </c>
    </row>
    <row r="117" spans="1:11">
      <c r="A117" t="s">
        <v>21</v>
      </c>
      <c r="B117">
        <v>20</v>
      </c>
      <c r="C117">
        <v>2.15</v>
      </c>
      <c r="D117">
        <v>2.0499999999999998</v>
      </c>
      <c r="E117">
        <v>0.3</v>
      </c>
      <c r="F117">
        <v>0.81</v>
      </c>
      <c r="G117">
        <v>0.5</v>
      </c>
      <c r="H117">
        <v>0.32</v>
      </c>
      <c r="I117">
        <v>0.26</v>
      </c>
      <c r="J117">
        <v>0.23</v>
      </c>
      <c r="K117">
        <v>0.21</v>
      </c>
    </row>
    <row r="118" spans="1:11">
      <c r="A118" t="s">
        <v>21</v>
      </c>
      <c r="B118">
        <v>25</v>
      </c>
      <c r="C118">
        <v>2.68</v>
      </c>
      <c r="D118">
        <v>2.56</v>
      </c>
      <c r="E118">
        <v>0.21</v>
      </c>
      <c r="F118">
        <v>0.86</v>
      </c>
      <c r="G118">
        <v>0.64</v>
      </c>
      <c r="H118">
        <v>0.44</v>
      </c>
      <c r="I118">
        <v>0.36</v>
      </c>
      <c r="J118">
        <v>0.32</v>
      </c>
      <c r="K118">
        <v>0.3</v>
      </c>
    </row>
    <row r="119" spans="1:11">
      <c r="A119" t="s">
        <v>21</v>
      </c>
      <c r="B119">
        <v>30</v>
      </c>
      <c r="C119">
        <v>3.21</v>
      </c>
      <c r="D119">
        <v>3.06</v>
      </c>
      <c r="E119">
        <v>0.15</v>
      </c>
      <c r="F119">
        <v>0.85</v>
      </c>
      <c r="G119">
        <v>0.81</v>
      </c>
      <c r="H119">
        <v>0.56999999999999995</v>
      </c>
      <c r="I119">
        <v>0.5</v>
      </c>
      <c r="J119">
        <v>0.44</v>
      </c>
      <c r="K119">
        <v>0.4</v>
      </c>
    </row>
    <row r="120" spans="1:11">
      <c r="A120" t="s">
        <v>21</v>
      </c>
      <c r="B120">
        <v>35</v>
      </c>
      <c r="C120">
        <v>3.81</v>
      </c>
      <c r="D120">
        <v>3.65</v>
      </c>
      <c r="E120">
        <v>0.23</v>
      </c>
      <c r="F120">
        <v>0.83</v>
      </c>
      <c r="G120">
        <v>1.1000000000000001</v>
      </c>
      <c r="H120">
        <v>0.77</v>
      </c>
      <c r="I120">
        <v>0.67</v>
      </c>
      <c r="J120">
        <v>0.64</v>
      </c>
      <c r="K120">
        <v>0.57999999999999996</v>
      </c>
    </row>
    <row r="121" spans="1:11">
      <c r="A121" t="s">
        <v>21</v>
      </c>
      <c r="B121">
        <v>40</v>
      </c>
      <c r="C121">
        <v>4.28</v>
      </c>
      <c r="D121">
        <v>4.1100000000000003</v>
      </c>
      <c r="E121">
        <v>0.22</v>
      </c>
      <c r="F121">
        <v>1.92</v>
      </c>
      <c r="G121">
        <v>1.27</v>
      </c>
      <c r="H121">
        <v>0.91</v>
      </c>
      <c r="I121">
        <v>0.81</v>
      </c>
      <c r="J121">
        <v>0.78</v>
      </c>
      <c r="K121">
        <v>0.74</v>
      </c>
    </row>
    <row r="123" spans="1:11">
      <c r="A123" t="s">
        <v>20</v>
      </c>
      <c r="B123" s="2">
        <v>0.2</v>
      </c>
      <c r="C123" s="2">
        <v>0.5</v>
      </c>
      <c r="D123" s="2">
        <v>0.8</v>
      </c>
      <c r="E123" s="2">
        <v>1.2</v>
      </c>
      <c r="F123" s="2">
        <v>1.5</v>
      </c>
      <c r="G123" s="2">
        <v>2</v>
      </c>
      <c r="H123" s="2">
        <v>2.5</v>
      </c>
      <c r="I123" s="2">
        <v>3</v>
      </c>
      <c r="J123" s="2">
        <v>3.5</v>
      </c>
    </row>
    <row r="124" spans="1:11">
      <c r="A124" t="s">
        <v>30</v>
      </c>
      <c r="B124">
        <v>81.632000000000005</v>
      </c>
      <c r="C124">
        <v>87.671999999999997</v>
      </c>
      <c r="D124">
        <v>105.783</v>
      </c>
      <c r="E124">
        <v>116.81</v>
      </c>
      <c r="F124">
        <v>61.02</v>
      </c>
      <c r="G124">
        <v>29.4</v>
      </c>
      <c r="H124">
        <v>15.5</v>
      </c>
      <c r="I124">
        <v>7.8</v>
      </c>
      <c r="J124">
        <v>1.2</v>
      </c>
    </row>
    <row r="125" spans="1:11">
      <c r="A125" t="s">
        <v>31</v>
      </c>
      <c r="B125">
        <v>-628</v>
      </c>
      <c r="C125">
        <v>-661</v>
      </c>
      <c r="D125">
        <v>-761</v>
      </c>
      <c r="E125">
        <v>-999</v>
      </c>
      <c r="F125">
        <v>-692</v>
      </c>
      <c r="G125">
        <v>-506</v>
      </c>
      <c r="H125">
        <v>-417</v>
      </c>
      <c r="I125">
        <v>-362</v>
      </c>
      <c r="J125">
        <v>-330</v>
      </c>
    </row>
    <row r="126" spans="1:11">
      <c r="A126" t="s">
        <v>32</v>
      </c>
      <c r="B126">
        <v>-19.96</v>
      </c>
      <c r="C126">
        <v>-20.96</v>
      </c>
      <c r="D126">
        <v>-23</v>
      </c>
      <c r="E126">
        <v>-29</v>
      </c>
      <c r="F126">
        <v>-21.9</v>
      </c>
      <c r="G126">
        <v>-16</v>
      </c>
      <c r="H126">
        <v>-13</v>
      </c>
      <c r="I126">
        <v>-11.4</v>
      </c>
      <c r="J126">
        <v>-9.5</v>
      </c>
    </row>
    <row r="127" spans="1:11">
      <c r="A127" t="s">
        <v>33</v>
      </c>
      <c r="B127">
        <v>10.44</v>
      </c>
      <c r="C127">
        <v>11.03</v>
      </c>
      <c r="D127">
        <v>12.8</v>
      </c>
      <c r="E127">
        <v>13.8</v>
      </c>
      <c r="F127">
        <v>8.6</v>
      </c>
      <c r="G127">
        <v>5.4</v>
      </c>
      <c r="H127">
        <v>4</v>
      </c>
      <c r="I127">
        <v>3.2</v>
      </c>
      <c r="J127">
        <v>2.7</v>
      </c>
    </row>
    <row r="128" spans="1:11">
      <c r="A128" t="s">
        <v>34</v>
      </c>
      <c r="B128">
        <v>12.38</v>
      </c>
      <c r="C128">
        <v>12.38</v>
      </c>
      <c r="D128">
        <v>12.3</v>
      </c>
      <c r="E128">
        <v>12.5</v>
      </c>
      <c r="F128">
        <v>12.56</v>
      </c>
      <c r="G128">
        <v>12.5</v>
      </c>
      <c r="H128">
        <v>12.5</v>
      </c>
      <c r="I128">
        <v>12.5</v>
      </c>
      <c r="J128">
        <v>12.5</v>
      </c>
    </row>
    <row r="129" spans="1:10">
      <c r="A129" t="s">
        <v>35</v>
      </c>
      <c r="B129">
        <v>10.3</v>
      </c>
      <c r="C129">
        <v>10.9</v>
      </c>
      <c r="D129">
        <v>12.7</v>
      </c>
      <c r="E129">
        <v>15</v>
      </c>
      <c r="F129">
        <v>10</v>
      </c>
      <c r="G129">
        <v>6.7</v>
      </c>
      <c r="H129">
        <v>5.0999999999999996</v>
      </c>
      <c r="I129">
        <v>4.2</v>
      </c>
      <c r="J129">
        <v>3.6</v>
      </c>
    </row>
    <row r="130" spans="1:10">
      <c r="A130" t="s">
        <v>36</v>
      </c>
      <c r="B130">
        <v>0.3</v>
      </c>
      <c r="C130">
        <v>0.3</v>
      </c>
      <c r="D130">
        <v>0.4</v>
      </c>
      <c r="E130">
        <v>-7.0000000000000007E-2</v>
      </c>
      <c r="F130">
        <v>-0.08</v>
      </c>
      <c r="G130">
        <v>-7.0000000000000007E-2</v>
      </c>
      <c r="H130">
        <v>0</v>
      </c>
      <c r="I130">
        <v>-0.04</v>
      </c>
      <c r="J130">
        <v>-0.03</v>
      </c>
    </row>
    <row r="131" spans="1:10">
      <c r="A131" t="s">
        <v>37</v>
      </c>
      <c r="B131">
        <v>2.7</v>
      </c>
      <c r="C131">
        <v>2.8</v>
      </c>
      <c r="D131">
        <v>3.3</v>
      </c>
      <c r="E131">
        <v>3.9</v>
      </c>
      <c r="F131">
        <v>2.6</v>
      </c>
      <c r="G131">
        <v>1.73</v>
      </c>
      <c r="H131">
        <v>1.32</v>
      </c>
      <c r="I131">
        <v>1.08</v>
      </c>
      <c r="J131">
        <v>0.92</v>
      </c>
    </row>
    <row r="132" spans="1:10">
      <c r="A132" t="s">
        <v>38</v>
      </c>
      <c r="B132">
        <v>12</v>
      </c>
      <c r="C132">
        <v>12.3</v>
      </c>
      <c r="D132">
        <v>12.3</v>
      </c>
      <c r="E132">
        <v>12.5</v>
      </c>
      <c r="F132">
        <v>12.54</v>
      </c>
      <c r="G132">
        <v>12.54</v>
      </c>
      <c r="H132">
        <v>12.5</v>
      </c>
      <c r="I132">
        <v>12.54</v>
      </c>
      <c r="J132">
        <v>12.5</v>
      </c>
    </row>
    <row r="133" spans="1:10">
      <c r="A133" t="s">
        <v>39</v>
      </c>
      <c r="B133">
        <v>0.39</v>
      </c>
      <c r="C133">
        <v>0.25</v>
      </c>
      <c r="D133">
        <v>-0.15</v>
      </c>
      <c r="E133">
        <v>-0.06</v>
      </c>
      <c r="F133">
        <v>4</v>
      </c>
      <c r="G133">
        <v>5.4</v>
      </c>
      <c r="H133">
        <v>5</v>
      </c>
      <c r="I133">
        <v>4.46</v>
      </c>
      <c r="J133">
        <v>3.7</v>
      </c>
    </row>
    <row r="134" spans="1:10">
      <c r="A134" t="s">
        <v>40</v>
      </c>
      <c r="B134">
        <v>-30</v>
      </c>
      <c r="C134">
        <v>-52</v>
      </c>
      <c r="D134">
        <v>124</v>
      </c>
      <c r="E134">
        <v>436</v>
      </c>
      <c r="F134">
        <v>3.56</v>
      </c>
      <c r="G134">
        <v>5.18</v>
      </c>
      <c r="H134">
        <v>5.57</v>
      </c>
      <c r="I134">
        <v>5.96</v>
      </c>
      <c r="J134">
        <v>6.2</v>
      </c>
    </row>
    <row r="135" spans="1:10">
      <c r="A135" t="s">
        <v>41</v>
      </c>
      <c r="B135">
        <v>-1.62</v>
      </c>
      <c r="C135">
        <v>-1.8</v>
      </c>
      <c r="D135">
        <v>-2.38</v>
      </c>
      <c r="E135">
        <v>-4.1100000000000003</v>
      </c>
      <c r="F135">
        <v>0.38</v>
      </c>
      <c r="G135">
        <v>1.72</v>
      </c>
      <c r="H135">
        <v>1.88</v>
      </c>
      <c r="I135">
        <v>1.92</v>
      </c>
      <c r="J135">
        <v>1.78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推力</vt:lpstr>
      <vt:lpstr>物性</vt:lpstr>
      <vt:lpstr>大氣參數</vt:lpstr>
      <vt:lpstr>氣動力係數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2020-12-09T09:43:03Z</dcterms:created>
  <dcterms:modified xsi:type="dcterms:W3CDTF">2021-01-13T16:44:04Z</dcterms:modified>
</cp:coreProperties>
</file>