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AA7473FE-C37A-CE4A-BA82-28F5A0C5C5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<sst xmlns="http://schemas.openxmlformats.org/spreadsheetml/2006/main" count="74" uniqueCount="32">
  <si>
    <t xml:space="preserve">Código </t>
  </si>
  <si>
    <t>Item</t>
  </si>
  <si>
    <t xml:space="preserve">Valor unitário </t>
  </si>
  <si>
    <t>Consumo anual</t>
  </si>
  <si>
    <t>Parafuso</t>
  </si>
  <si>
    <t>Porca</t>
  </si>
  <si>
    <t>Prego</t>
  </si>
  <si>
    <t>Espuma</t>
  </si>
  <si>
    <t>Retentor</t>
  </si>
  <si>
    <t>Pino</t>
  </si>
  <si>
    <t>Pino guia</t>
  </si>
  <si>
    <t>Ajustador</t>
  </si>
  <si>
    <t>Mola</t>
  </si>
  <si>
    <t>Trava</t>
  </si>
  <si>
    <t>Pino trava</t>
  </si>
  <si>
    <t>Bucha</t>
  </si>
  <si>
    <t>Guia</t>
  </si>
  <si>
    <t>Luva</t>
  </si>
  <si>
    <t>Dressador</t>
  </si>
  <si>
    <t>Pastilha</t>
  </si>
  <si>
    <t>Mangueira</t>
  </si>
  <si>
    <t>Correria</t>
  </si>
  <si>
    <t>Broca</t>
  </si>
  <si>
    <t>Valor do consumo</t>
  </si>
  <si>
    <t xml:space="preserve">Percentual (%) do item </t>
  </si>
  <si>
    <t xml:space="preserve">Total : </t>
  </si>
  <si>
    <t>% Acumulado</t>
  </si>
  <si>
    <t>Classe</t>
  </si>
  <si>
    <t>A</t>
  </si>
  <si>
    <t>B</t>
  </si>
  <si>
    <t>C</t>
  </si>
  <si>
    <t>Protetor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</si>
</sst>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b/>
      <sz val="16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8FE-8E2E-0B44-AB17-FED778306962}">
  <dimension ref="A1:H44"/>
  <sheetViews>
    <sheetView tabSelected="1" topLeftCell="F24" zoomScaleNormal="60" zoomScaleSheetLayoutView="100" workbookViewId="0">
      <selection activeCell="J44" sqref="J44"/>
    </sheetView>
  </sheetViews>
  <sheetFormatPr defaultRowHeight="20.25" x14ac:dyDescent="0.25"/>
  <cols>
    <col min="1" max="1" width="14.125" style="1" customWidth="1"/>
    <col min="2" max="2" width="14.9296875" style="1" customWidth="1"/>
    <col min="3" max="3" width="20.17578125" style="1" customWidth="1"/>
    <col min="4" max="4" width="24.75" style="1" customWidth="1"/>
    <col min="5" max="5" width="28.65234375" style="1" customWidth="1"/>
    <col min="6" max="6" width="35.109375" style="1" customWidth="1"/>
    <col min="7" max="7" width="24.48046875" style="1" customWidth="1"/>
    <col min="8" max="8" width="15.87109375" style="1" customWidth="1"/>
    <col min="9" max="16384" width="8.609375" style="1"/>
  </cols>
  <sheetData>
    <row r="1" spans="1:6" ht="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2"/>
    </row>
    <row r="2" spans="1:6" x14ac:dyDescent="0.25">
      <c r="A2" s="11">
        <v>1</v>
      </c>
      <c r="B2" s="11" t="s">
        <v>4</v>
      </c>
      <c r="C2" s="12">
        <v>0.15</v>
      </c>
      <c r="D2" s="13">
        <v>10000</v>
      </c>
      <c r="E2" s="12">
        <f>PRODUCT(C2,D2)</f>
        <v>1500</v>
      </c>
    </row>
    <row r="3" spans="1:6" x14ac:dyDescent="0.25">
      <c r="A3" s="11">
        <v>2</v>
      </c>
      <c r="B3" s="11" t="s">
        <v>5</v>
      </c>
      <c r="C3" s="12">
        <v>0.15</v>
      </c>
      <c r="D3" s="13">
        <v>10000</v>
      </c>
      <c r="E3" s="12">
        <f>PRODUCT(C3,D3)</f>
        <v>1500</v>
      </c>
    </row>
    <row r="4" spans="1:6" x14ac:dyDescent="0.25">
      <c r="A4" s="11">
        <v>3</v>
      </c>
      <c r="B4" s="11" t="s">
        <v>6</v>
      </c>
      <c r="C4" s="12">
        <v>0.1</v>
      </c>
      <c r="D4" s="13">
        <v>90000</v>
      </c>
      <c r="E4" s="12">
        <f>PRODUCT(C4,D4)</f>
        <v>9000</v>
      </c>
    </row>
    <row r="5" spans="1:6" x14ac:dyDescent="0.25">
      <c r="A5" s="11">
        <v>4</v>
      </c>
      <c r="B5" s="11" t="s">
        <v>7</v>
      </c>
      <c r="C5" s="12">
        <v>20</v>
      </c>
      <c r="D5" s="13">
        <v>4500</v>
      </c>
      <c r="E5" s="12">
        <f>PRODUCT(C5,D5)</f>
        <v>90000</v>
      </c>
    </row>
    <row r="6" spans="1:6" x14ac:dyDescent="0.25">
      <c r="A6" s="11">
        <v>5</v>
      </c>
      <c r="B6" s="11" t="s">
        <v>8</v>
      </c>
      <c r="C6" s="12">
        <v>40</v>
      </c>
      <c r="D6" s="13">
        <v>7000</v>
      </c>
      <c r="E6" s="12">
        <f>PRODUCT(C6,D6)</f>
        <v>280000</v>
      </c>
    </row>
    <row r="7" spans="1:6" x14ac:dyDescent="0.25">
      <c r="A7" s="11">
        <v>6</v>
      </c>
      <c r="B7" s="11" t="s">
        <v>9</v>
      </c>
      <c r="C7" s="12">
        <v>200</v>
      </c>
      <c r="D7" s="13">
        <v>20</v>
      </c>
      <c r="E7" s="12">
        <f>PRODUCT(C7,D7)</f>
        <v>4000</v>
      </c>
    </row>
    <row r="8" spans="1:6" x14ac:dyDescent="0.25">
      <c r="A8" s="11">
        <v>7</v>
      </c>
      <c r="B8" s="11" t="s">
        <v>10</v>
      </c>
      <c r="C8" s="12">
        <v>40</v>
      </c>
      <c r="D8" s="13">
        <v>42000</v>
      </c>
      <c r="E8" s="12">
        <f>PRODUCT(C8,D8)</f>
        <v>1680000</v>
      </c>
    </row>
    <row r="9" spans="1:6" x14ac:dyDescent="0.25">
      <c r="A9" s="11">
        <v>8</v>
      </c>
      <c r="B9" s="11" t="s">
        <v>11</v>
      </c>
      <c r="C9" s="12">
        <v>500</v>
      </c>
      <c r="D9" s="13">
        <v>800</v>
      </c>
      <c r="E9" s="12">
        <f>PRODUCT(C9,D9)</f>
        <v>400000</v>
      </c>
    </row>
    <row r="10" spans="1:6" x14ac:dyDescent="0.25">
      <c r="A10" s="11">
        <v>9</v>
      </c>
      <c r="B10" s="11" t="s">
        <v>12</v>
      </c>
      <c r="C10" s="12">
        <v>0.5</v>
      </c>
      <c r="D10" s="13">
        <v>1800</v>
      </c>
      <c r="E10" s="12">
        <f>PRODUCT(C10,D10)</f>
        <v>900</v>
      </c>
    </row>
    <row r="11" spans="1:6" x14ac:dyDescent="0.25">
      <c r="A11" s="11">
        <v>10</v>
      </c>
      <c r="B11" s="11" t="s">
        <v>13</v>
      </c>
      <c r="C11" s="12">
        <v>0.5</v>
      </c>
      <c r="D11" s="13">
        <v>130</v>
      </c>
      <c r="E11" s="12">
        <f>PRODUCT(C11,D11)</f>
        <v>65</v>
      </c>
    </row>
    <row r="12" spans="1:6" x14ac:dyDescent="0.25">
      <c r="A12" s="11">
        <v>11</v>
      </c>
      <c r="B12" s="11" t="s">
        <v>14</v>
      </c>
      <c r="C12" s="12">
        <v>2</v>
      </c>
      <c r="D12" s="13">
        <v>10000</v>
      </c>
      <c r="E12" s="12">
        <f>PRODUCT(C12,D12)</f>
        <v>20000</v>
      </c>
    </row>
    <row r="13" spans="1:6" x14ac:dyDescent="0.25">
      <c r="A13" s="11">
        <v>12</v>
      </c>
      <c r="B13" s="11" t="s">
        <v>15</v>
      </c>
      <c r="C13" s="12">
        <v>45</v>
      </c>
      <c r="D13" s="13">
        <v>10200</v>
      </c>
      <c r="E13" s="12">
        <f>PRODUCT(C13,D13)</f>
        <v>459000</v>
      </c>
    </row>
    <row r="14" spans="1:6" x14ac:dyDescent="0.25">
      <c r="A14" s="11">
        <v>13</v>
      </c>
      <c r="B14" s="11" t="s">
        <v>16</v>
      </c>
      <c r="C14" s="12">
        <v>27.5</v>
      </c>
      <c r="D14" s="13">
        <v>90000</v>
      </c>
      <c r="E14" s="12">
        <f>PRODUCT(C14,D14)</f>
        <v>2475000</v>
      </c>
    </row>
    <row r="15" spans="1:6" x14ac:dyDescent="0.25">
      <c r="A15" s="11">
        <v>14</v>
      </c>
      <c r="B15" s="11" t="s">
        <v>17</v>
      </c>
      <c r="C15" s="12">
        <v>10</v>
      </c>
      <c r="D15" s="13">
        <v>4500</v>
      </c>
      <c r="E15" s="12">
        <f>PRODUCT(C15,D15)</f>
        <v>45000</v>
      </c>
    </row>
    <row r="16" spans="1:6" x14ac:dyDescent="0.25">
      <c r="A16" s="11">
        <v>15</v>
      </c>
      <c r="B16" s="11" t="s">
        <v>31</v>
      </c>
      <c r="C16" s="12">
        <v>20</v>
      </c>
      <c r="D16" s="13">
        <v>7000</v>
      </c>
      <c r="E16" s="12">
        <f>PRODUCT(C16,D16)</f>
        <v>140000</v>
      </c>
    </row>
    <row r="17" spans="1:8" x14ac:dyDescent="0.25">
      <c r="A17" s="11">
        <v>16</v>
      </c>
      <c r="B17" s="11" t="s">
        <v>18</v>
      </c>
      <c r="C17" s="12">
        <v>2400</v>
      </c>
      <c r="D17" s="13">
        <v>20</v>
      </c>
      <c r="E17" s="12">
        <f>PRODUCT(C17,D17)</f>
        <v>48000</v>
      </c>
    </row>
    <row r="18" spans="1:8" x14ac:dyDescent="0.25">
      <c r="A18" s="11">
        <v>17</v>
      </c>
      <c r="B18" s="11" t="s">
        <v>19</v>
      </c>
      <c r="C18" s="12">
        <v>10</v>
      </c>
      <c r="D18" s="13">
        <v>42000</v>
      </c>
      <c r="E18" s="12">
        <f>PRODUCT(C18,D18)</f>
        <v>420000</v>
      </c>
    </row>
    <row r="19" spans="1:8" x14ac:dyDescent="0.25">
      <c r="A19" s="11">
        <v>18</v>
      </c>
      <c r="B19" s="11" t="s">
        <v>20</v>
      </c>
      <c r="C19" s="12">
        <v>36</v>
      </c>
      <c r="D19" s="13">
        <v>800</v>
      </c>
      <c r="E19" s="12">
        <f>PRODUCT(C19,D19)</f>
        <v>28800</v>
      </c>
    </row>
    <row r="20" spans="1:8" x14ac:dyDescent="0.25">
      <c r="A20" s="11">
        <v>19</v>
      </c>
      <c r="B20" s="11" t="s">
        <v>21</v>
      </c>
      <c r="C20" s="12">
        <v>1200</v>
      </c>
      <c r="D20" s="13">
        <v>100</v>
      </c>
      <c r="E20" s="12">
        <f>PRODUCT(C20,D20)</f>
        <v>120000</v>
      </c>
    </row>
    <row r="21" spans="1:8" x14ac:dyDescent="0.25">
      <c r="A21" s="11">
        <v>20</v>
      </c>
      <c r="B21" s="11" t="s">
        <v>22</v>
      </c>
      <c r="C21" s="12">
        <v>120</v>
      </c>
      <c r="D21" s="13">
        <v>130</v>
      </c>
      <c r="E21" s="12">
        <f>PRODUCT(C21,D21)</f>
        <v>15600</v>
      </c>
    </row>
    <row r="23" spans="1:8" s="2" customFormat="1" ht="39" customHeight="1" x14ac:dyDescent="0.25">
      <c r="A23" s="3" t="s">
        <v>0</v>
      </c>
      <c r="B23" s="3" t="s">
        <v>1</v>
      </c>
      <c r="C23" s="3" t="s">
        <v>2</v>
      </c>
      <c r="D23" s="3" t="s">
        <v>3</v>
      </c>
      <c r="E23" s="3" t="s">
        <v>23</v>
      </c>
      <c r="F23" s="3" t="s">
        <v>24</v>
      </c>
      <c r="G23" s="3" t="s">
        <v>26</v>
      </c>
      <c r="H23" s="3" t="s">
        <v>27</v>
      </c>
    </row>
    <row r="24" spans="1:8" x14ac:dyDescent="0.25">
      <c r="A24" s="4">
        <v>13</v>
      </c>
      <c r="B24" s="4" t="s">
        <v>16</v>
      </c>
      <c r="C24" s="5">
        <v>27.5</v>
      </c>
      <c r="D24" s="6">
        <v>90000</v>
      </c>
      <c r="E24" s="5">
        <f>PRODUCT(C24,D24)</f>
        <v>2475000</v>
      </c>
      <c r="F24" s="7">
        <f>(E24/E44*100)</f>
        <v>39.673856851915524</v>
      </c>
      <c r="G24" s="7">
        <f>F24</f>
        <v>39.673856851915524</v>
      </c>
      <c r="H24" s="4" t="s">
        <v>28</v>
      </c>
    </row>
    <row r="25" spans="1:8" x14ac:dyDescent="0.25">
      <c r="A25" s="4">
        <v>7</v>
      </c>
      <c r="B25" s="4" t="s">
        <v>10</v>
      </c>
      <c r="C25" s="5">
        <v>40</v>
      </c>
      <c r="D25" s="6">
        <v>42000</v>
      </c>
      <c r="E25" s="5">
        <f>PRODUCT(C25,D25)</f>
        <v>1680000</v>
      </c>
      <c r="F25" s="7">
        <f>(E25/E44*100)</f>
        <v>26.93013313584569</v>
      </c>
      <c r="G25" s="7">
        <f>SUM(G24+F25)</f>
        <v>66.60398998776121</v>
      </c>
      <c r="H25" s="4" t="s">
        <v>29</v>
      </c>
    </row>
    <row r="26" spans="1:8" x14ac:dyDescent="0.25">
      <c r="A26" s="4">
        <v>12</v>
      </c>
      <c r="B26" s="4" t="s">
        <v>15</v>
      </c>
      <c r="C26" s="5">
        <v>45</v>
      </c>
      <c r="D26" s="6">
        <v>10200</v>
      </c>
      <c r="E26" s="5">
        <f>PRODUCT(C26,D26)</f>
        <v>459000</v>
      </c>
      <c r="F26" s="7">
        <f>(E26/E44*100)</f>
        <v>7.3576970889006974</v>
      </c>
      <c r="G26" s="7">
        <f>SUM(G25+F26)</f>
        <v>73.961687076661903</v>
      </c>
      <c r="H26" s="4" t="s">
        <v>29</v>
      </c>
    </row>
    <row r="27" spans="1:8" x14ac:dyDescent="0.25">
      <c r="A27" s="4">
        <v>17</v>
      </c>
      <c r="B27" s="4" t="s">
        <v>19</v>
      </c>
      <c r="C27" s="5">
        <v>10</v>
      </c>
      <c r="D27" s="6">
        <v>42000</v>
      </c>
      <c r="E27" s="5">
        <f>PRODUCT(C27,D27)</f>
        <v>420000</v>
      </c>
      <c r="F27" s="7">
        <f>(E27/E44*100)</f>
        <v>6.7325332839614225</v>
      </c>
      <c r="G27" s="7">
        <f>SUM(G26+F27)</f>
        <v>80.694220360623319</v>
      </c>
      <c r="H27" s="4" t="s">
        <v>29</v>
      </c>
    </row>
    <row r="28" spans="1:8" x14ac:dyDescent="0.25">
      <c r="A28" s="4">
        <v>8</v>
      </c>
      <c r="B28" s="4" t="s">
        <v>11</v>
      </c>
      <c r="C28" s="5">
        <v>500</v>
      </c>
      <c r="D28" s="6">
        <v>800</v>
      </c>
      <c r="E28" s="5">
        <f>PRODUCT(C28,D28)</f>
        <v>400000</v>
      </c>
      <c r="F28" s="7">
        <f>(E28/E44*100)</f>
        <v>6.4119364609156406</v>
      </c>
      <c r="G28" s="7">
        <f>SUM(G27+F28)</f>
        <v>87.10615682153896</v>
      </c>
      <c r="H28" s="4" t="s">
        <v>29</v>
      </c>
    </row>
    <row r="29" spans="1:8" x14ac:dyDescent="0.25">
      <c r="A29" s="4">
        <v>5</v>
      </c>
      <c r="B29" s="4" t="s">
        <v>8</v>
      </c>
      <c r="C29" s="5">
        <v>40</v>
      </c>
      <c r="D29" s="6">
        <v>7000</v>
      </c>
      <c r="E29" s="5">
        <f>PRODUCT(C29,D29)</f>
        <v>280000</v>
      </c>
      <c r="F29" s="7">
        <f>(E29/E44*100)</f>
        <v>4.4883555226409486</v>
      </c>
      <c r="G29" s="7">
        <f>SUM(G28+F29)</f>
        <v>91.594512344179904</v>
      </c>
      <c r="H29" s="4" t="s">
        <v>29</v>
      </c>
    </row>
    <row r="30" spans="1:8" x14ac:dyDescent="0.25">
      <c r="A30" s="4">
        <v>15</v>
      </c>
      <c r="B30" s="4" t="s">
        <v>31</v>
      </c>
      <c r="C30" s="5">
        <v>20</v>
      </c>
      <c r="D30" s="6">
        <v>7000</v>
      </c>
      <c r="E30" s="5">
        <f>PRODUCT(C30,D30)</f>
        <v>140000</v>
      </c>
      <c r="F30" s="7">
        <f>(E30/E44*100)</f>
        <v>2.2441777613204743</v>
      </c>
      <c r="G30" s="7">
        <f>SUM(G29+F30)</f>
        <v>93.838690105500376</v>
      </c>
      <c r="H30" s="4" t="s">
        <v>30</v>
      </c>
    </row>
    <row r="31" spans="1:8" x14ac:dyDescent="0.25">
      <c r="A31" s="4">
        <v>19</v>
      </c>
      <c r="B31" s="4" t="s">
        <v>21</v>
      </c>
      <c r="C31" s="5">
        <v>1200</v>
      </c>
      <c r="D31" s="6">
        <v>100</v>
      </c>
      <c r="E31" s="5">
        <f>PRODUCT(C31,D31)</f>
        <v>120000</v>
      </c>
      <c r="F31" s="7">
        <f>(E31/E44*100)</f>
        <v>1.923580938274692</v>
      </c>
      <c r="G31" s="7">
        <f>SUM(G30+F31)</f>
        <v>95.762271043775073</v>
      </c>
      <c r="H31" s="4" t="s">
        <v>30</v>
      </c>
    </row>
    <row r="32" spans="1:8" x14ac:dyDescent="0.25">
      <c r="A32" s="4">
        <v>4</v>
      </c>
      <c r="B32" s="4" t="s">
        <v>7</v>
      </c>
      <c r="C32" s="5">
        <v>20</v>
      </c>
      <c r="D32" s="6">
        <v>4500</v>
      </c>
      <c r="E32" s="5">
        <f>PRODUCT(C32,D32)</f>
        <v>90000</v>
      </c>
      <c r="F32" s="7">
        <f>(E32/E44*100)</f>
        <v>1.4426857037060192</v>
      </c>
      <c r="G32" s="7">
        <f>SUM(G31+F32)</f>
        <v>97.204956747481091</v>
      </c>
      <c r="H32" s="4" t="s">
        <v>30</v>
      </c>
    </row>
    <row r="33" spans="1:8" x14ac:dyDescent="0.25">
      <c r="A33" s="4">
        <v>16</v>
      </c>
      <c r="B33" s="4" t="s">
        <v>18</v>
      </c>
      <c r="C33" s="5">
        <v>2400</v>
      </c>
      <c r="D33" s="6">
        <v>20</v>
      </c>
      <c r="E33" s="5">
        <f>PRODUCT(C33,D33)</f>
        <v>48000</v>
      </c>
      <c r="F33" s="7">
        <f>(E33/E44*100)</f>
        <v>0.76943237530987685</v>
      </c>
      <c r="G33" s="7">
        <f>SUM(G32+F33)</f>
        <v>97.974389122790967</v>
      </c>
      <c r="H33" s="4" t="s">
        <v>30</v>
      </c>
    </row>
    <row r="34" spans="1:8" x14ac:dyDescent="0.25">
      <c r="A34" s="4">
        <v>14</v>
      </c>
      <c r="B34" s="4" t="s">
        <v>17</v>
      </c>
      <c r="C34" s="5">
        <v>10</v>
      </c>
      <c r="D34" s="6">
        <v>4500</v>
      </c>
      <c r="E34" s="5">
        <f>PRODUCT(C34,D34)</f>
        <v>45000</v>
      </c>
      <c r="F34" s="7">
        <f>(E34/E44*100)</f>
        <v>0.72134285185300961</v>
      </c>
      <c r="G34" s="7">
        <f>SUM(G33+F34)</f>
        <v>98.695731974643977</v>
      </c>
      <c r="H34" s="4" t="s">
        <v>30</v>
      </c>
    </row>
    <row r="35" spans="1:8" x14ac:dyDescent="0.25">
      <c r="A35" s="4">
        <v>18</v>
      </c>
      <c r="B35" s="4" t="s">
        <v>20</v>
      </c>
      <c r="C35" s="5">
        <v>36</v>
      </c>
      <c r="D35" s="6">
        <v>800</v>
      </c>
      <c r="E35" s="5">
        <f>PRODUCT(C35,D35)</f>
        <v>28800</v>
      </c>
      <c r="F35" s="7">
        <f>(E35/E44*100)</f>
        <v>0.46165942518592606</v>
      </c>
      <c r="G35" s="7">
        <f>SUM(G34+F35)</f>
        <v>99.157391399829905</v>
      </c>
      <c r="H35" s="4" t="s">
        <v>30</v>
      </c>
    </row>
    <row r="36" spans="1:8" x14ac:dyDescent="0.25">
      <c r="A36" s="4">
        <v>11</v>
      </c>
      <c r="B36" s="4" t="s">
        <v>14</v>
      </c>
      <c r="C36" s="5">
        <v>2</v>
      </c>
      <c r="D36" s="6">
        <v>10000</v>
      </c>
      <c r="E36" s="5">
        <f>PRODUCT(C36,D36)</f>
        <v>20000</v>
      </c>
      <c r="F36" s="7">
        <f>(E36/E44*100)</f>
        <v>0.32059682304578202</v>
      </c>
      <c r="G36" s="7">
        <f>SUM(G35+F36)</f>
        <v>99.47798822287568</v>
      </c>
      <c r="H36" s="4" t="s">
        <v>30</v>
      </c>
    </row>
    <row r="37" spans="1:8" x14ac:dyDescent="0.25">
      <c r="A37" s="4">
        <v>20</v>
      </c>
      <c r="B37" s="4" t="s">
        <v>22</v>
      </c>
      <c r="C37" s="5">
        <v>120</v>
      </c>
      <c r="D37" s="6">
        <v>130</v>
      </c>
      <c r="E37" s="5">
        <f>PRODUCT(C37,D37)</f>
        <v>15600</v>
      </c>
      <c r="F37" s="7">
        <f>(E37/E44*100)</f>
        <v>0.25006552197570997</v>
      </c>
      <c r="G37" s="7">
        <f>SUM(G36+F37)</f>
        <v>99.728053744851394</v>
      </c>
      <c r="H37" s="4" t="s">
        <v>30</v>
      </c>
    </row>
    <row r="38" spans="1:8" x14ac:dyDescent="0.25">
      <c r="A38" s="4">
        <v>3</v>
      </c>
      <c r="B38" s="4" t="s">
        <v>6</v>
      </c>
      <c r="C38" s="5">
        <v>0.1</v>
      </c>
      <c r="D38" s="6">
        <v>90000</v>
      </c>
      <c r="E38" s="5">
        <f>PRODUCT(C38,D38)</f>
        <v>9000</v>
      </c>
      <c r="F38" s="7">
        <f>(E38/E44*100)</f>
        <v>0.14426857037060192</v>
      </c>
      <c r="G38" s="7">
        <f>SUM(G37+F38)</f>
        <v>99.872322315221993</v>
      </c>
      <c r="H38" s="4" t="s">
        <v>30</v>
      </c>
    </row>
    <row r="39" spans="1:8" x14ac:dyDescent="0.25">
      <c r="A39" s="4">
        <v>6</v>
      </c>
      <c r="B39" s="4" t="s">
        <v>9</v>
      </c>
      <c r="C39" s="5">
        <v>200</v>
      </c>
      <c r="D39" s="6">
        <v>20</v>
      </c>
      <c r="E39" s="5">
        <f>PRODUCT(C39,D39)</f>
        <v>4000</v>
      </c>
      <c r="F39" s="7">
        <f>(E39/E44*100)</f>
        <v>6.4119364609156404E-2</v>
      </c>
      <c r="G39" s="7">
        <f>SUM(G38+F39)</f>
        <v>99.936441679831148</v>
      </c>
      <c r="H39" s="4" t="s">
        <v>30</v>
      </c>
    </row>
    <row r="40" spans="1:8" x14ac:dyDescent="0.25">
      <c r="A40" s="4">
        <v>1</v>
      </c>
      <c r="B40" s="4" t="s">
        <v>4</v>
      </c>
      <c r="C40" s="5">
        <v>0.15</v>
      </c>
      <c r="D40" s="6">
        <v>10000</v>
      </c>
      <c r="E40" s="5">
        <f>PRODUCT(C40,D40)</f>
        <v>1500</v>
      </c>
      <c r="F40" s="7">
        <f>(E40/E44*100)</f>
        <v>2.4044761728433652E-2</v>
      </c>
      <c r="G40" s="7">
        <f>SUM(G39+F40)</f>
        <v>99.960486441559581</v>
      </c>
      <c r="H40" s="4" t="s">
        <v>30</v>
      </c>
    </row>
    <row r="41" spans="1:8" x14ac:dyDescent="0.25">
      <c r="A41" s="4">
        <v>2</v>
      </c>
      <c r="B41" s="4" t="s">
        <v>5</v>
      </c>
      <c r="C41" s="5">
        <v>0.15</v>
      </c>
      <c r="D41" s="6">
        <v>10000</v>
      </c>
      <c r="E41" s="5">
        <f>PRODUCT(C41,D41)</f>
        <v>1500</v>
      </c>
      <c r="F41" s="7">
        <f>(E41/E44*100)</f>
        <v>2.4044761728433652E-2</v>
      </c>
      <c r="G41" s="7">
        <f>SUM(G40+F41)</f>
        <v>99.984531203288014</v>
      </c>
      <c r="H41" s="4" t="s">
        <v>30</v>
      </c>
    </row>
    <row r="42" spans="1:8" x14ac:dyDescent="0.25">
      <c r="A42" s="4">
        <v>9</v>
      </c>
      <c r="B42" s="4" t="s">
        <v>12</v>
      </c>
      <c r="C42" s="5">
        <v>0.5</v>
      </c>
      <c r="D42" s="6">
        <v>1800</v>
      </c>
      <c r="E42" s="5">
        <f>PRODUCT(C42,D42)</f>
        <v>900</v>
      </c>
      <c r="F42" s="7">
        <f>(E42/E44*100)</f>
        <v>1.442685703706019E-2</v>
      </c>
      <c r="G42" s="7">
        <f>SUM(G41+F42)</f>
        <v>99.99895806032508</v>
      </c>
      <c r="H42" s="4" t="s">
        <v>30</v>
      </c>
    </row>
    <row r="43" spans="1:8" x14ac:dyDescent="0.25">
      <c r="A43" s="4">
        <v>10</v>
      </c>
      <c r="B43" s="4" t="s">
        <v>13</v>
      </c>
      <c r="C43" s="5">
        <v>0.5</v>
      </c>
      <c r="D43" s="9">
        <v>130</v>
      </c>
      <c r="E43" s="10">
        <f>PRODUCT(C43,D43)</f>
        <v>65</v>
      </c>
      <c r="F43" s="7">
        <f>(E43/E44*100)</f>
        <v>1.0419396748987916E-3</v>
      </c>
      <c r="G43" s="7">
        <f>SUM(G42+F43)</f>
        <v>99.999999999999986</v>
      </c>
      <c r="H43" s="4" t="s">
        <v>30</v>
      </c>
    </row>
    <row r="44" spans="1:8" ht="40.5" customHeight="1" x14ac:dyDescent="0.25">
      <c r="D44" s="3" t="s">
        <v>25</v>
      </c>
      <c r="E44" s="8">
        <f>SUM(E24:E43)</f>
        <v>6238365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2023-05-08T19:27:23Z</dcterms:created>
</cp:coreProperties>
</file>