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Editora Senac/Excel 2019 Avançado/Entrega Livro v2 - 13-12-2021/Planilhas do Livro/"/>
    </mc:Choice>
  </mc:AlternateContent>
  <xr:revisionPtr revIDLastSave="779" documentId="11_7CE94391DEB844BD3AD9609BB251DB790AF0BFC1" xr6:coauthVersionLast="47" xr6:coauthVersionMax="47" xr10:uidLastSave="{D40905E3-F627-4D54-87FA-5E68964CAE1B}"/>
  <bookViews>
    <workbookView xWindow="-120" yWindow="-120" windowWidth="20730" windowHeight="11160" tabRatio="776" activeTab="3" xr2:uid="{00000000-000D-0000-FFFF-FFFF00000000}"/>
  </bookViews>
  <sheets>
    <sheet name="Entregas por CEP" sheetId="18" r:id="rId1"/>
    <sheet name="Consulta Valor" sheetId="19" r:id="rId2"/>
    <sheet name="Comparação PROCX" sheetId="21" r:id="rId3"/>
    <sheet name="Distância entre Cidades" sheetId="20" r:id="rId4"/>
    <sheet name="Função SE" sheetId="2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3" l="1"/>
  <c r="G6" i="23"/>
  <c r="G7" i="23"/>
  <c r="G8" i="23"/>
  <c r="G9" i="23"/>
  <c r="G10" i="23"/>
  <c r="G11" i="23"/>
  <c r="G12" i="23"/>
  <c r="G13" i="23"/>
  <c r="G14" i="23"/>
  <c r="G4" i="23"/>
  <c r="F4" i="23"/>
  <c r="F5" i="23"/>
  <c r="F6" i="23"/>
  <c r="F7" i="23"/>
  <c r="F8" i="23"/>
  <c r="F9" i="23"/>
  <c r="F10" i="23"/>
  <c r="F11" i="23"/>
  <c r="F12" i="23"/>
  <c r="F13" i="23"/>
  <c r="F14" i="23"/>
  <c r="H2" i="21"/>
</calcChain>
</file>

<file path=xl/sharedStrings.xml><?xml version="1.0" encoding="utf-8"?>
<sst xmlns="http://schemas.openxmlformats.org/spreadsheetml/2006/main" count="551" uniqueCount="277">
  <si>
    <t>Cidade</t>
  </si>
  <si>
    <t>Estado</t>
  </si>
  <si>
    <t>Região Brasil</t>
  </si>
  <si>
    <t>Região CORREIO</t>
  </si>
  <si>
    <t>Preço</t>
  </si>
  <si>
    <t>São Paulo</t>
  </si>
  <si>
    <t>SP</t>
  </si>
  <si>
    <t>Sudeste</t>
  </si>
  <si>
    <t>SP Capital</t>
  </si>
  <si>
    <t>1000000 a 5999999</t>
  </si>
  <si>
    <t>8000000 a 8499999</t>
  </si>
  <si>
    <t>SP Área Metropolitana</t>
  </si>
  <si>
    <t>6000000 a 9999999</t>
  </si>
  <si>
    <t>SP Litoral</t>
  </si>
  <si>
    <t>11000000 a 11999999</t>
  </si>
  <si>
    <t>SP Interior</t>
  </si>
  <si>
    <t>12000000 a 19999999</t>
  </si>
  <si>
    <t>SP Espectro</t>
  </si>
  <si>
    <t>1000000 a 19999999</t>
  </si>
  <si>
    <t>Rio de Janeiro</t>
  </si>
  <si>
    <t>RJ</t>
  </si>
  <si>
    <t>RJ Capital</t>
  </si>
  <si>
    <t>20000000 a 23799999</t>
  </si>
  <si>
    <t>RJ Área Metropolitana</t>
  </si>
  <si>
    <t>20000000 a 26600999</t>
  </si>
  <si>
    <t>RJ Interior</t>
  </si>
  <si>
    <t>26601000 a 28999999</t>
  </si>
  <si>
    <t>RJ Espectro</t>
  </si>
  <si>
    <t>20000000 a 28999999</t>
  </si>
  <si>
    <t>Vitória</t>
  </si>
  <si>
    <t>ES</t>
  </si>
  <si>
    <t>29000 a 29099999</t>
  </si>
  <si>
    <t>ES Interior</t>
  </si>
  <si>
    <t>29100000 a 29999999</t>
  </si>
  <si>
    <t>ES Espectro</t>
  </si>
  <si>
    <t>29000000 a 29999999</t>
  </si>
  <si>
    <t>Belo Horizonte</t>
  </si>
  <si>
    <t>MG</t>
  </si>
  <si>
    <t>30000000 a 31999999</t>
  </si>
  <si>
    <t>MG Região Metropolitana Belo Horizonte</t>
  </si>
  <si>
    <t>30000000 a 34999999</t>
  </si>
  <si>
    <t>MG Interior</t>
  </si>
  <si>
    <t>35000000 a 39999999</t>
  </si>
  <si>
    <t>MG Espectro</t>
  </si>
  <si>
    <t>30000000 a 39999999</t>
  </si>
  <si>
    <t>Salvador</t>
  </si>
  <si>
    <t>BA</t>
  </si>
  <si>
    <t>Nordeste</t>
  </si>
  <si>
    <t>40000000 a 41999999</t>
  </si>
  <si>
    <t>BA Região Metropolitana Salvador</t>
  </si>
  <si>
    <t>40000000 a 44470999</t>
  </si>
  <si>
    <t>BA Interior</t>
  </si>
  <si>
    <t>44471000 a 48999999</t>
  </si>
  <si>
    <t>BA Espectro</t>
  </si>
  <si>
    <t>40000000 a 48999999</t>
  </si>
  <si>
    <t>Aracaju</t>
  </si>
  <si>
    <t>SE</t>
  </si>
  <si>
    <t>49000000 a 49099999</t>
  </si>
  <si>
    <t>SE Interior</t>
  </si>
  <si>
    <t>49100000 a 49999999</t>
  </si>
  <si>
    <t>SE Espectro</t>
  </si>
  <si>
    <t>49000000 a 49999999</t>
  </si>
  <si>
    <t>Recife</t>
  </si>
  <si>
    <t>PE</t>
  </si>
  <si>
    <t>50000000 a 52999999</t>
  </si>
  <si>
    <t>PE Região Metropolitana Recife</t>
  </si>
  <si>
    <t>50000000 a 54999999</t>
  </si>
  <si>
    <t>Interior</t>
  </si>
  <si>
    <t>55000000 a 56999999</t>
  </si>
  <si>
    <t>PE Espectro</t>
  </si>
  <si>
    <t>50000000 a 56999999</t>
  </si>
  <si>
    <t>Maceió</t>
  </si>
  <si>
    <t>AL</t>
  </si>
  <si>
    <t>57000000 a 57099999</t>
  </si>
  <si>
    <t>AL Interior</t>
  </si>
  <si>
    <t>57100000 a 57999999</t>
  </si>
  <si>
    <t>AL Espectro</t>
  </si>
  <si>
    <t>57000000 a 57999999</t>
  </si>
  <si>
    <t>João Pessoa</t>
  </si>
  <si>
    <t>PB</t>
  </si>
  <si>
    <t>58000000 a 58099999</t>
  </si>
  <si>
    <t>PB Interior</t>
  </si>
  <si>
    <t>58100000 a 58999999</t>
  </si>
  <si>
    <t>PB Espectro</t>
  </si>
  <si>
    <t>58000000 a 58999999</t>
  </si>
  <si>
    <t>Natal</t>
  </si>
  <si>
    <t>RN</t>
  </si>
  <si>
    <t>59000000 a 59099999</t>
  </si>
  <si>
    <t>RN Interior</t>
  </si>
  <si>
    <t>59100000 a 59999999</t>
  </si>
  <si>
    <t>RN Espectro</t>
  </si>
  <si>
    <t>59000000 a 59999999</t>
  </si>
  <si>
    <t>Fortaleza</t>
  </si>
  <si>
    <t>CE</t>
  </si>
  <si>
    <t>60000000 a 60999999</t>
  </si>
  <si>
    <t>CE Área Metropolitana Fortaleza</t>
  </si>
  <si>
    <t>60000000 a 61900999</t>
  </si>
  <si>
    <t>CE Interior</t>
  </si>
  <si>
    <t>61901000 a 63999999</t>
  </si>
  <si>
    <t>CE Espectro</t>
  </si>
  <si>
    <t>60000000 a 63999999</t>
  </si>
  <si>
    <t>Teresina</t>
  </si>
  <si>
    <t>PI</t>
  </si>
  <si>
    <t>64000000 a 64099999</t>
  </si>
  <si>
    <t>PI Interior</t>
  </si>
  <si>
    <t>64100000 a 64999999</t>
  </si>
  <si>
    <t>PI Espectro</t>
  </si>
  <si>
    <t>64000000 a 64999999</t>
  </si>
  <si>
    <t>São Luiz</t>
  </si>
  <si>
    <t>MA</t>
  </si>
  <si>
    <t>65000000 a 65099999</t>
  </si>
  <si>
    <t>MA Interior</t>
  </si>
  <si>
    <t>65100000 a 65999999</t>
  </si>
  <si>
    <t>MA Espectro</t>
  </si>
  <si>
    <t>65000000 a 65999999</t>
  </si>
  <si>
    <t>Belém</t>
  </si>
  <si>
    <t>PA</t>
  </si>
  <si>
    <t>Norte</t>
  </si>
  <si>
    <t>66000000 a 66999999</t>
  </si>
  <si>
    <t>PA Região Metropolitana Belém</t>
  </si>
  <si>
    <t>66000000 a 67999999</t>
  </si>
  <si>
    <t>PA Interior</t>
  </si>
  <si>
    <t>68000000 a 68899999</t>
  </si>
  <si>
    <t>PA Espectro</t>
  </si>
  <si>
    <t>66000000 a 68899999</t>
  </si>
  <si>
    <t>Macapá</t>
  </si>
  <si>
    <t>AP</t>
  </si>
  <si>
    <t>68900000 a 68914999</t>
  </si>
  <si>
    <t>AP Interior</t>
  </si>
  <si>
    <t>68915000 a 68999999</t>
  </si>
  <si>
    <t>AP Espectro</t>
  </si>
  <si>
    <t>68900000 a 68999999</t>
  </si>
  <si>
    <t>Manaus</t>
  </si>
  <si>
    <t>AM</t>
  </si>
  <si>
    <t>69000000 a 69099999</t>
  </si>
  <si>
    <t>AM Interior</t>
  </si>
  <si>
    <t>69100000 a 69299999</t>
  </si>
  <si>
    <t>AM Espectro</t>
  </si>
  <si>
    <t>69400000 a 69899999</t>
  </si>
  <si>
    <t>Boa Vista</t>
  </si>
  <si>
    <t>RR</t>
  </si>
  <si>
    <t>69300000 a 69339999</t>
  </si>
  <si>
    <t>RR Interior</t>
  </si>
  <si>
    <t>69340000 a 69389999</t>
  </si>
  <si>
    <t>RR Espectro</t>
  </si>
  <si>
    <t>69300000 a 69389999</t>
  </si>
  <si>
    <t>Rio Branco</t>
  </si>
  <si>
    <t>AC</t>
  </si>
  <si>
    <t>69900000 a 69920999</t>
  </si>
  <si>
    <t>AC Interior</t>
  </si>
  <si>
    <t>69921000 a 69999999</t>
  </si>
  <si>
    <t>AC Espectro</t>
  </si>
  <si>
    <t>69900000 a 69999999</t>
  </si>
  <si>
    <t>Brasília</t>
  </si>
  <si>
    <t>DF</t>
  </si>
  <si>
    <t>Centro-Oeste</t>
  </si>
  <si>
    <t>70000000 a 70999999</t>
  </si>
  <si>
    <t>DF Cidades Satélite</t>
  </si>
  <si>
    <t>71000000 a 73699999</t>
  </si>
  <si>
    <t>DF Espectro</t>
  </si>
  <si>
    <t>70000000 a 73699999</t>
  </si>
  <si>
    <t>Goiânia</t>
  </si>
  <si>
    <t>GO</t>
  </si>
  <si>
    <t>72800000 a 73999999</t>
  </si>
  <si>
    <t>74000000 a 74894999</t>
  </si>
  <si>
    <t>GO Interior</t>
  </si>
  <si>
    <t>74895000 a 76799999</t>
  </si>
  <si>
    <t>GO Espectro Estado</t>
  </si>
  <si>
    <t>72800000 a 76799999</t>
  </si>
  <si>
    <t>Palmas</t>
  </si>
  <si>
    <t>TO</t>
  </si>
  <si>
    <t>77000000 a 77270999</t>
  </si>
  <si>
    <t>TO Interior</t>
  </si>
  <si>
    <t>77300000 a 77995999</t>
  </si>
  <si>
    <t>TO Espectro</t>
  </si>
  <si>
    <t>77000000 a 77995999</t>
  </si>
  <si>
    <t>Cuiabá</t>
  </si>
  <si>
    <t>MT</t>
  </si>
  <si>
    <t>78000000 a 78109999</t>
  </si>
  <si>
    <t>MT Interior</t>
  </si>
  <si>
    <t>78110000 a 78899999</t>
  </si>
  <si>
    <t>MT Espectro</t>
  </si>
  <si>
    <t>78000000 a 78899999</t>
  </si>
  <si>
    <t>Porto Velho</t>
  </si>
  <si>
    <t>RO</t>
  </si>
  <si>
    <t>78900000 a 78930999</t>
  </si>
  <si>
    <t>MS Interior</t>
  </si>
  <si>
    <t>78931000 a 78999999</t>
  </si>
  <si>
    <t>MS Espectro</t>
  </si>
  <si>
    <t>78900000 a 78999999</t>
  </si>
  <si>
    <t>Campo Grande</t>
  </si>
  <si>
    <t>MS</t>
  </si>
  <si>
    <t>79000000 a 79129999</t>
  </si>
  <si>
    <t>79130000 a 79999999</t>
  </si>
  <si>
    <t>79000000 a 79999999</t>
  </si>
  <si>
    <t>Curitiba</t>
  </si>
  <si>
    <t>PR</t>
  </si>
  <si>
    <t>Sul</t>
  </si>
  <si>
    <t>80000000 a 82999999</t>
  </si>
  <si>
    <t>PR Área Metropolitana Curitiba</t>
  </si>
  <si>
    <t>80000000 a 83800999</t>
  </si>
  <si>
    <t>PR Interior</t>
  </si>
  <si>
    <t>83801000 a 87999999</t>
  </si>
  <si>
    <t>PR Espectro</t>
  </si>
  <si>
    <t>80000000 a 87999999</t>
  </si>
  <si>
    <t>Florianópolis</t>
  </si>
  <si>
    <t>SC</t>
  </si>
  <si>
    <t>88000000 a 82999999</t>
  </si>
  <si>
    <t>SC Área Metropolitana Florianópolis</t>
  </si>
  <si>
    <t>88000000 a 88469999</t>
  </si>
  <si>
    <t>SC Interior</t>
  </si>
  <si>
    <t>88470000 a 89999999</t>
  </si>
  <si>
    <t>SC Espectro</t>
  </si>
  <si>
    <t>88000000 a 89999999</t>
  </si>
  <si>
    <t>Porto Alegre</t>
  </si>
  <si>
    <t>RS</t>
  </si>
  <si>
    <t>90000000 a 91999999</t>
  </si>
  <si>
    <t>RS Área Metropolitana Porto Alegre</t>
  </si>
  <si>
    <t>90000000 a 94900999</t>
  </si>
  <si>
    <t>RS Interior</t>
  </si>
  <si>
    <t>94901000 a 99999999</t>
  </si>
  <si>
    <t>RS Espectro</t>
  </si>
  <si>
    <t>90000000 a 99999999</t>
  </si>
  <si>
    <t>QUADRO DE DISTÂNCIAS RODOVIÁRIAS ENTRE AS PRINCIPAIS CIDADES BRASILEIRAS</t>
  </si>
  <si>
    <t>ARACAJU</t>
  </si>
  <si>
    <t>BELÉM</t>
  </si>
  <si>
    <t>BELO HORIZONTE</t>
  </si>
  <si>
    <t>BOA VISTA</t>
  </si>
  <si>
    <t>BRASILIA</t>
  </si>
  <si>
    <t>CAMPINAS</t>
  </si>
  <si>
    <t>CAMPO GRANDE</t>
  </si>
  <si>
    <t>CAXIAS DO SUL</t>
  </si>
  <si>
    <t>CUIABÁ</t>
  </si>
  <si>
    <t>CURITIBA</t>
  </si>
  <si>
    <t>FEIRA DE SANTANA</t>
  </si>
  <si>
    <t>FLORIANÓPOLIS</t>
  </si>
  <si>
    <t>FORTALEZA</t>
  </si>
  <si>
    <t>AMERICANA</t>
  </si>
  <si>
    <t>ANÁPOLIS</t>
  </si>
  <si>
    <t>ARAÇATUBA</t>
  </si>
  <si>
    <t>ARARAQUARA</t>
  </si>
  <si>
    <t>BAGÉ</t>
  </si>
  <si>
    <t>BARRETOS</t>
  </si>
  <si>
    <t>BARBACENA</t>
  </si>
  <si>
    <t>BARREIRAS</t>
  </si>
  <si>
    <t>BAURU</t>
  </si>
  <si>
    <t>Faixas de Peso (g)</t>
  </si>
  <si>
    <t>Preço (R$)</t>
  </si>
  <si>
    <t>Peso em (g)</t>
  </si>
  <si>
    <t>Desde</t>
  </si>
  <si>
    <t>até</t>
  </si>
  <si>
    <t>Mais de</t>
  </si>
  <si>
    <t>Notas dos Cursos do SENAC</t>
  </si>
  <si>
    <t>Nome do Aluno</t>
  </si>
  <si>
    <t>Word</t>
  </si>
  <si>
    <t>Excel</t>
  </si>
  <si>
    <t>PowerPoint</t>
  </si>
  <si>
    <t>Anselmo</t>
  </si>
  <si>
    <t>Davi</t>
  </si>
  <si>
    <t>N/A</t>
  </si>
  <si>
    <t>Edmundo</t>
  </si>
  <si>
    <t>Estevan</t>
  </si>
  <si>
    <t>Gabriel</t>
  </si>
  <si>
    <t>Léia</t>
  </si>
  <si>
    <t>Leonardo</t>
  </si>
  <si>
    <t>Regina</t>
  </si>
  <si>
    <t>Ricardo</t>
  </si>
  <si>
    <t>Rita</t>
  </si>
  <si>
    <t>Eliel</t>
  </si>
  <si>
    <t>Média</t>
  </si>
  <si>
    <t>Conceito Final</t>
  </si>
  <si>
    <t>Nota para Aprovação</t>
  </si>
  <si>
    <t>Faixa de CEP</t>
  </si>
  <si>
    <t>Região</t>
  </si>
  <si>
    <t>Faixa CEP</t>
  </si>
  <si>
    <t>SP area metropolitana</t>
  </si>
  <si>
    <t>DNIT - Departamento nacional de infraestrutura de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</si>
</sst>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b/>
      <i/>
      <sz val="14"/>
      <color rgb="FFFFFF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rgb="FFFFFFFF"/>
      <name val="Trebuchet MS"/>
      <family val="2"/>
    </font>
    <font>
      <sz val="10"/>
      <color rgb="FF00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1CCC7"/>
      </top>
      <bottom style="medium">
        <color rgb="FFD1CCC7"/>
      </bottom>
      <diagonal/>
    </border>
    <border>
      <left/>
      <right style="thin">
        <color indexed="64"/>
      </right>
      <top style="medium">
        <color rgb="FFD1CCC7"/>
      </top>
      <bottom style="medium">
        <color rgb="FFD1CCC7"/>
      </bottom>
      <diagonal/>
    </border>
    <border>
      <left/>
      <right/>
      <top style="medium">
        <color rgb="FFD1CCC7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D1CCC7"/>
      </top>
      <bottom style="medium">
        <color rgb="FFCCCCCC"/>
      </bottom>
      <diagonal/>
    </border>
    <border>
      <left/>
      <right style="thin">
        <color indexed="64"/>
      </right>
      <top style="medium">
        <color rgb="FFD1CCC7"/>
      </top>
      <bottom style="medium">
        <color rgb="FFCCCCCC"/>
      </bottom>
      <diagonal/>
    </border>
    <border>
      <left/>
      <right/>
      <top style="medium">
        <color rgb="FFD1CCC7"/>
      </top>
      <bottom style="thick">
        <color rgb="FFD1CCC7"/>
      </bottom>
      <diagonal/>
    </border>
    <border>
      <left/>
      <right style="thin">
        <color indexed="64"/>
      </right>
      <top style="medium">
        <color rgb="FFD1CCC7"/>
      </top>
      <bottom style="thick">
        <color rgb="FFD1CCC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textRotation="90"/>
    </xf>
    <xf numFmtId="0" fontId="8" fillId="2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44" fontId="11" fillId="8" borderId="18" xfId="1" applyFont="1" applyFill="1" applyBorder="1" applyAlignment="1">
      <alignment horizontal="left" vertical="center" wrapText="1" indent="1"/>
    </xf>
    <xf numFmtId="0" fontId="0" fillId="3" borderId="2" xfId="0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11" fillId="8" borderId="18" xfId="0" applyFont="1" applyFill="1" applyBorder="1" applyAlignment="1">
      <alignment horizontal="left" vertical="center" wrapText="1" indent="1"/>
    </xf>
    <xf numFmtId="0" fontId="11" fillId="8" borderId="20" xfId="0" applyFont="1" applyFill="1" applyBorder="1" applyAlignment="1">
      <alignment horizontal="left" vertical="center" wrapText="1" inden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44" fontId="11" fillId="8" borderId="20" xfId="1" applyFont="1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28" xfId="0" applyBorder="1"/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32" xfId="0" applyBorder="1"/>
    <xf numFmtId="164" fontId="13" fillId="0" borderId="33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34" xfId="0" applyBorder="1"/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33" xfId="0" applyNumberFormat="1" applyFont="1" applyBorder="1" applyAlignment="1">
      <alignment horizontal="center"/>
    </xf>
    <xf numFmtId="164" fontId="0" fillId="0" borderId="35" xfId="0" applyNumberFormat="1" applyFont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164" fontId="0" fillId="2" borderId="29" xfId="0" applyNumberFormat="1" applyFont="1" applyFill="1" applyBorder="1" applyAlignment="1">
      <alignment horizontal="center"/>
    </xf>
    <xf numFmtId="164" fontId="0" fillId="2" borderId="33" xfId="0" applyNumberFormat="1" applyFont="1" applyFill="1" applyBorder="1" applyAlignment="1">
      <alignment horizontal="center"/>
    </xf>
    <xf numFmtId="164" fontId="0" fillId="2" borderId="35" xfId="0" applyNumberFormat="1" applyFon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44" fontId="0" fillId="2" borderId="5" xfId="1" applyFont="1" applyFill="1" applyBorder="1" applyAlignment="1">
      <alignment horizontal="center" vertical="center"/>
    </xf>
    <xf numFmtId="44" fontId="0" fillId="2" borderId="6" xfId="1" applyFont="1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2" fillId="9" borderId="26" xfId="0" applyFont="1" applyFill="1" applyBorder="1" applyAlignment="1">
      <alignment horizontal="center" vertical="center" wrapText="1"/>
    </xf>
    <xf numFmtId="0" fontId="12" fillId="9" borderId="37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2D68-9BAF-4B2B-A72E-64AC34717E70}">
  <dimension ref="A1:F95"/>
  <sheetViews>
    <sheetView topLeftCell="A7" workbookViewId="0">
      <selection activeCell="A6" sqref="A6"/>
    </sheetView>
  </sheetViews>
  <sheetFormatPr defaultRowHeight="15" x14ac:dyDescent="0.25"/>
  <cols>
    <col min="1" max="1" width="15.5703125" customWidth="1"/>
    <col min="2" max="2" width="9.140625" style="1"/>
    <col min="3" max="3" width="16.5703125" customWidth="1"/>
    <col min="4" max="4" width="25.85546875" customWidth="1"/>
    <col min="5" max="5" width="26.140625" style="1" customWidth="1"/>
    <col min="6" max="6" width="10.85546875" style="1" customWidth="1"/>
  </cols>
  <sheetData>
    <row r="1" spans="1:6" s="3" customFormat="1" ht="3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272</v>
      </c>
      <c r="F1" s="2" t="s">
        <v>4</v>
      </c>
    </row>
    <row r="2" spans="1:6" ht="16.5" x14ac:dyDescent="0.25">
      <c r="A2" s="4" t="s">
        <v>5</v>
      </c>
      <c r="B2" s="5" t="s">
        <v>6</v>
      </c>
      <c r="C2" s="6" t="s">
        <v>7</v>
      </c>
      <c r="D2" s="6" t="s">
        <v>8</v>
      </c>
      <c r="E2" s="7" t="s">
        <v>9</v>
      </c>
      <c r="F2" s="59">
        <v>18</v>
      </c>
    </row>
    <row r="3" spans="1:6" ht="16.5" x14ac:dyDescent="0.25">
      <c r="A3" s="4" t="s">
        <v>5</v>
      </c>
      <c r="B3" s="5" t="s">
        <v>6</v>
      </c>
      <c r="C3" s="6" t="s">
        <v>7</v>
      </c>
      <c r="D3" s="6" t="s">
        <v>8</v>
      </c>
      <c r="E3" s="7" t="s">
        <v>10</v>
      </c>
      <c r="F3" s="60"/>
    </row>
    <row r="4" spans="1:6" ht="16.5" x14ac:dyDescent="0.25">
      <c r="A4" s="4" t="s">
        <v>5</v>
      </c>
      <c r="B4" s="5" t="s">
        <v>6</v>
      </c>
      <c r="C4" s="6" t="s">
        <v>7</v>
      </c>
      <c r="D4" s="6" t="s">
        <v>11</v>
      </c>
      <c r="E4" s="7" t="s">
        <v>12</v>
      </c>
      <c r="F4" s="60"/>
    </row>
    <row r="5" spans="1:6" ht="16.5" x14ac:dyDescent="0.25">
      <c r="A5" s="4" t="s">
        <v>5</v>
      </c>
      <c r="B5" s="5" t="s">
        <v>6</v>
      </c>
      <c r="C5" s="6" t="s">
        <v>7</v>
      </c>
      <c r="D5" s="6" t="s">
        <v>13</v>
      </c>
      <c r="E5" s="7" t="s">
        <v>14</v>
      </c>
      <c r="F5" s="60"/>
    </row>
    <row r="6" spans="1:6" ht="16.5" x14ac:dyDescent="0.25">
      <c r="A6" s="4" t="s">
        <v>5</v>
      </c>
      <c r="B6" s="5" t="s">
        <v>6</v>
      </c>
      <c r="C6" s="6" t="s">
        <v>7</v>
      </c>
      <c r="D6" s="6" t="s">
        <v>15</v>
      </c>
      <c r="E6" s="7" t="s">
        <v>16</v>
      </c>
      <c r="F6" s="60"/>
    </row>
    <row r="7" spans="1:6" ht="16.5" x14ac:dyDescent="0.25">
      <c r="A7" s="4" t="s">
        <v>5</v>
      </c>
      <c r="B7" s="5" t="s">
        <v>6</v>
      </c>
      <c r="C7" s="6" t="s">
        <v>7</v>
      </c>
      <c r="D7" s="6" t="s">
        <v>17</v>
      </c>
      <c r="E7" s="7" t="s">
        <v>18</v>
      </c>
      <c r="F7" s="61"/>
    </row>
    <row r="8" spans="1:6" ht="16.5" x14ac:dyDescent="0.25">
      <c r="A8" s="4" t="s">
        <v>19</v>
      </c>
      <c r="B8" s="5" t="s">
        <v>20</v>
      </c>
      <c r="C8" s="6" t="s">
        <v>7</v>
      </c>
      <c r="D8" s="6" t="s">
        <v>21</v>
      </c>
      <c r="E8" s="7" t="s">
        <v>22</v>
      </c>
      <c r="F8" s="62">
        <v>19.5</v>
      </c>
    </row>
    <row r="9" spans="1:6" ht="16.5" x14ac:dyDescent="0.25">
      <c r="A9" s="4" t="s">
        <v>19</v>
      </c>
      <c r="B9" s="5" t="s">
        <v>20</v>
      </c>
      <c r="C9" s="6" t="s">
        <v>7</v>
      </c>
      <c r="D9" s="6" t="s">
        <v>23</v>
      </c>
      <c r="E9" s="7" t="s">
        <v>24</v>
      </c>
      <c r="F9" s="62"/>
    </row>
    <row r="10" spans="1:6" ht="16.5" x14ac:dyDescent="0.25">
      <c r="A10" s="4" t="s">
        <v>19</v>
      </c>
      <c r="B10" s="5" t="s">
        <v>20</v>
      </c>
      <c r="C10" s="6" t="s">
        <v>7</v>
      </c>
      <c r="D10" s="6" t="s">
        <v>25</v>
      </c>
      <c r="E10" s="7" t="s">
        <v>26</v>
      </c>
      <c r="F10" s="62"/>
    </row>
    <row r="11" spans="1:6" ht="16.5" x14ac:dyDescent="0.25">
      <c r="A11" s="4" t="s">
        <v>19</v>
      </c>
      <c r="B11" s="5" t="s">
        <v>20</v>
      </c>
      <c r="C11" s="6" t="s">
        <v>7</v>
      </c>
      <c r="D11" s="6" t="s">
        <v>27</v>
      </c>
      <c r="E11" s="7" t="s">
        <v>28</v>
      </c>
      <c r="F11" s="62"/>
    </row>
    <row r="12" spans="1:6" ht="16.5" x14ac:dyDescent="0.25">
      <c r="A12" s="4" t="s">
        <v>29</v>
      </c>
      <c r="B12" s="5" t="s">
        <v>30</v>
      </c>
      <c r="C12" s="6" t="s">
        <v>7</v>
      </c>
      <c r="D12" s="6" t="s">
        <v>29</v>
      </c>
      <c r="E12" s="7" t="s">
        <v>31</v>
      </c>
      <c r="F12" s="62">
        <v>19.95</v>
      </c>
    </row>
    <row r="13" spans="1:6" ht="16.5" x14ac:dyDescent="0.25">
      <c r="A13" s="4" t="s">
        <v>29</v>
      </c>
      <c r="B13" s="5" t="s">
        <v>30</v>
      </c>
      <c r="C13" s="6" t="s">
        <v>7</v>
      </c>
      <c r="D13" s="6" t="s">
        <v>32</v>
      </c>
      <c r="E13" s="7" t="s">
        <v>33</v>
      </c>
      <c r="F13" s="62"/>
    </row>
    <row r="14" spans="1:6" ht="16.5" x14ac:dyDescent="0.25">
      <c r="A14" s="4" t="s">
        <v>29</v>
      </c>
      <c r="B14" s="5" t="s">
        <v>30</v>
      </c>
      <c r="C14" s="6" t="s">
        <v>7</v>
      </c>
      <c r="D14" s="6" t="s">
        <v>34</v>
      </c>
      <c r="E14" s="7" t="s">
        <v>35</v>
      </c>
      <c r="F14" s="62"/>
    </row>
    <row r="15" spans="1:6" ht="16.5" x14ac:dyDescent="0.25">
      <c r="A15" s="4" t="s">
        <v>36</v>
      </c>
      <c r="B15" s="5" t="s">
        <v>37</v>
      </c>
      <c r="C15" s="6" t="s">
        <v>7</v>
      </c>
      <c r="D15" s="6" t="s">
        <v>36</v>
      </c>
      <c r="E15" s="7" t="s">
        <v>38</v>
      </c>
      <c r="F15" s="59">
        <v>20.399999999999999</v>
      </c>
    </row>
    <row r="16" spans="1:6" ht="16.5" x14ac:dyDescent="0.25">
      <c r="A16" s="4" t="s">
        <v>36</v>
      </c>
      <c r="B16" s="5" t="s">
        <v>37</v>
      </c>
      <c r="C16" s="6" t="s">
        <v>7</v>
      </c>
      <c r="D16" s="6" t="s">
        <v>39</v>
      </c>
      <c r="E16" s="7" t="s">
        <v>40</v>
      </c>
      <c r="F16" s="60"/>
    </row>
    <row r="17" spans="1:6" ht="16.5" x14ac:dyDescent="0.25">
      <c r="A17" s="4" t="s">
        <v>36</v>
      </c>
      <c r="B17" s="5" t="s">
        <v>37</v>
      </c>
      <c r="C17" s="6" t="s">
        <v>7</v>
      </c>
      <c r="D17" s="6" t="s">
        <v>41</v>
      </c>
      <c r="E17" s="7" t="s">
        <v>42</v>
      </c>
      <c r="F17" s="60"/>
    </row>
    <row r="18" spans="1:6" ht="16.5" x14ac:dyDescent="0.25">
      <c r="A18" s="4" t="s">
        <v>36</v>
      </c>
      <c r="B18" s="5" t="s">
        <v>37</v>
      </c>
      <c r="C18" s="6" t="s">
        <v>7</v>
      </c>
      <c r="D18" s="6" t="s">
        <v>43</v>
      </c>
      <c r="E18" s="7" t="s">
        <v>44</v>
      </c>
      <c r="F18" s="61"/>
    </row>
    <row r="19" spans="1:6" ht="16.5" x14ac:dyDescent="0.25">
      <c r="A19" s="4" t="s">
        <v>45</v>
      </c>
      <c r="B19" s="5" t="s">
        <v>46</v>
      </c>
      <c r="C19" s="6" t="s">
        <v>47</v>
      </c>
      <c r="D19" s="6" t="s">
        <v>45</v>
      </c>
      <c r="E19" s="7" t="s">
        <v>48</v>
      </c>
      <c r="F19" s="62">
        <v>21</v>
      </c>
    </row>
    <row r="20" spans="1:6" ht="16.5" x14ac:dyDescent="0.25">
      <c r="A20" s="4" t="s">
        <v>45</v>
      </c>
      <c r="B20" s="5" t="s">
        <v>46</v>
      </c>
      <c r="C20" s="6" t="s">
        <v>47</v>
      </c>
      <c r="D20" s="6" t="s">
        <v>49</v>
      </c>
      <c r="E20" s="7" t="s">
        <v>50</v>
      </c>
      <c r="F20" s="62"/>
    </row>
    <row r="21" spans="1:6" ht="16.5" x14ac:dyDescent="0.25">
      <c r="A21" s="4" t="s">
        <v>45</v>
      </c>
      <c r="B21" s="5" t="s">
        <v>46</v>
      </c>
      <c r="C21" s="6" t="s">
        <v>47</v>
      </c>
      <c r="D21" s="6" t="s">
        <v>51</v>
      </c>
      <c r="E21" s="7" t="s">
        <v>52</v>
      </c>
      <c r="F21" s="62"/>
    </row>
    <row r="22" spans="1:6" ht="16.5" x14ac:dyDescent="0.25">
      <c r="A22" s="4" t="s">
        <v>45</v>
      </c>
      <c r="B22" s="5" t="s">
        <v>46</v>
      </c>
      <c r="C22" s="6" t="s">
        <v>47</v>
      </c>
      <c r="D22" s="6" t="s">
        <v>53</v>
      </c>
      <c r="E22" s="7" t="s">
        <v>54</v>
      </c>
      <c r="F22" s="62"/>
    </row>
    <row r="23" spans="1:6" ht="16.5" x14ac:dyDescent="0.25">
      <c r="A23" s="4" t="s">
        <v>55</v>
      </c>
      <c r="B23" s="5" t="s">
        <v>56</v>
      </c>
      <c r="C23" s="6" t="s">
        <v>47</v>
      </c>
      <c r="D23" s="6" t="s">
        <v>55</v>
      </c>
      <c r="E23" s="7" t="s">
        <v>57</v>
      </c>
      <c r="F23" s="59">
        <v>23.16</v>
      </c>
    </row>
    <row r="24" spans="1:6" ht="16.5" x14ac:dyDescent="0.25">
      <c r="A24" s="4" t="s">
        <v>55</v>
      </c>
      <c r="B24" s="5" t="s">
        <v>56</v>
      </c>
      <c r="C24" s="6" t="s">
        <v>47</v>
      </c>
      <c r="D24" s="6" t="s">
        <v>58</v>
      </c>
      <c r="E24" s="7" t="s">
        <v>59</v>
      </c>
      <c r="F24" s="60"/>
    </row>
    <row r="25" spans="1:6" ht="16.5" x14ac:dyDescent="0.25">
      <c r="A25" s="8" t="s">
        <v>55</v>
      </c>
      <c r="B25" s="9" t="s">
        <v>56</v>
      </c>
      <c r="C25" s="10" t="s">
        <v>47</v>
      </c>
      <c r="D25" s="10" t="s">
        <v>60</v>
      </c>
      <c r="E25" s="11" t="s">
        <v>61</v>
      </c>
      <c r="F25" s="60"/>
    </row>
    <row r="26" spans="1:6" ht="16.5" customHeight="1" x14ac:dyDescent="0.25">
      <c r="A26" s="12" t="s">
        <v>62</v>
      </c>
      <c r="B26" s="5" t="s">
        <v>63</v>
      </c>
      <c r="C26" s="10" t="s">
        <v>47</v>
      </c>
      <c r="D26" s="12" t="s">
        <v>62</v>
      </c>
      <c r="E26" s="13" t="s">
        <v>64</v>
      </c>
      <c r="F26" s="59">
        <v>17</v>
      </c>
    </row>
    <row r="27" spans="1:6" ht="33" x14ac:dyDescent="0.25">
      <c r="A27" s="12" t="s">
        <v>62</v>
      </c>
      <c r="B27" s="5" t="s">
        <v>63</v>
      </c>
      <c r="C27" s="10" t="s">
        <v>47</v>
      </c>
      <c r="D27" s="12" t="s">
        <v>65</v>
      </c>
      <c r="E27" s="13" t="s">
        <v>66</v>
      </c>
      <c r="F27" s="60"/>
    </row>
    <row r="28" spans="1:6" ht="16.5" x14ac:dyDescent="0.25">
      <c r="A28" s="12" t="s">
        <v>62</v>
      </c>
      <c r="B28" s="5" t="s">
        <v>63</v>
      </c>
      <c r="C28" s="10" t="s">
        <v>47</v>
      </c>
      <c r="D28" s="12" t="s">
        <v>67</v>
      </c>
      <c r="E28" s="13" t="s">
        <v>68</v>
      </c>
      <c r="F28" s="60"/>
    </row>
    <row r="29" spans="1:6" ht="16.5" x14ac:dyDescent="0.25">
      <c r="A29" s="12" t="s">
        <v>62</v>
      </c>
      <c r="B29" s="5" t="s">
        <v>63</v>
      </c>
      <c r="C29" s="10" t="s">
        <v>47</v>
      </c>
      <c r="D29" s="12" t="s">
        <v>69</v>
      </c>
      <c r="E29" s="13" t="s">
        <v>70</v>
      </c>
      <c r="F29" s="59">
        <v>23</v>
      </c>
    </row>
    <row r="30" spans="1:6" ht="16.5" x14ac:dyDescent="0.25">
      <c r="A30" s="12" t="s">
        <v>71</v>
      </c>
      <c r="B30" s="5" t="s">
        <v>72</v>
      </c>
      <c r="C30" s="10" t="s">
        <v>47</v>
      </c>
      <c r="D30" s="12" t="s">
        <v>71</v>
      </c>
      <c r="E30" s="13" t="s">
        <v>73</v>
      </c>
      <c r="F30" s="60"/>
    </row>
    <row r="31" spans="1:6" ht="16.5" x14ac:dyDescent="0.25">
      <c r="A31" s="12" t="s">
        <v>71</v>
      </c>
      <c r="B31" s="5" t="s">
        <v>72</v>
      </c>
      <c r="C31" s="10" t="s">
        <v>47</v>
      </c>
      <c r="D31" s="12" t="s">
        <v>74</v>
      </c>
      <c r="E31" s="13" t="s">
        <v>75</v>
      </c>
      <c r="F31" s="60"/>
    </row>
    <row r="32" spans="1:6" ht="16.5" x14ac:dyDescent="0.25">
      <c r="A32" s="12" t="s">
        <v>71</v>
      </c>
      <c r="B32" s="5" t="s">
        <v>72</v>
      </c>
      <c r="C32" s="10" t="s">
        <v>47</v>
      </c>
      <c r="D32" s="12" t="s">
        <v>76</v>
      </c>
      <c r="E32" s="13" t="s">
        <v>77</v>
      </c>
      <c r="F32" s="59">
        <v>17.649999999999999</v>
      </c>
    </row>
    <row r="33" spans="1:6" ht="16.5" x14ac:dyDescent="0.25">
      <c r="A33" s="12" t="s">
        <v>78</v>
      </c>
      <c r="B33" s="5" t="s">
        <v>79</v>
      </c>
      <c r="C33" s="10" t="s">
        <v>47</v>
      </c>
      <c r="D33" s="12" t="s">
        <v>78</v>
      </c>
      <c r="E33" s="13" t="s">
        <v>80</v>
      </c>
      <c r="F33" s="60"/>
    </row>
    <row r="34" spans="1:6" ht="16.5" x14ac:dyDescent="0.25">
      <c r="A34" s="12" t="s">
        <v>78</v>
      </c>
      <c r="B34" s="5" t="s">
        <v>79</v>
      </c>
      <c r="C34" s="10" t="s">
        <v>47</v>
      </c>
      <c r="D34" s="12" t="s">
        <v>81</v>
      </c>
      <c r="E34" s="13" t="s">
        <v>82</v>
      </c>
      <c r="F34" s="60"/>
    </row>
    <row r="35" spans="1:6" ht="16.5" x14ac:dyDescent="0.25">
      <c r="A35" s="12" t="s">
        <v>78</v>
      </c>
      <c r="B35" s="5" t="s">
        <v>79</v>
      </c>
      <c r="C35" s="10" t="s">
        <v>47</v>
      </c>
      <c r="D35" s="12" t="s">
        <v>83</v>
      </c>
      <c r="E35" s="13" t="s">
        <v>84</v>
      </c>
      <c r="F35" s="59">
        <v>21.07</v>
      </c>
    </row>
    <row r="36" spans="1:6" ht="16.5" customHeight="1" x14ac:dyDescent="0.25">
      <c r="A36" s="12" t="s">
        <v>85</v>
      </c>
      <c r="B36" s="5" t="s">
        <v>86</v>
      </c>
      <c r="C36" s="10" t="s">
        <v>47</v>
      </c>
      <c r="D36" s="12" t="s">
        <v>85</v>
      </c>
      <c r="E36" s="13" t="s">
        <v>87</v>
      </c>
      <c r="F36" s="60"/>
    </row>
    <row r="37" spans="1:6" ht="16.5" x14ac:dyDescent="0.25">
      <c r="A37" s="12" t="s">
        <v>85</v>
      </c>
      <c r="B37" s="5" t="s">
        <v>86</v>
      </c>
      <c r="C37" s="10" t="s">
        <v>47</v>
      </c>
      <c r="D37" s="12" t="s">
        <v>88</v>
      </c>
      <c r="E37" s="13" t="s">
        <v>89</v>
      </c>
      <c r="F37" s="60"/>
    </row>
    <row r="38" spans="1:6" ht="16.5" x14ac:dyDescent="0.25">
      <c r="A38" s="12" t="s">
        <v>85</v>
      </c>
      <c r="B38" s="5" t="s">
        <v>86</v>
      </c>
      <c r="C38" s="10" t="s">
        <v>47</v>
      </c>
      <c r="D38" s="12" t="s">
        <v>90</v>
      </c>
      <c r="E38" s="13" t="s">
        <v>91</v>
      </c>
      <c r="F38" s="59">
        <v>22.19</v>
      </c>
    </row>
    <row r="39" spans="1:6" ht="16.5" x14ac:dyDescent="0.25">
      <c r="A39" s="12" t="s">
        <v>92</v>
      </c>
      <c r="B39" s="5" t="s">
        <v>93</v>
      </c>
      <c r="C39" s="10" t="s">
        <v>47</v>
      </c>
      <c r="D39" s="12" t="s">
        <v>92</v>
      </c>
      <c r="E39" s="13" t="s">
        <v>94</v>
      </c>
      <c r="F39" s="60"/>
    </row>
    <row r="40" spans="1:6" ht="33" x14ac:dyDescent="0.25">
      <c r="A40" s="12" t="s">
        <v>92</v>
      </c>
      <c r="B40" s="5" t="s">
        <v>93</v>
      </c>
      <c r="C40" s="10" t="s">
        <v>47</v>
      </c>
      <c r="D40" s="12" t="s">
        <v>95</v>
      </c>
      <c r="E40" s="13" t="s">
        <v>96</v>
      </c>
      <c r="F40" s="60"/>
    </row>
    <row r="41" spans="1:6" ht="16.5" x14ac:dyDescent="0.25">
      <c r="A41" s="12" t="s">
        <v>92</v>
      </c>
      <c r="B41" s="5" t="s">
        <v>93</v>
      </c>
      <c r="C41" s="10" t="s">
        <v>47</v>
      </c>
      <c r="D41" s="12" t="s">
        <v>97</v>
      </c>
      <c r="E41" s="13" t="s">
        <v>98</v>
      </c>
      <c r="F41" s="59">
        <v>22</v>
      </c>
    </row>
    <row r="42" spans="1:6" ht="16.5" x14ac:dyDescent="0.25">
      <c r="A42" s="12" t="s">
        <v>92</v>
      </c>
      <c r="B42" s="5" t="s">
        <v>93</v>
      </c>
      <c r="C42" s="10" t="s">
        <v>47</v>
      </c>
      <c r="D42" s="12" t="s">
        <v>99</v>
      </c>
      <c r="E42" s="13" t="s">
        <v>100</v>
      </c>
      <c r="F42" s="60"/>
    </row>
    <row r="43" spans="1:6" ht="16.5" x14ac:dyDescent="0.25">
      <c r="A43" s="12" t="s">
        <v>101</v>
      </c>
      <c r="B43" s="5" t="s">
        <v>102</v>
      </c>
      <c r="C43" s="10" t="s">
        <v>47</v>
      </c>
      <c r="D43" s="12" t="s">
        <v>101</v>
      </c>
      <c r="E43" s="13" t="s">
        <v>103</v>
      </c>
      <c r="F43" s="60"/>
    </row>
    <row r="44" spans="1:6" ht="16.5" x14ac:dyDescent="0.25">
      <c r="A44" s="12" t="s">
        <v>101</v>
      </c>
      <c r="B44" s="5" t="s">
        <v>102</v>
      </c>
      <c r="C44" s="10" t="s">
        <v>47</v>
      </c>
      <c r="D44" s="12" t="s">
        <v>104</v>
      </c>
      <c r="E44" s="13" t="s">
        <v>105</v>
      </c>
      <c r="F44" s="59">
        <v>24.12</v>
      </c>
    </row>
    <row r="45" spans="1:6" ht="16.5" x14ac:dyDescent="0.25">
      <c r="A45" s="12" t="s">
        <v>101</v>
      </c>
      <c r="B45" s="5" t="s">
        <v>102</v>
      </c>
      <c r="C45" s="10" t="s">
        <v>47</v>
      </c>
      <c r="D45" s="12" t="s">
        <v>106</v>
      </c>
      <c r="E45" s="13" t="s">
        <v>107</v>
      </c>
      <c r="F45" s="60"/>
    </row>
    <row r="46" spans="1:6" ht="16.5" x14ac:dyDescent="0.25">
      <c r="A46" s="12" t="s">
        <v>108</v>
      </c>
      <c r="B46" s="5" t="s">
        <v>109</v>
      </c>
      <c r="C46" s="10" t="s">
        <v>47</v>
      </c>
      <c r="D46" s="12" t="s">
        <v>108</v>
      </c>
      <c r="E46" s="13" t="s">
        <v>110</v>
      </c>
      <c r="F46" s="60"/>
    </row>
    <row r="47" spans="1:6" ht="16.5" x14ac:dyDescent="0.25">
      <c r="A47" s="12" t="s">
        <v>108</v>
      </c>
      <c r="B47" s="5" t="s">
        <v>109</v>
      </c>
      <c r="C47" s="10" t="s">
        <v>47</v>
      </c>
      <c r="D47" s="12" t="s">
        <v>111</v>
      </c>
      <c r="E47" s="13" t="s">
        <v>112</v>
      </c>
      <c r="F47" s="59">
        <v>24.15</v>
      </c>
    </row>
    <row r="48" spans="1:6" ht="16.5" x14ac:dyDescent="0.25">
      <c r="A48" s="12" t="s">
        <v>108</v>
      </c>
      <c r="B48" s="5" t="s">
        <v>109</v>
      </c>
      <c r="C48" s="10" t="s">
        <v>47</v>
      </c>
      <c r="D48" s="12" t="s">
        <v>113</v>
      </c>
      <c r="E48" s="13" t="s">
        <v>114</v>
      </c>
      <c r="F48" s="60"/>
    </row>
    <row r="49" spans="1:6" ht="16.5" x14ac:dyDescent="0.25">
      <c r="A49" s="12" t="s">
        <v>115</v>
      </c>
      <c r="B49" s="5" t="s">
        <v>116</v>
      </c>
      <c r="C49" s="12" t="s">
        <v>117</v>
      </c>
      <c r="D49" s="12" t="s">
        <v>115</v>
      </c>
      <c r="E49" s="13" t="s">
        <v>118</v>
      </c>
      <c r="F49" s="60"/>
    </row>
    <row r="50" spans="1:6" ht="33" x14ac:dyDescent="0.25">
      <c r="A50" s="12" t="s">
        <v>115</v>
      </c>
      <c r="B50" s="5" t="s">
        <v>116</v>
      </c>
      <c r="C50" s="12" t="s">
        <v>117</v>
      </c>
      <c r="D50" s="12" t="s">
        <v>119</v>
      </c>
      <c r="E50" s="13" t="s">
        <v>120</v>
      </c>
      <c r="F50" s="59">
        <v>20.89</v>
      </c>
    </row>
    <row r="51" spans="1:6" ht="16.5" x14ac:dyDescent="0.25">
      <c r="A51" s="12" t="s">
        <v>115</v>
      </c>
      <c r="B51" s="5" t="s">
        <v>116</v>
      </c>
      <c r="C51" s="12" t="s">
        <v>117</v>
      </c>
      <c r="D51" s="12" t="s">
        <v>121</v>
      </c>
      <c r="E51" s="13" t="s">
        <v>122</v>
      </c>
      <c r="F51" s="60"/>
    </row>
    <row r="52" spans="1:6" ht="16.5" x14ac:dyDescent="0.25">
      <c r="A52" s="12" t="s">
        <v>115</v>
      </c>
      <c r="B52" s="5" t="s">
        <v>116</v>
      </c>
      <c r="C52" s="12" t="s">
        <v>117</v>
      </c>
      <c r="D52" s="12" t="s">
        <v>123</v>
      </c>
      <c r="E52" s="13" t="s">
        <v>124</v>
      </c>
      <c r="F52" s="60"/>
    </row>
    <row r="53" spans="1:6" ht="16.5" x14ac:dyDescent="0.25">
      <c r="A53" s="12" t="s">
        <v>125</v>
      </c>
      <c r="B53" s="5" t="s">
        <v>126</v>
      </c>
      <c r="C53" s="12" t="s">
        <v>117</v>
      </c>
      <c r="D53" s="12" t="s">
        <v>125</v>
      </c>
      <c r="E53" s="13" t="s">
        <v>127</v>
      </c>
      <c r="F53" s="59">
        <v>23.33</v>
      </c>
    </row>
    <row r="54" spans="1:6" ht="16.5" x14ac:dyDescent="0.25">
      <c r="A54" s="12" t="s">
        <v>125</v>
      </c>
      <c r="B54" s="5" t="s">
        <v>126</v>
      </c>
      <c r="C54" s="12" t="s">
        <v>117</v>
      </c>
      <c r="D54" s="12" t="s">
        <v>128</v>
      </c>
      <c r="E54" s="13" t="s">
        <v>129</v>
      </c>
      <c r="F54" s="60"/>
    </row>
    <row r="55" spans="1:6" ht="16.5" x14ac:dyDescent="0.25">
      <c r="A55" s="12" t="s">
        <v>125</v>
      </c>
      <c r="B55" s="5" t="s">
        <v>126</v>
      </c>
      <c r="C55" s="12" t="s">
        <v>117</v>
      </c>
      <c r="D55" s="12" t="s">
        <v>130</v>
      </c>
      <c r="E55" s="13" t="s">
        <v>131</v>
      </c>
      <c r="F55" s="60"/>
    </row>
    <row r="56" spans="1:6" ht="16.5" x14ac:dyDescent="0.25">
      <c r="A56" s="12" t="s">
        <v>132</v>
      </c>
      <c r="B56" s="5" t="s">
        <v>133</v>
      </c>
      <c r="C56" s="12" t="s">
        <v>117</v>
      </c>
      <c r="D56" s="12" t="s">
        <v>132</v>
      </c>
      <c r="E56" s="13" t="s">
        <v>134</v>
      </c>
      <c r="F56" s="59">
        <v>24.35</v>
      </c>
    </row>
    <row r="57" spans="1:6" ht="16.5" x14ac:dyDescent="0.25">
      <c r="A57" s="12" t="s">
        <v>132</v>
      </c>
      <c r="B57" s="5" t="s">
        <v>133</v>
      </c>
      <c r="C57" s="12" t="s">
        <v>117</v>
      </c>
      <c r="D57" s="12" t="s">
        <v>135</v>
      </c>
      <c r="E57" s="13" t="s">
        <v>136</v>
      </c>
      <c r="F57" s="60"/>
    </row>
    <row r="58" spans="1:6" ht="16.5" x14ac:dyDescent="0.25">
      <c r="A58" s="12" t="s">
        <v>132</v>
      </c>
      <c r="B58" s="5" t="s">
        <v>133</v>
      </c>
      <c r="C58" s="12" t="s">
        <v>117</v>
      </c>
      <c r="D58" s="12" t="s">
        <v>137</v>
      </c>
      <c r="E58" s="13" t="s">
        <v>138</v>
      </c>
      <c r="F58" s="60"/>
    </row>
    <row r="59" spans="1:6" ht="16.5" x14ac:dyDescent="0.25">
      <c r="A59" s="12" t="s">
        <v>139</v>
      </c>
      <c r="B59" s="5" t="s">
        <v>140</v>
      </c>
      <c r="C59" s="12" t="s">
        <v>117</v>
      </c>
      <c r="D59" s="12" t="s">
        <v>139</v>
      </c>
      <c r="E59" s="13" t="s">
        <v>141</v>
      </c>
      <c r="F59" s="59">
        <v>24.8</v>
      </c>
    </row>
    <row r="60" spans="1:6" ht="16.5" x14ac:dyDescent="0.25">
      <c r="A60" s="12" t="s">
        <v>139</v>
      </c>
      <c r="B60" s="5" t="s">
        <v>140</v>
      </c>
      <c r="C60" s="12" t="s">
        <v>117</v>
      </c>
      <c r="D60" s="12" t="s">
        <v>142</v>
      </c>
      <c r="E60" s="13" t="s">
        <v>143</v>
      </c>
      <c r="F60" s="60"/>
    </row>
    <row r="61" spans="1:6" ht="16.5" x14ac:dyDescent="0.25">
      <c r="A61" s="12" t="s">
        <v>139</v>
      </c>
      <c r="B61" s="5" t="s">
        <v>140</v>
      </c>
      <c r="C61" s="12" t="s">
        <v>117</v>
      </c>
      <c r="D61" s="12" t="s">
        <v>144</v>
      </c>
      <c r="E61" s="13" t="s">
        <v>145</v>
      </c>
      <c r="F61" s="60"/>
    </row>
    <row r="62" spans="1:6" ht="16.5" x14ac:dyDescent="0.25">
      <c r="A62" s="12" t="s">
        <v>146</v>
      </c>
      <c r="B62" s="5" t="s">
        <v>147</v>
      </c>
      <c r="C62" s="12" t="s">
        <v>117</v>
      </c>
      <c r="D62" s="12" t="s">
        <v>146</v>
      </c>
      <c r="E62" s="13" t="s">
        <v>148</v>
      </c>
      <c r="F62" s="59">
        <v>24.85</v>
      </c>
    </row>
    <row r="63" spans="1:6" ht="16.5" x14ac:dyDescent="0.25">
      <c r="A63" s="12" t="s">
        <v>146</v>
      </c>
      <c r="B63" s="5" t="s">
        <v>147</v>
      </c>
      <c r="C63" s="12" t="s">
        <v>117</v>
      </c>
      <c r="D63" s="12" t="s">
        <v>149</v>
      </c>
      <c r="E63" s="13" t="s">
        <v>150</v>
      </c>
      <c r="F63" s="60"/>
    </row>
    <row r="64" spans="1:6" ht="16.5" x14ac:dyDescent="0.25">
      <c r="A64" s="12" t="s">
        <v>146</v>
      </c>
      <c r="B64" s="5" t="s">
        <v>147</v>
      </c>
      <c r="C64" s="12" t="s">
        <v>117</v>
      </c>
      <c r="D64" s="12" t="s">
        <v>151</v>
      </c>
      <c r="E64" s="13" t="s">
        <v>152</v>
      </c>
      <c r="F64" s="60"/>
    </row>
    <row r="65" spans="1:6" ht="16.5" customHeight="1" x14ac:dyDescent="0.25">
      <c r="A65" s="12" t="s">
        <v>153</v>
      </c>
      <c r="B65" s="5" t="s">
        <v>154</v>
      </c>
      <c r="C65" s="12" t="s">
        <v>155</v>
      </c>
      <c r="D65" s="12" t="s">
        <v>153</v>
      </c>
      <c r="E65" s="13" t="s">
        <v>156</v>
      </c>
      <c r="F65" s="59">
        <v>21</v>
      </c>
    </row>
    <row r="66" spans="1:6" ht="16.5" x14ac:dyDescent="0.25">
      <c r="A66" s="12" t="s">
        <v>153</v>
      </c>
      <c r="B66" s="5" t="s">
        <v>154</v>
      </c>
      <c r="C66" s="12" t="s">
        <v>155</v>
      </c>
      <c r="D66" s="12" t="s">
        <v>157</v>
      </c>
      <c r="E66" s="13" t="s">
        <v>158</v>
      </c>
      <c r="F66" s="60"/>
    </row>
    <row r="67" spans="1:6" ht="16.5" x14ac:dyDescent="0.25">
      <c r="A67" s="12" t="s">
        <v>153</v>
      </c>
      <c r="B67" s="5" t="s">
        <v>154</v>
      </c>
      <c r="C67" s="12" t="s">
        <v>155</v>
      </c>
      <c r="D67" s="12" t="s">
        <v>159</v>
      </c>
      <c r="E67" s="13" t="s">
        <v>160</v>
      </c>
      <c r="F67" s="60"/>
    </row>
    <row r="68" spans="1:6" ht="16.5" x14ac:dyDescent="0.25">
      <c r="A68" s="12" t="s">
        <v>161</v>
      </c>
      <c r="B68" s="5" t="s">
        <v>162</v>
      </c>
      <c r="C68" s="12" t="s">
        <v>155</v>
      </c>
      <c r="D68" s="63" t="s">
        <v>161</v>
      </c>
      <c r="E68" s="13" t="s">
        <v>163</v>
      </c>
      <c r="F68" s="59">
        <v>22.12</v>
      </c>
    </row>
    <row r="69" spans="1:6" ht="16.5" x14ac:dyDescent="0.25">
      <c r="A69" s="12" t="s">
        <v>161</v>
      </c>
      <c r="B69" s="5" t="s">
        <v>162</v>
      </c>
      <c r="C69" s="12" t="s">
        <v>155</v>
      </c>
      <c r="D69" s="63"/>
      <c r="E69" s="13" t="s">
        <v>164</v>
      </c>
      <c r="F69" s="60"/>
    </row>
    <row r="70" spans="1:6" ht="16.5" x14ac:dyDescent="0.25">
      <c r="A70" s="12" t="s">
        <v>161</v>
      </c>
      <c r="B70" s="5" t="s">
        <v>162</v>
      </c>
      <c r="C70" s="12" t="s">
        <v>155</v>
      </c>
      <c r="D70" s="12" t="s">
        <v>165</v>
      </c>
      <c r="E70" s="13" t="s">
        <v>166</v>
      </c>
      <c r="F70" s="60"/>
    </row>
    <row r="71" spans="1:6" ht="16.5" x14ac:dyDescent="0.25">
      <c r="A71" s="12" t="s">
        <v>161</v>
      </c>
      <c r="B71" s="5" t="s">
        <v>162</v>
      </c>
      <c r="C71" s="12" t="s">
        <v>155</v>
      </c>
      <c r="D71" s="12" t="s">
        <v>167</v>
      </c>
      <c r="E71" s="13" t="s">
        <v>168</v>
      </c>
      <c r="F71" s="59">
        <v>22.8</v>
      </c>
    </row>
    <row r="72" spans="1:6" ht="16.5" x14ac:dyDescent="0.25">
      <c r="A72" s="12" t="s">
        <v>169</v>
      </c>
      <c r="B72" s="5" t="s">
        <v>170</v>
      </c>
      <c r="C72" s="12" t="s">
        <v>117</v>
      </c>
      <c r="D72" s="12" t="s">
        <v>169</v>
      </c>
      <c r="E72" s="13" t="s">
        <v>171</v>
      </c>
      <c r="F72" s="60"/>
    </row>
    <row r="73" spans="1:6" ht="16.5" x14ac:dyDescent="0.25">
      <c r="A73" s="12" t="s">
        <v>169</v>
      </c>
      <c r="B73" s="5" t="s">
        <v>170</v>
      </c>
      <c r="C73" s="12" t="s">
        <v>117</v>
      </c>
      <c r="D73" s="12" t="s">
        <v>172</v>
      </c>
      <c r="E73" s="13" t="s">
        <v>173</v>
      </c>
      <c r="F73" s="60"/>
    </row>
    <row r="74" spans="1:6" ht="16.5" x14ac:dyDescent="0.25">
      <c r="A74" s="12" t="s">
        <v>169</v>
      </c>
      <c r="B74" s="5" t="s">
        <v>170</v>
      </c>
      <c r="C74" s="12" t="s">
        <v>117</v>
      </c>
      <c r="D74" s="12" t="s">
        <v>174</v>
      </c>
      <c r="E74" s="13" t="s">
        <v>175</v>
      </c>
      <c r="F74" s="59">
        <v>22</v>
      </c>
    </row>
    <row r="75" spans="1:6" ht="16.5" customHeight="1" x14ac:dyDescent="0.25">
      <c r="A75" s="12" t="s">
        <v>176</v>
      </c>
      <c r="B75" s="5" t="s">
        <v>177</v>
      </c>
      <c r="C75" s="12" t="s">
        <v>155</v>
      </c>
      <c r="D75" s="12" t="s">
        <v>176</v>
      </c>
      <c r="E75" s="13" t="s">
        <v>178</v>
      </c>
      <c r="F75" s="60"/>
    </row>
    <row r="76" spans="1:6" ht="16.5" x14ac:dyDescent="0.25">
      <c r="A76" s="12" t="s">
        <v>176</v>
      </c>
      <c r="B76" s="5" t="s">
        <v>177</v>
      </c>
      <c r="C76" s="12" t="s">
        <v>155</v>
      </c>
      <c r="D76" s="12" t="s">
        <v>179</v>
      </c>
      <c r="E76" s="13" t="s">
        <v>180</v>
      </c>
      <c r="F76" s="60"/>
    </row>
    <row r="77" spans="1:6" ht="16.5" x14ac:dyDescent="0.25">
      <c r="A77" s="12" t="s">
        <v>176</v>
      </c>
      <c r="B77" s="5" t="s">
        <v>177</v>
      </c>
      <c r="C77" s="12" t="s">
        <v>155</v>
      </c>
      <c r="D77" s="12" t="s">
        <v>181</v>
      </c>
      <c r="E77" s="13" t="s">
        <v>182</v>
      </c>
      <c r="F77" s="59">
        <v>24.6</v>
      </c>
    </row>
    <row r="78" spans="1:6" ht="16.5" x14ac:dyDescent="0.25">
      <c r="A78" s="12" t="s">
        <v>183</v>
      </c>
      <c r="B78" s="5" t="s">
        <v>184</v>
      </c>
      <c r="C78" s="12" t="s">
        <v>117</v>
      </c>
      <c r="D78" s="12" t="s">
        <v>183</v>
      </c>
      <c r="E78" s="13" t="s">
        <v>185</v>
      </c>
      <c r="F78" s="60"/>
    </row>
    <row r="79" spans="1:6" ht="16.5" x14ac:dyDescent="0.25">
      <c r="A79" s="12" t="s">
        <v>183</v>
      </c>
      <c r="B79" s="5" t="s">
        <v>184</v>
      </c>
      <c r="C79" s="12" t="s">
        <v>117</v>
      </c>
      <c r="D79" s="12" t="s">
        <v>186</v>
      </c>
      <c r="E79" s="13" t="s">
        <v>187</v>
      </c>
      <c r="F79" s="60"/>
    </row>
    <row r="80" spans="1:6" ht="16.5" x14ac:dyDescent="0.25">
      <c r="A80" s="12" t="s">
        <v>183</v>
      </c>
      <c r="B80" s="5" t="s">
        <v>184</v>
      </c>
      <c r="C80" s="12" t="s">
        <v>117</v>
      </c>
      <c r="D80" s="12" t="s">
        <v>188</v>
      </c>
      <c r="E80" s="13" t="s">
        <v>189</v>
      </c>
      <c r="F80" s="59">
        <v>19.899999999999999</v>
      </c>
    </row>
    <row r="81" spans="1:6" ht="16.5" customHeight="1" x14ac:dyDescent="0.25">
      <c r="A81" s="12" t="s">
        <v>190</v>
      </c>
      <c r="B81" s="5" t="s">
        <v>191</v>
      </c>
      <c r="C81" s="12" t="s">
        <v>155</v>
      </c>
      <c r="D81" s="12" t="s">
        <v>190</v>
      </c>
      <c r="E81" s="13" t="s">
        <v>192</v>
      </c>
      <c r="F81" s="60"/>
    </row>
    <row r="82" spans="1:6" ht="16.5" x14ac:dyDescent="0.25">
      <c r="A82" s="12" t="s">
        <v>190</v>
      </c>
      <c r="B82" s="5" t="s">
        <v>191</v>
      </c>
      <c r="C82" s="12" t="s">
        <v>155</v>
      </c>
      <c r="D82" s="12" t="s">
        <v>186</v>
      </c>
      <c r="E82" s="13" t="s">
        <v>193</v>
      </c>
      <c r="F82" s="60"/>
    </row>
    <row r="83" spans="1:6" ht="16.5" x14ac:dyDescent="0.25">
      <c r="A83" s="12" t="s">
        <v>190</v>
      </c>
      <c r="B83" s="5" t="s">
        <v>191</v>
      </c>
      <c r="C83" s="12" t="s">
        <v>155</v>
      </c>
      <c r="D83" s="12" t="s">
        <v>188</v>
      </c>
      <c r="E83" s="13" t="s">
        <v>194</v>
      </c>
      <c r="F83" s="59">
        <v>18</v>
      </c>
    </row>
    <row r="84" spans="1:6" ht="16.5" x14ac:dyDescent="0.25">
      <c r="A84" s="12" t="s">
        <v>195</v>
      </c>
      <c r="B84" s="5" t="s">
        <v>196</v>
      </c>
      <c r="C84" s="12" t="s">
        <v>197</v>
      </c>
      <c r="D84" s="12" t="s">
        <v>195</v>
      </c>
      <c r="E84" s="13" t="s">
        <v>198</v>
      </c>
      <c r="F84" s="60"/>
    </row>
    <row r="85" spans="1:6" ht="33" x14ac:dyDescent="0.25">
      <c r="A85" s="12" t="s">
        <v>195</v>
      </c>
      <c r="B85" s="5" t="s">
        <v>196</v>
      </c>
      <c r="C85" s="12" t="s">
        <v>197</v>
      </c>
      <c r="D85" s="12" t="s">
        <v>199</v>
      </c>
      <c r="E85" s="13" t="s">
        <v>200</v>
      </c>
      <c r="F85" s="60"/>
    </row>
    <row r="86" spans="1:6" ht="16.5" x14ac:dyDescent="0.25">
      <c r="A86" s="12" t="s">
        <v>195</v>
      </c>
      <c r="B86" s="5" t="s">
        <v>196</v>
      </c>
      <c r="C86" s="12" t="s">
        <v>197</v>
      </c>
      <c r="D86" s="12" t="s">
        <v>201</v>
      </c>
      <c r="E86" s="13" t="s">
        <v>202</v>
      </c>
      <c r="F86" s="59">
        <v>19.5</v>
      </c>
    </row>
    <row r="87" spans="1:6" ht="16.5" x14ac:dyDescent="0.25">
      <c r="A87" s="12" t="s">
        <v>195</v>
      </c>
      <c r="B87" s="5" t="s">
        <v>196</v>
      </c>
      <c r="C87" s="12" t="s">
        <v>197</v>
      </c>
      <c r="D87" s="12" t="s">
        <v>203</v>
      </c>
      <c r="E87" s="13" t="s">
        <v>204</v>
      </c>
      <c r="F87" s="60"/>
    </row>
    <row r="88" spans="1:6" ht="16.5" customHeight="1" x14ac:dyDescent="0.25">
      <c r="A88" s="12" t="s">
        <v>205</v>
      </c>
      <c r="B88" s="5" t="s">
        <v>206</v>
      </c>
      <c r="C88" s="12" t="s">
        <v>197</v>
      </c>
      <c r="D88" s="12" t="s">
        <v>205</v>
      </c>
      <c r="E88" s="13" t="s">
        <v>207</v>
      </c>
      <c r="F88" s="60"/>
    </row>
    <row r="89" spans="1:6" ht="33" x14ac:dyDescent="0.25">
      <c r="A89" s="12" t="s">
        <v>205</v>
      </c>
      <c r="B89" s="5" t="s">
        <v>206</v>
      </c>
      <c r="C89" s="12" t="s">
        <v>197</v>
      </c>
      <c r="D89" s="12" t="s">
        <v>208</v>
      </c>
      <c r="E89" s="13" t="s">
        <v>209</v>
      </c>
      <c r="F89" s="59">
        <v>18.899999999999999</v>
      </c>
    </row>
    <row r="90" spans="1:6" ht="16.5" x14ac:dyDescent="0.25">
      <c r="A90" s="12" t="s">
        <v>205</v>
      </c>
      <c r="B90" s="5" t="s">
        <v>206</v>
      </c>
      <c r="C90" s="12" t="s">
        <v>197</v>
      </c>
      <c r="D90" s="12" t="s">
        <v>210</v>
      </c>
      <c r="E90" s="13" t="s">
        <v>211</v>
      </c>
      <c r="F90" s="60"/>
    </row>
    <row r="91" spans="1:6" ht="16.5" x14ac:dyDescent="0.25">
      <c r="A91" s="12" t="s">
        <v>205</v>
      </c>
      <c r="B91" s="5" t="s">
        <v>206</v>
      </c>
      <c r="C91" s="12" t="s">
        <v>197</v>
      </c>
      <c r="D91" s="12" t="s">
        <v>212</v>
      </c>
      <c r="E91" s="13" t="s">
        <v>213</v>
      </c>
      <c r="F91" s="60"/>
    </row>
    <row r="92" spans="1:6" ht="16.5" customHeight="1" x14ac:dyDescent="0.25">
      <c r="A92" s="12" t="s">
        <v>214</v>
      </c>
      <c r="B92" s="5" t="s">
        <v>215</v>
      </c>
      <c r="C92" s="12" t="s">
        <v>197</v>
      </c>
      <c r="D92" s="12" t="s">
        <v>214</v>
      </c>
      <c r="E92" s="13" t="s">
        <v>216</v>
      </c>
      <c r="F92" s="62">
        <v>20.350000000000001</v>
      </c>
    </row>
    <row r="93" spans="1:6" ht="33" x14ac:dyDescent="0.25">
      <c r="A93" s="12" t="s">
        <v>214</v>
      </c>
      <c r="B93" s="5" t="s">
        <v>215</v>
      </c>
      <c r="C93" s="12" t="s">
        <v>197</v>
      </c>
      <c r="D93" s="12" t="s">
        <v>217</v>
      </c>
      <c r="E93" s="13" t="s">
        <v>218</v>
      </c>
      <c r="F93" s="62"/>
    </row>
    <row r="94" spans="1:6" ht="16.5" x14ac:dyDescent="0.25">
      <c r="A94" s="12" t="s">
        <v>214</v>
      </c>
      <c r="B94" s="5" t="s">
        <v>215</v>
      </c>
      <c r="C94" s="12" t="s">
        <v>197</v>
      </c>
      <c r="D94" s="12" t="s">
        <v>219</v>
      </c>
      <c r="E94" s="13" t="s">
        <v>220</v>
      </c>
      <c r="F94" s="62"/>
    </row>
    <row r="95" spans="1:6" ht="16.5" x14ac:dyDescent="0.25">
      <c r="A95" s="12" t="s">
        <v>214</v>
      </c>
      <c r="B95" s="5" t="s">
        <v>215</v>
      </c>
      <c r="C95" s="12" t="s">
        <v>197</v>
      </c>
      <c r="D95" s="12" t="s">
        <v>221</v>
      </c>
      <c r="E95" s="13" t="s">
        <v>222</v>
      </c>
      <c r="F95" s="62"/>
    </row>
  </sheetData>
  <mergeCells count="30">
    <mergeCell ref="F92:F95"/>
    <mergeCell ref="F62:F64"/>
    <mergeCell ref="F65:F67"/>
    <mergeCell ref="D68:D69"/>
    <mergeCell ref="F68:F70"/>
    <mergeCell ref="F71:F73"/>
    <mergeCell ref="F74:F76"/>
    <mergeCell ref="F77:F79"/>
    <mergeCell ref="F80:F82"/>
    <mergeCell ref="F83:F85"/>
    <mergeCell ref="F86:F88"/>
    <mergeCell ref="F89:F91"/>
    <mergeCell ref="F59:F61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23:F25"/>
    <mergeCell ref="F2:F7"/>
    <mergeCell ref="F8:F11"/>
    <mergeCell ref="F12:F14"/>
    <mergeCell ref="F15:F18"/>
    <mergeCell ref="F19:F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4F3D-8334-42A3-9860-FEF32E0F61CC}">
  <dimension ref="B2:C3"/>
  <sheetViews>
    <sheetView workbookViewId="0">
      <selection activeCell="C10" sqref="C10"/>
    </sheetView>
  </sheetViews>
  <sheetFormatPr defaultRowHeight="15" x14ac:dyDescent="0.25"/>
  <cols>
    <col min="2" max="2" width="24.140625" customWidth="1"/>
    <col min="3" max="3" width="25.85546875" customWidth="1"/>
  </cols>
  <sheetData>
    <row r="2" spans="2:3" s="16" customFormat="1" ht="19.5" thickBot="1" x14ac:dyDescent="0.35">
      <c r="B2" s="14" t="s">
        <v>273</v>
      </c>
      <c r="C2" s="15" t="s">
        <v>274</v>
      </c>
    </row>
    <row r="3" spans="2:3" ht="16.5" thickTop="1" thickBot="1" x14ac:dyDescent="0.3">
      <c r="B3" s="17" t="s">
        <v>275</v>
      </c>
      <c r="C3" s="18" t="e"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817D-B129-4946-9696-9F40BBCE4F55}">
  <dimension ref="A1:H13"/>
  <sheetViews>
    <sheetView zoomScale="150" zoomScaleNormal="150" workbookViewId="0">
      <selection activeCell="G3" sqref="G3"/>
    </sheetView>
  </sheetViews>
  <sheetFormatPr defaultRowHeight="15" x14ac:dyDescent="0.25"/>
  <cols>
    <col min="2" max="2" width="7.140625" style="1" customWidth="1"/>
    <col min="3" max="3" width="5.140625" style="1" customWidth="1"/>
    <col min="4" max="4" width="7.140625" style="1" customWidth="1"/>
    <col min="5" max="5" width="14.85546875" customWidth="1"/>
    <col min="6" max="6" width="3.5703125" customWidth="1"/>
    <col min="7" max="7" width="10.5703125" customWidth="1"/>
    <col min="8" max="8" width="24.42578125" customWidth="1"/>
  </cols>
  <sheetData>
    <row r="1" spans="1:8" ht="26.25" customHeight="1" thickBot="1" x14ac:dyDescent="0.3">
      <c r="A1" s="64" t="s">
        <v>246</v>
      </c>
      <c r="B1" s="64"/>
      <c r="C1" s="64"/>
      <c r="D1" s="65"/>
      <c r="E1" s="23" t="s">
        <v>247</v>
      </c>
      <c r="G1" s="24" t="s">
        <v>248</v>
      </c>
      <c r="H1" s="25" t="s">
        <v>247</v>
      </c>
    </row>
    <row r="2" spans="1:8" ht="15.75" customHeight="1" thickBot="1" x14ac:dyDescent="0.3">
      <c r="A2" s="26" t="s">
        <v>249</v>
      </c>
      <c r="B2" s="26">
        <v>1</v>
      </c>
      <c r="C2" s="26" t="s">
        <v>250</v>
      </c>
      <c r="D2" s="27">
        <v>20</v>
      </c>
      <c r="E2" s="28">
        <v>2.0499999999999998</v>
      </c>
      <c r="G2" s="29">
        <v>2</v>
      </c>
      <c r="H2" s="30">
        <f>_xlfn.XLOOKUP(G2,B2:B12,E2:E12," Valor não Encontrado!",-1)</f>
        <v>2.0499999999999998</v>
      </c>
    </row>
    <row r="3" spans="1:8" ht="15.75" thickBot="1" x14ac:dyDescent="0.3">
      <c r="A3" s="31" t="s">
        <v>251</v>
      </c>
      <c r="B3" s="26">
        <v>20</v>
      </c>
      <c r="C3" s="26" t="s">
        <v>250</v>
      </c>
      <c r="D3" s="27">
        <v>50</v>
      </c>
      <c r="E3" s="28">
        <v>2.85</v>
      </c>
    </row>
    <row r="4" spans="1:8" ht="15.75" thickBot="1" x14ac:dyDescent="0.3">
      <c r="A4" s="31" t="s">
        <v>251</v>
      </c>
      <c r="B4" s="26">
        <v>50</v>
      </c>
      <c r="C4" s="26" t="s">
        <v>250</v>
      </c>
      <c r="D4" s="27">
        <v>100</v>
      </c>
      <c r="E4" s="28">
        <v>3.95</v>
      </c>
    </row>
    <row r="5" spans="1:8" ht="15.75" thickBot="1" x14ac:dyDescent="0.3">
      <c r="A5" s="31" t="s">
        <v>251</v>
      </c>
      <c r="B5" s="26">
        <v>100</v>
      </c>
      <c r="C5" s="26" t="s">
        <v>250</v>
      </c>
      <c r="D5" s="27">
        <v>150</v>
      </c>
      <c r="E5" s="28">
        <v>4.8</v>
      </c>
    </row>
    <row r="6" spans="1:8" ht="15.75" thickBot="1" x14ac:dyDescent="0.3">
      <c r="A6" s="31" t="s">
        <v>251</v>
      </c>
      <c r="B6" s="26">
        <v>150</v>
      </c>
      <c r="C6" s="26" t="s">
        <v>250</v>
      </c>
      <c r="D6" s="27">
        <v>200</v>
      </c>
      <c r="E6" s="28">
        <v>5.65</v>
      </c>
    </row>
    <row r="7" spans="1:8" ht="15.75" thickBot="1" x14ac:dyDescent="0.3">
      <c r="A7" s="31" t="s">
        <v>251</v>
      </c>
      <c r="B7" s="26">
        <v>200</v>
      </c>
      <c r="C7" s="26" t="s">
        <v>250</v>
      </c>
      <c r="D7" s="27">
        <v>250</v>
      </c>
      <c r="E7" s="28">
        <v>6.55</v>
      </c>
    </row>
    <row r="8" spans="1:8" ht="15.75" thickBot="1" x14ac:dyDescent="0.3">
      <c r="A8" s="31" t="s">
        <v>251</v>
      </c>
      <c r="B8" s="26">
        <v>250</v>
      </c>
      <c r="C8" s="26" t="s">
        <v>250</v>
      </c>
      <c r="D8" s="27">
        <v>300</v>
      </c>
      <c r="E8" s="28">
        <v>7.5</v>
      </c>
    </row>
    <row r="9" spans="1:8" ht="15.75" thickBot="1" x14ac:dyDescent="0.3">
      <c r="A9" s="31" t="s">
        <v>251</v>
      </c>
      <c r="B9" s="26">
        <v>300</v>
      </c>
      <c r="C9" s="26" t="s">
        <v>250</v>
      </c>
      <c r="D9" s="27">
        <v>350</v>
      </c>
      <c r="E9" s="28">
        <v>8.35</v>
      </c>
    </row>
    <row r="10" spans="1:8" ht="15.75" thickBot="1" x14ac:dyDescent="0.3">
      <c r="A10" s="31" t="s">
        <v>251</v>
      </c>
      <c r="B10" s="26">
        <v>350</v>
      </c>
      <c r="C10" s="26" t="s">
        <v>250</v>
      </c>
      <c r="D10" s="27">
        <v>400</v>
      </c>
      <c r="E10" s="28">
        <v>9.25</v>
      </c>
    </row>
    <row r="11" spans="1:8" ht="15.75" thickBot="1" x14ac:dyDescent="0.3">
      <c r="A11" s="31" t="s">
        <v>251</v>
      </c>
      <c r="B11" s="26">
        <v>400</v>
      </c>
      <c r="C11" s="26" t="s">
        <v>250</v>
      </c>
      <c r="D11" s="27">
        <v>450</v>
      </c>
      <c r="E11" s="28">
        <v>10.1</v>
      </c>
    </row>
    <row r="12" spans="1:8" ht="15.75" thickBot="1" x14ac:dyDescent="0.3">
      <c r="A12" s="32" t="s">
        <v>251</v>
      </c>
      <c r="B12" s="33">
        <v>450</v>
      </c>
      <c r="C12" s="33" t="s">
        <v>250</v>
      </c>
      <c r="D12" s="34">
        <v>500</v>
      </c>
      <c r="E12" s="35">
        <v>11</v>
      </c>
    </row>
    <row r="13" spans="1:8" ht="15.75" thickTop="1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B10-579A-4E20-8BA6-4795F6C3E362}">
  <dimension ref="A1:N12"/>
  <sheetViews>
    <sheetView tabSelected="1" workbookViewId="0">
      <selection activeCell="I16" sqref="I16"/>
    </sheetView>
  </sheetViews>
  <sheetFormatPr defaultRowHeight="15" x14ac:dyDescent="0.25"/>
  <cols>
    <col min="1" max="1" width="25.140625" customWidth="1"/>
  </cols>
  <sheetData>
    <row r="1" spans="1:14" x14ac:dyDescent="0.25">
      <c r="A1" s="66" t="s">
        <v>223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80.25" x14ac:dyDescent="0.25">
      <c r="A2" s="19" t="s">
        <v>276</v>
      </c>
      <c r="B2" s="20" t="s">
        <v>224</v>
      </c>
      <c r="C2" s="20" t="s">
        <v>225</v>
      </c>
      <c r="D2" s="20" t="s">
        <v>226</v>
      </c>
      <c r="E2" s="20" t="s">
        <v>227</v>
      </c>
      <c r="F2" s="20" t="s">
        <v>228</v>
      </c>
      <c r="G2" s="20" t="s">
        <v>229</v>
      </c>
      <c r="H2" s="20" t="s">
        <v>230</v>
      </c>
      <c r="I2" s="20" t="s">
        <v>231</v>
      </c>
      <c r="J2" s="20" t="s">
        <v>232</v>
      </c>
      <c r="K2" s="20" t="s">
        <v>233</v>
      </c>
      <c r="L2" s="20" t="s">
        <v>234</v>
      </c>
      <c r="M2" s="20" t="s">
        <v>235</v>
      </c>
      <c r="N2" s="20" t="s">
        <v>236</v>
      </c>
    </row>
    <row r="3" spans="1:14" x14ac:dyDescent="0.25">
      <c r="A3" s="21" t="s">
        <v>237</v>
      </c>
      <c r="B3" s="22">
        <v>2216</v>
      </c>
      <c r="C3" s="22">
        <v>2808</v>
      </c>
      <c r="D3" s="22">
        <v>595</v>
      </c>
      <c r="E3" s="22">
        <v>4633</v>
      </c>
      <c r="F3" s="22">
        <v>887</v>
      </c>
      <c r="G3" s="22">
        <v>42</v>
      </c>
      <c r="H3" s="22">
        <v>979</v>
      </c>
      <c r="I3" s="22">
        <v>1084</v>
      </c>
      <c r="J3" s="22">
        <v>1489</v>
      </c>
      <c r="K3" s="22">
        <v>510</v>
      </c>
      <c r="L3" s="22">
        <v>1855</v>
      </c>
      <c r="M3" s="22">
        <v>807</v>
      </c>
      <c r="N3" s="22">
        <v>3076</v>
      </c>
    </row>
    <row r="4" spans="1:14" x14ac:dyDescent="0.25">
      <c r="A4" s="21" t="s">
        <v>238</v>
      </c>
      <c r="B4" s="22">
        <v>1885</v>
      </c>
      <c r="C4" s="22">
        <v>1964</v>
      </c>
      <c r="D4" s="22">
        <v>870</v>
      </c>
      <c r="E4" s="22">
        <v>4123</v>
      </c>
      <c r="F4" s="22">
        <v>160</v>
      </c>
      <c r="G4" s="22">
        <v>882</v>
      </c>
      <c r="H4" s="22">
        <v>982</v>
      </c>
      <c r="I4" s="22">
        <v>1767</v>
      </c>
      <c r="J4" s="22">
        <v>981</v>
      </c>
      <c r="K4" s="22">
        <v>1233</v>
      </c>
      <c r="L4" s="22">
        <v>1563</v>
      </c>
      <c r="M4" s="22">
        <v>1540</v>
      </c>
      <c r="N4" s="22">
        <v>2433</v>
      </c>
    </row>
    <row r="5" spans="1:14" x14ac:dyDescent="0.25">
      <c r="A5" s="21" t="s">
        <v>224</v>
      </c>
      <c r="B5" s="22"/>
      <c r="C5" s="22">
        <v>2079</v>
      </c>
      <c r="D5" s="22">
        <v>1578</v>
      </c>
      <c r="E5" s="22">
        <v>6000</v>
      </c>
      <c r="F5" s="22">
        <v>1652</v>
      </c>
      <c r="G5" s="22">
        <v>2182</v>
      </c>
      <c r="H5" s="22">
        <v>2765</v>
      </c>
      <c r="I5" s="22">
        <v>3169</v>
      </c>
      <c r="J5" s="22">
        <v>2775</v>
      </c>
      <c r="K5" s="22">
        <v>2595</v>
      </c>
      <c r="L5" s="22">
        <v>322</v>
      </c>
      <c r="M5" s="22">
        <v>2892</v>
      </c>
      <c r="N5" s="22">
        <v>1183</v>
      </c>
    </row>
    <row r="6" spans="1:14" x14ac:dyDescent="0.25">
      <c r="A6" s="21" t="s">
        <v>239</v>
      </c>
      <c r="B6" s="22">
        <v>2330</v>
      </c>
      <c r="C6" s="22">
        <v>2662</v>
      </c>
      <c r="D6" s="22">
        <v>854</v>
      </c>
      <c r="E6" s="22">
        <v>4487</v>
      </c>
      <c r="F6" s="22">
        <v>854</v>
      </c>
      <c r="G6" s="22">
        <v>456</v>
      </c>
      <c r="H6" s="22">
        <v>490</v>
      </c>
      <c r="I6" s="22">
        <v>1187</v>
      </c>
      <c r="J6" s="22">
        <v>1343</v>
      </c>
      <c r="K6" s="22">
        <v>653</v>
      </c>
      <c r="L6" s="22">
        <v>2120</v>
      </c>
      <c r="M6" s="22">
        <v>960</v>
      </c>
      <c r="N6" s="22">
        <v>3127</v>
      </c>
    </row>
    <row r="7" spans="1:14" x14ac:dyDescent="0.25">
      <c r="A7" s="21" t="s">
        <v>240</v>
      </c>
      <c r="B7" s="22">
        <v>2188</v>
      </c>
      <c r="C7" s="22">
        <v>2657</v>
      </c>
      <c r="D7" s="22">
        <v>606</v>
      </c>
      <c r="E7" s="22">
        <v>4480</v>
      </c>
      <c r="F7" s="22">
        <v>788</v>
      </c>
      <c r="G7" s="22">
        <v>191</v>
      </c>
      <c r="H7" s="22">
        <v>875</v>
      </c>
      <c r="I7" s="22">
        <v>1118</v>
      </c>
      <c r="J7" s="22">
        <v>1338</v>
      </c>
      <c r="K7" s="22">
        <v>584</v>
      </c>
      <c r="L7" s="22">
        <v>1867</v>
      </c>
      <c r="M7" s="22">
        <v>891</v>
      </c>
      <c r="N7" s="22">
        <v>3071</v>
      </c>
    </row>
    <row r="8" spans="1:14" x14ac:dyDescent="0.25">
      <c r="A8" s="21" t="s">
        <v>241</v>
      </c>
      <c r="B8" s="22">
        <v>3681</v>
      </c>
      <c r="C8" s="22">
        <v>4182</v>
      </c>
      <c r="D8" s="22">
        <v>2097</v>
      </c>
      <c r="E8" s="22">
        <v>5585</v>
      </c>
      <c r="F8" s="22">
        <v>2355</v>
      </c>
      <c r="G8" s="22">
        <v>1608</v>
      </c>
      <c r="H8" s="22">
        <v>1755</v>
      </c>
      <c r="I8" s="22">
        <v>479</v>
      </c>
      <c r="J8" s="22">
        <v>2443</v>
      </c>
      <c r="K8" s="22">
        <v>1096</v>
      </c>
      <c r="L8" s="22">
        <v>3359</v>
      </c>
      <c r="M8" s="22">
        <v>861</v>
      </c>
      <c r="N8" s="22">
        <v>4627</v>
      </c>
    </row>
    <row r="9" spans="1:14" x14ac:dyDescent="0.25">
      <c r="A9" s="21" t="s">
        <v>242</v>
      </c>
      <c r="B9" s="22">
        <v>2086</v>
      </c>
      <c r="C9" s="22">
        <v>2501</v>
      </c>
      <c r="D9" s="22">
        <v>630</v>
      </c>
      <c r="E9" s="22">
        <v>4324</v>
      </c>
      <c r="F9" s="22">
        <v>693</v>
      </c>
      <c r="G9" s="22">
        <v>344</v>
      </c>
      <c r="H9" s="22">
        <v>814</v>
      </c>
      <c r="I9" s="22">
        <v>1302</v>
      </c>
      <c r="J9" s="22">
        <v>1182</v>
      </c>
      <c r="K9" s="22">
        <v>768</v>
      </c>
      <c r="L9" s="22">
        <v>1763</v>
      </c>
      <c r="M9" s="22">
        <v>1075</v>
      </c>
      <c r="N9" s="22">
        <v>2966</v>
      </c>
    </row>
    <row r="10" spans="1:14" x14ac:dyDescent="0.25">
      <c r="A10" s="21" t="s">
        <v>243</v>
      </c>
      <c r="B10" s="22">
        <v>1755</v>
      </c>
      <c r="C10" s="22">
        <v>2985</v>
      </c>
      <c r="D10" s="22">
        <v>169</v>
      </c>
      <c r="E10" s="22">
        <v>4894</v>
      </c>
      <c r="F10" s="22">
        <v>883</v>
      </c>
      <c r="G10" s="22">
        <v>547</v>
      </c>
      <c r="H10" s="22">
        <v>1457</v>
      </c>
      <c r="I10" s="22">
        <v>1524</v>
      </c>
      <c r="J10" s="22">
        <v>1752</v>
      </c>
      <c r="K10" s="22">
        <v>950</v>
      </c>
      <c r="L10" s="22">
        <v>1434</v>
      </c>
      <c r="M10" s="22">
        <v>1247</v>
      </c>
      <c r="N10" s="22">
        <v>2706</v>
      </c>
    </row>
    <row r="11" spans="1:14" x14ac:dyDescent="0.25">
      <c r="A11" s="21" t="s">
        <v>244</v>
      </c>
      <c r="B11" s="22">
        <v>1089</v>
      </c>
      <c r="C11" s="22">
        <v>2078</v>
      </c>
      <c r="D11" s="22">
        <v>1352</v>
      </c>
      <c r="E11" s="22">
        <v>4911</v>
      </c>
      <c r="F11" s="22">
        <v>648</v>
      </c>
      <c r="G11" s="22">
        <v>1557</v>
      </c>
      <c r="H11" s="22">
        <v>1770</v>
      </c>
      <c r="I11" s="22">
        <v>2536</v>
      </c>
      <c r="J11" s="22">
        <v>1769</v>
      </c>
      <c r="K11" s="22">
        <v>2002</v>
      </c>
      <c r="L11" s="22">
        <v>767</v>
      </c>
      <c r="M11" s="22">
        <v>2309</v>
      </c>
      <c r="N11" s="22">
        <v>1737</v>
      </c>
    </row>
    <row r="12" spans="1:14" x14ac:dyDescent="0.25">
      <c r="A12" s="21" t="s">
        <v>245</v>
      </c>
      <c r="B12" s="22">
        <v>2312</v>
      </c>
      <c r="C12" s="22">
        <v>2727</v>
      </c>
      <c r="D12" s="22">
        <v>731</v>
      </c>
      <c r="E12" s="22">
        <v>4550</v>
      </c>
      <c r="F12" s="22">
        <v>919</v>
      </c>
      <c r="G12" s="22">
        <v>269</v>
      </c>
      <c r="H12" s="22">
        <v>680</v>
      </c>
      <c r="I12" s="22">
        <v>1069</v>
      </c>
      <c r="J12" s="22">
        <v>1408</v>
      </c>
      <c r="K12" s="22">
        <v>535</v>
      </c>
      <c r="L12" s="22">
        <v>1988</v>
      </c>
      <c r="M12" s="22">
        <v>842</v>
      </c>
      <c r="N12" s="22">
        <v>3186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4FE9-9A90-423F-B364-15C7CA22D035}">
  <dimension ref="B1:I14"/>
  <sheetViews>
    <sheetView showGridLines="0" zoomScale="140" zoomScaleNormal="140" workbookViewId="0">
      <selection activeCell="K14" sqref="K14"/>
    </sheetView>
  </sheetViews>
  <sheetFormatPr defaultRowHeight="15" x14ac:dyDescent="0.25"/>
  <cols>
    <col min="1" max="1" width="2.85546875" customWidth="1"/>
    <col min="2" max="2" width="16" customWidth="1"/>
    <col min="3" max="7" width="15" customWidth="1"/>
    <col min="8" max="8" width="2.7109375" customWidth="1"/>
    <col min="9" max="9" width="12.5703125" customWidth="1"/>
  </cols>
  <sheetData>
    <row r="1" spans="2:9" ht="19.5" thickBot="1" x14ac:dyDescent="0.35">
      <c r="B1" s="68" t="s">
        <v>252</v>
      </c>
      <c r="C1" s="69"/>
      <c r="D1" s="69"/>
      <c r="E1" s="69"/>
      <c r="F1" s="69"/>
      <c r="G1" s="70"/>
      <c r="I1" s="71" t="s">
        <v>271</v>
      </c>
    </row>
    <row r="2" spans="2:9" ht="9.75" customHeight="1" thickBot="1" x14ac:dyDescent="0.35">
      <c r="B2" s="36"/>
      <c r="C2" s="36"/>
      <c r="D2" s="36"/>
      <c r="E2" s="36"/>
      <c r="F2" s="36"/>
      <c r="G2" s="36"/>
      <c r="I2" s="72"/>
    </row>
    <row r="3" spans="2:9" s="40" customFormat="1" ht="15.75" thickBot="1" x14ac:dyDescent="0.3">
      <c r="B3" s="37" t="s">
        <v>253</v>
      </c>
      <c r="C3" s="38" t="s">
        <v>254</v>
      </c>
      <c r="D3" s="39" t="s">
        <v>255</v>
      </c>
      <c r="E3" s="38" t="s">
        <v>256</v>
      </c>
      <c r="F3" s="54" t="s">
        <v>269</v>
      </c>
      <c r="G3" s="38" t="s">
        <v>270</v>
      </c>
      <c r="I3" s="72"/>
    </row>
    <row r="4" spans="2:9" ht="15.75" thickBot="1" x14ac:dyDescent="0.3">
      <c r="B4" s="41" t="s">
        <v>257</v>
      </c>
      <c r="C4" s="42">
        <v>7</v>
      </c>
      <c r="D4" s="43">
        <v>6.65</v>
      </c>
      <c r="E4" s="42">
        <v>8</v>
      </c>
      <c r="F4" s="55">
        <f t="shared" ref="F4:F14" si="0">AVERAGE(C4:E4)</f>
        <v>7.2166666666666659</v>
      </c>
      <c r="G4" s="51" t="str">
        <f>IF(F4&gt;=$I$4,"Aprovado","Reprovado")</f>
        <v>Aprovado</v>
      </c>
      <c r="I4" s="58">
        <v>5</v>
      </c>
    </row>
    <row r="5" spans="2:9" x14ac:dyDescent="0.25">
      <c r="B5" s="44" t="s">
        <v>258</v>
      </c>
      <c r="C5" s="45" t="s">
        <v>259</v>
      </c>
      <c r="D5" s="46">
        <v>7.5</v>
      </c>
      <c r="E5" s="47">
        <v>9</v>
      </c>
      <c r="F5" s="56">
        <f t="shared" si="0"/>
        <v>8.25</v>
      </c>
      <c r="G5" s="52" t="str">
        <f t="shared" ref="G5:G14" si="1">IF(F5&gt;=$I$4,"Aprovado","Reprovado")</f>
        <v>Aprovado</v>
      </c>
    </row>
    <row r="6" spans="2:9" x14ac:dyDescent="0.25">
      <c r="B6" s="44" t="s">
        <v>260</v>
      </c>
      <c r="C6" s="47">
        <v>6.5</v>
      </c>
      <c r="D6" s="46">
        <v>6.1749999999999998</v>
      </c>
      <c r="E6" s="47">
        <v>5</v>
      </c>
      <c r="F6" s="56">
        <f t="shared" si="0"/>
        <v>5.8916666666666666</v>
      </c>
      <c r="G6" s="52" t="str">
        <f t="shared" si="1"/>
        <v>Aprovado</v>
      </c>
    </row>
    <row r="7" spans="2:9" x14ac:dyDescent="0.25">
      <c r="B7" s="44" t="s">
        <v>261</v>
      </c>
      <c r="C7" s="47">
        <v>9</v>
      </c>
      <c r="D7" s="46">
        <v>8.5499999999999989</v>
      </c>
      <c r="E7" s="47">
        <v>7.5</v>
      </c>
      <c r="F7" s="56">
        <f t="shared" si="0"/>
        <v>8.35</v>
      </c>
      <c r="G7" s="52" t="str">
        <f t="shared" si="1"/>
        <v>Aprovado</v>
      </c>
    </row>
    <row r="8" spans="2:9" x14ac:dyDescent="0.25">
      <c r="B8" s="44" t="s">
        <v>262</v>
      </c>
      <c r="C8" s="47">
        <v>8</v>
      </c>
      <c r="D8" s="46">
        <v>7.6</v>
      </c>
      <c r="E8" s="47">
        <v>9</v>
      </c>
      <c r="F8" s="56">
        <f t="shared" si="0"/>
        <v>8.2000000000000011</v>
      </c>
      <c r="G8" s="52" t="str">
        <f t="shared" si="1"/>
        <v>Aprovado</v>
      </c>
    </row>
    <row r="9" spans="2:9" x14ac:dyDescent="0.25">
      <c r="B9" s="44" t="s">
        <v>263</v>
      </c>
      <c r="C9" s="47">
        <v>6</v>
      </c>
      <c r="D9" s="45" t="s">
        <v>259</v>
      </c>
      <c r="E9" s="47">
        <v>10</v>
      </c>
      <c r="F9" s="56">
        <f t="shared" si="0"/>
        <v>8</v>
      </c>
      <c r="G9" s="52" t="str">
        <f t="shared" si="1"/>
        <v>Aprovado</v>
      </c>
    </row>
    <row r="10" spans="2:9" x14ac:dyDescent="0.25">
      <c r="B10" s="44" t="s">
        <v>264</v>
      </c>
      <c r="C10" s="47">
        <v>10</v>
      </c>
      <c r="D10" s="46">
        <v>9.5</v>
      </c>
      <c r="E10" s="47">
        <v>7</v>
      </c>
      <c r="F10" s="56">
        <f t="shared" si="0"/>
        <v>8.8333333333333339</v>
      </c>
      <c r="G10" s="52" t="str">
        <f t="shared" si="1"/>
        <v>Aprovado</v>
      </c>
    </row>
    <row r="11" spans="2:9" x14ac:dyDescent="0.25">
      <c r="B11" s="44" t="s">
        <v>265</v>
      </c>
      <c r="C11" s="47">
        <v>7</v>
      </c>
      <c r="D11" s="46">
        <v>6.6499999999999995</v>
      </c>
      <c r="E11" s="47">
        <v>8</v>
      </c>
      <c r="F11" s="56">
        <f t="shared" si="0"/>
        <v>7.2166666666666659</v>
      </c>
      <c r="G11" s="52" t="str">
        <f t="shared" si="1"/>
        <v>Aprovado</v>
      </c>
    </row>
    <row r="12" spans="2:9" x14ac:dyDescent="0.25">
      <c r="B12" s="44" t="s">
        <v>266</v>
      </c>
      <c r="C12" s="47">
        <v>9.5</v>
      </c>
      <c r="D12" s="46">
        <v>9.0250000000000004</v>
      </c>
      <c r="E12" s="45" t="s">
        <v>259</v>
      </c>
      <c r="F12" s="56">
        <f t="shared" si="0"/>
        <v>9.2624999999999993</v>
      </c>
      <c r="G12" s="52" t="str">
        <f t="shared" si="1"/>
        <v>Aprovado</v>
      </c>
    </row>
    <row r="13" spans="2:9" x14ac:dyDescent="0.25">
      <c r="B13" s="44" t="s">
        <v>267</v>
      </c>
      <c r="C13" s="47">
        <v>6</v>
      </c>
      <c r="D13" s="46">
        <v>7</v>
      </c>
      <c r="E13" s="47">
        <v>8</v>
      </c>
      <c r="F13" s="56">
        <f t="shared" si="0"/>
        <v>7</v>
      </c>
      <c r="G13" s="52" t="str">
        <f t="shared" si="1"/>
        <v>Aprovado</v>
      </c>
    </row>
    <row r="14" spans="2:9" ht="15.75" thickBot="1" x14ac:dyDescent="0.3">
      <c r="B14" s="48" t="s">
        <v>268</v>
      </c>
      <c r="C14" s="49">
        <v>6</v>
      </c>
      <c r="D14" s="50">
        <v>5</v>
      </c>
      <c r="E14" s="49">
        <v>9.5</v>
      </c>
      <c r="F14" s="57">
        <f t="shared" si="0"/>
        <v>6.833333333333333</v>
      </c>
      <c r="G14" s="53" t="str">
        <f t="shared" si="1"/>
        <v>Aprovado</v>
      </c>
    </row>
  </sheetData>
  <mergeCells count="2">
    <mergeCell ref="B1:G1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4A70BA-4F59-4DA3-AE57-732A88B174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0697FD-D278-4F31-93A1-7C4D0F60B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Entregas por CEP</vt:lpstr>
      <vt:lpstr>Consulta Valor</vt:lpstr>
      <vt:lpstr>Comparação PROCX</vt:lpstr>
      <vt:lpstr>Distância entre Cidades</vt:lpstr>
      <vt:lpstr>Função 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Roberto Sabino</cp:lastModifiedBy>
  <cp:revision/>
  <dcterms:created xsi:type="dcterms:W3CDTF">2015-06-05T18:17:20Z</dcterms:created>
  <dcterms:modified xsi:type="dcterms:W3CDTF">2022-03-30T01:01:00Z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