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officeresolve.sharepoint.com/sites/EditoraSenac/Documentos Compartilhados/Excel 2019 Avançado/Planilhas do Livro/"/>
    </mc:Choice>
  </mc:AlternateContent>
  <xr:revisionPtr revIDLastSave="665" documentId="11_7CE94391DEB844BD3AD9609BB251DB790AF0BFC1" xr6:coauthVersionLast="47" xr6:coauthVersionMax="47" xr10:uidLastSave="{06225EC2-0240-4191-A1C6-45E7D77E311F}"/>
  <bookViews>
    <workbookView xWindow="38280" yWindow="-120" windowWidth="20640" windowHeight="11760" tabRatio="776" activeTab="1" xr2:uid="{00000000-000D-0000-FFFF-FFFF00000000}"/>
  </bookViews>
  <sheets>
    <sheet name="SOMASE" sheetId="1" r:id="rId1"/>
    <sheet name="SOMASES" sheetId="13" r:id="rId2"/>
    <sheet name="SOMARPRODUTO" sheetId="7" r:id="rId3"/>
    <sheet name="ALEATÓRIO" sheetId="14" r:id="rId4"/>
    <sheet name="ALEATÓRIOENTRE" sheetId="15" r:id="rId5"/>
    <sheet name="VP - VF" sheetId="9" r:id="rId6"/>
    <sheet name="Combinado Funções" sheetId="1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7" l="1"/>
  <c r="E7" i="9"/>
  <c r="D7" i="9"/>
  <c r="E3" i="9"/>
  <c r="D3" i="9"/>
  <c r="A3" i="15"/>
  <c r="B3" i="15"/>
  <c r="C3" i="15"/>
  <c r="D3" i="15"/>
  <c r="E3" i="15"/>
  <c r="F3" i="15"/>
  <c r="A4" i="15"/>
  <c r="B4" i="15"/>
  <c r="C4" i="15"/>
  <c r="D4" i="15"/>
  <c r="E4" i="15"/>
  <c r="F4" i="15"/>
  <c r="A5" i="15"/>
  <c r="B5" i="15"/>
  <c r="C5" i="15"/>
  <c r="D5" i="15"/>
  <c r="E5" i="15"/>
  <c r="F5" i="15"/>
  <c r="A6" i="15"/>
  <c r="B6" i="15"/>
  <c r="C6" i="15"/>
  <c r="D6" i="15"/>
  <c r="E6" i="15"/>
  <c r="F6" i="15"/>
  <c r="A7" i="15"/>
  <c r="B7" i="15"/>
  <c r="C7" i="15"/>
  <c r="D7" i="15"/>
  <c r="E7" i="15"/>
  <c r="F7" i="15"/>
  <c r="A3" i="14"/>
  <c r="B3" i="14"/>
  <c r="C3" i="14"/>
  <c r="D3" i="14"/>
  <c r="E3" i="14"/>
  <c r="F3" i="14"/>
  <c r="A4" i="14"/>
  <c r="B4" i="14"/>
  <c r="C4" i="14"/>
  <c r="D4" i="14"/>
  <c r="E4" i="14"/>
  <c r="F4" i="14"/>
  <c r="A5" i="14"/>
  <c r="B5" i="14"/>
  <c r="C5" i="14"/>
  <c r="D5" i="14"/>
  <c r="E5" i="14"/>
  <c r="F5" i="14"/>
  <c r="A6" i="14"/>
  <c r="B6" i="14"/>
  <c r="C6" i="14"/>
  <c r="D6" i="14"/>
  <c r="E6" i="14"/>
  <c r="F6" i="14"/>
  <c r="A7" i="14"/>
  <c r="B7" i="14"/>
  <c r="C7" i="14"/>
  <c r="D7" i="14"/>
  <c r="E7" i="14"/>
  <c r="F7" i="14"/>
  <c r="C7" i="7"/>
  <c r="G4" i="13"/>
  <c r="G4" i="1"/>
  <c r="G5" i="1"/>
  <c r="G6" i="1"/>
</calcChain>
</file>

<file path=xl/sharedStrings.xml><?xml version="1.0" encoding="utf-8"?>
<sst xmlns="http://schemas.openxmlformats.org/spreadsheetml/2006/main" count="93" uniqueCount="45">
  <si>
    <t>Data</t>
  </si>
  <si>
    <t>Tipo de Gasto</t>
  </si>
  <si>
    <t>Estabelecimento</t>
  </si>
  <si>
    <t>Valor</t>
  </si>
  <si>
    <t>Almoço</t>
  </si>
  <si>
    <t>Padaria Uno</t>
  </si>
  <si>
    <t>Café</t>
  </si>
  <si>
    <t>Cafeteria Xis</t>
  </si>
  <si>
    <t>Analgésico</t>
  </si>
  <si>
    <t>Farmácia da Esquina</t>
  </si>
  <si>
    <t>Churrascaria Boi Bravo</t>
  </si>
  <si>
    <t>Itens</t>
  </si>
  <si>
    <t>Quantidade</t>
  </si>
  <si>
    <t>Valor Unitário</t>
  </si>
  <si>
    <t>Canetas</t>
  </si>
  <si>
    <t>Lapiseiras</t>
  </si>
  <si>
    <t>Borracha</t>
  </si>
  <si>
    <t>Estojo</t>
  </si>
  <si>
    <t>Sulfite (100 fls)</t>
  </si>
  <si>
    <t>Valor Total</t>
  </si>
  <si>
    <t>Jogos da Sorte esta Semana</t>
  </si>
  <si>
    <t>Dezena 1</t>
  </si>
  <si>
    <t>Dezena 2</t>
  </si>
  <si>
    <t>Dezena 3</t>
  </si>
  <si>
    <t>Dezena 4</t>
  </si>
  <si>
    <t>Dezena 5</t>
  </si>
  <si>
    <t>Dezena 6</t>
  </si>
  <si>
    <t>Valor Presente do Carro a ser Comprado</t>
  </si>
  <si>
    <t>Valor da Prestação</t>
  </si>
  <si>
    <t>Juros Mensais</t>
  </si>
  <si>
    <t>Quantidade de Parcelas</t>
  </si>
  <si>
    <t>Valor Presente</t>
  </si>
  <si>
    <t>Valor Futuro do Investimento de Rodrigo</t>
  </si>
  <si>
    <t>Valor Investido</t>
  </si>
  <si>
    <t>Rendimento ao Mês</t>
  </si>
  <si>
    <t>Períodos (equivalentes)</t>
  </si>
  <si>
    <t>Valor Futuro</t>
  </si>
  <si>
    <t>Valor Aplicando as Parcelas</t>
  </si>
  <si>
    <t>Movimentação</t>
  </si>
  <si>
    <t>Parcela Empréstimo</t>
  </si>
  <si>
    <t>Taxa paga pelo Empréstimo</t>
  </si>
  <si>
    <t>Pagamento boleto</t>
  </si>
  <si>
    <t>Cartão de Crédito</t>
  </si>
  <si>
    <t>Valor Solicitado</t>
  </si>
  <si>
    <t>Conta de Luz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</si>
</sst>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d/m;@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1" xfId="0" applyBorder="1"/>
    <xf numFmtId="164" fontId="0" fillId="0" borderId="2" xfId="0" applyNumberFormat="1" applyBorder="1"/>
    <xf numFmtId="44" fontId="0" fillId="0" borderId="3" xfId="1" applyFont="1" applyBorder="1"/>
    <xf numFmtId="164" fontId="0" fillId="0" borderId="4" xfId="0" applyNumberFormat="1" applyBorder="1"/>
    <xf numFmtId="0" fontId="0" fillId="0" borderId="5" xfId="0" applyBorder="1"/>
    <xf numFmtId="44" fontId="0" fillId="0" borderId="6" xfId="1" applyFont="1" applyBorder="1"/>
    <xf numFmtId="164" fontId="0" fillId="0" borderId="7" xfId="0" applyNumberFormat="1" applyBorder="1"/>
    <xf numFmtId="0" fontId="0" fillId="0" borderId="8" xfId="0" applyBorder="1"/>
    <xf numFmtId="44" fontId="0" fillId="0" borderId="9" xfId="1" applyFont="1" applyBorder="1"/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4" fontId="0" fillId="0" borderId="1" xfId="1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44" fontId="0" fillId="0" borderId="0" xfId="1" applyFont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8" fontId="0" fillId="0" borderId="0" xfId="0" applyNumberFormat="1"/>
    <xf numFmtId="0" fontId="3" fillId="3" borderId="0" xfId="0" applyFont="1" applyFill="1"/>
    <xf numFmtId="44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2" applyNumberFormat="1" applyFont="1"/>
    <xf numFmtId="44" fontId="2" fillId="4" borderId="14" xfId="1" applyFont="1" applyFill="1" applyBorder="1" applyAlignment="1">
      <alignment horizontal="center" vertical="center" wrapText="1"/>
    </xf>
    <xf numFmtId="8" fontId="0" fillId="4" borderId="15" xfId="0" applyNumberFormat="1" applyFill="1" applyBorder="1" applyAlignment="1">
      <alignment horizontal="center"/>
    </xf>
    <xf numFmtId="165" fontId="5" fillId="4" borderId="0" xfId="1" applyNumberFormat="1" applyFont="1" applyFill="1" applyAlignment="1">
      <alignment horizontal="center"/>
    </xf>
    <xf numFmtId="44" fontId="0" fillId="0" borderId="13" xfId="1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showGridLines="0" zoomScale="180" zoomScaleNormal="180" workbookViewId="0">
      <selection activeCell="G4" sqref="G4"/>
    </sheetView>
  </sheetViews>
  <sheetFormatPr defaultRowHeight="15" x14ac:dyDescent="0.25"/>
  <cols>
    <col min="1" max="1" width="8.5703125" customWidth="1"/>
    <col min="2" max="2" width="13.140625" bestFit="1" customWidth="1"/>
    <col min="3" max="3" width="22.140625" customWidth="1"/>
    <col min="4" max="4" width="12.140625" customWidth="1"/>
    <col min="5" max="5" width="5.140625" customWidth="1"/>
    <col min="6" max="6" width="13.140625" customWidth="1"/>
    <col min="7" max="7" width="15.28515625" customWidth="1"/>
  </cols>
  <sheetData>
    <row r="1" spans="1:7" s="2" customFormat="1" ht="18" customHeight="1" thickBot="1" x14ac:dyDescent="0.3">
      <c r="A1" s="13" t="s">
        <v>0</v>
      </c>
      <c r="B1" s="14" t="s">
        <v>1</v>
      </c>
      <c r="C1" s="14" t="s">
        <v>2</v>
      </c>
      <c r="D1" s="15" t="s">
        <v>3</v>
      </c>
    </row>
    <row r="2" spans="1:7" x14ac:dyDescent="0.25">
      <c r="A2" s="10">
        <v>44473</v>
      </c>
      <c r="B2" s="11" t="s">
        <v>4</v>
      </c>
      <c r="C2" s="11" t="s">
        <v>5</v>
      </c>
      <c r="D2" s="12">
        <v>27.8</v>
      </c>
    </row>
    <row r="3" spans="1:7" x14ac:dyDescent="0.25">
      <c r="A3" s="5">
        <v>44473</v>
      </c>
      <c r="B3" s="4" t="s">
        <v>6</v>
      </c>
      <c r="C3" s="4" t="s">
        <v>7</v>
      </c>
      <c r="D3" s="6">
        <v>5.25</v>
      </c>
    </row>
    <row r="4" spans="1:7" x14ac:dyDescent="0.25">
      <c r="A4" s="5">
        <v>44473</v>
      </c>
      <c r="B4" s="4" t="s">
        <v>8</v>
      </c>
      <c r="C4" s="4" t="s">
        <v>9</v>
      </c>
      <c r="D4" s="6">
        <v>8.5</v>
      </c>
      <c r="F4" s="17" t="s">
        <v>4</v>
      </c>
      <c r="G4" s="16">
        <f>SUMIF(B2:B9,F4,D2:D9)</f>
        <v>131.9</v>
      </c>
    </row>
    <row r="5" spans="1:7" x14ac:dyDescent="0.25">
      <c r="A5" s="5">
        <v>44474</v>
      </c>
      <c r="B5" s="4" t="s">
        <v>4</v>
      </c>
      <c r="C5" s="4" t="s">
        <v>10</v>
      </c>
      <c r="D5" s="6">
        <v>49.5</v>
      </c>
      <c r="F5" s="17" t="s">
        <v>7</v>
      </c>
      <c r="G5" s="16">
        <f>SUMIF(C2:C9,F5,D2:D9)</f>
        <v>11.45</v>
      </c>
    </row>
    <row r="6" spans="1:7" x14ac:dyDescent="0.25">
      <c r="A6" s="5">
        <v>44474</v>
      </c>
      <c r="B6" s="4" t="s">
        <v>6</v>
      </c>
      <c r="C6" s="4" t="s">
        <v>7</v>
      </c>
      <c r="D6" s="6">
        <v>6.2</v>
      </c>
      <c r="F6" s="17" t="s">
        <v>5</v>
      </c>
      <c r="G6" s="16">
        <f>SUMIF(C2:C9,F6,D2:D9)</f>
        <v>90.7</v>
      </c>
    </row>
    <row r="7" spans="1:7" x14ac:dyDescent="0.25">
      <c r="A7" s="5">
        <v>44475</v>
      </c>
      <c r="B7" s="4" t="s">
        <v>4</v>
      </c>
      <c r="C7" s="4" t="s">
        <v>5</v>
      </c>
      <c r="D7" s="6">
        <v>25.3</v>
      </c>
    </row>
    <row r="8" spans="1:7" x14ac:dyDescent="0.25">
      <c r="A8" s="5">
        <v>44476</v>
      </c>
      <c r="B8" s="4" t="s">
        <v>4</v>
      </c>
      <c r="C8" s="4" t="s">
        <v>5</v>
      </c>
      <c r="D8" s="6">
        <v>29.3</v>
      </c>
    </row>
    <row r="9" spans="1:7" ht="15.75" thickBot="1" x14ac:dyDescent="0.3">
      <c r="A9" s="7">
        <v>44476</v>
      </c>
      <c r="B9" s="8" t="s">
        <v>6</v>
      </c>
      <c r="C9" s="8" t="s">
        <v>5</v>
      </c>
      <c r="D9" s="9">
        <v>8.3000000000000007</v>
      </c>
    </row>
    <row r="10" spans="1:7" x14ac:dyDescent="0.25">
      <c r="A10" s="1"/>
      <c r="D1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F520-1899-4B1F-87F4-D3D70EFE43E6}">
  <dimension ref="A1:G10"/>
  <sheetViews>
    <sheetView showGridLines="0" tabSelected="1" zoomScale="180" zoomScaleNormal="180" workbookViewId="0"/>
  </sheetViews>
  <sheetFormatPr defaultRowHeight="15" x14ac:dyDescent="0.25"/>
  <cols>
    <col min="1" max="1" width="8.5703125" customWidth="1"/>
    <col min="2" max="2" width="13.140625" bestFit="1" customWidth="1"/>
    <col min="3" max="3" width="22.140625" customWidth="1"/>
    <col min="4" max="4" width="12.140625" customWidth="1"/>
    <col min="5" max="5" width="5.140625" customWidth="1"/>
    <col min="6" max="6" width="13.140625" customWidth="1"/>
    <col min="7" max="7" width="15.28515625" customWidth="1"/>
  </cols>
  <sheetData>
    <row r="1" spans="1:7" s="2" customFormat="1" ht="18" customHeight="1" thickBot="1" x14ac:dyDescent="0.3">
      <c r="A1" s="13" t="s">
        <v>0</v>
      </c>
      <c r="B1" s="14" t="s">
        <v>1</v>
      </c>
      <c r="C1" s="14" t="s">
        <v>2</v>
      </c>
      <c r="D1" s="15" t="s">
        <v>3</v>
      </c>
    </row>
    <row r="2" spans="1:7" x14ac:dyDescent="0.25">
      <c r="A2" s="10">
        <v>44473</v>
      </c>
      <c r="B2" s="11" t="s">
        <v>4</v>
      </c>
      <c r="C2" s="11" t="s">
        <v>5</v>
      </c>
      <c r="D2" s="12">
        <v>27.8</v>
      </c>
      <c r="G2" s="3"/>
    </row>
    <row r="3" spans="1:7" x14ac:dyDescent="0.25">
      <c r="A3" s="5">
        <v>44473</v>
      </c>
      <c r="B3" s="4" t="s">
        <v>6</v>
      </c>
      <c r="C3" s="4" t="s">
        <v>7</v>
      </c>
      <c r="D3" s="6">
        <v>5.25</v>
      </c>
    </row>
    <row r="4" spans="1:7" x14ac:dyDescent="0.25">
      <c r="A4" s="5">
        <v>44473</v>
      </c>
      <c r="B4" s="4" t="s">
        <v>8</v>
      </c>
      <c r="C4" s="4" t="s">
        <v>9</v>
      </c>
      <c r="D4" s="6">
        <v>8.5</v>
      </c>
      <c r="F4" s="17" t="s">
        <v>4</v>
      </c>
      <c r="G4" s="33">
        <f>SUMIFS(D2:D9,B2:B9,F4,C2:C9,F5)</f>
        <v>82.4</v>
      </c>
    </row>
    <row r="5" spans="1:7" x14ac:dyDescent="0.25">
      <c r="A5" s="5">
        <v>44474</v>
      </c>
      <c r="B5" s="4" t="s">
        <v>4</v>
      </c>
      <c r="C5" s="4" t="s">
        <v>10</v>
      </c>
      <c r="D5" s="6">
        <v>49.5</v>
      </c>
      <c r="F5" s="17" t="s">
        <v>5</v>
      </c>
      <c r="G5" s="34"/>
    </row>
    <row r="6" spans="1:7" x14ac:dyDescent="0.25">
      <c r="A6" s="5">
        <v>44474</v>
      </c>
      <c r="B6" s="4" t="s">
        <v>6</v>
      </c>
      <c r="C6" s="4" t="s">
        <v>7</v>
      </c>
      <c r="D6" s="6">
        <v>6.2</v>
      </c>
    </row>
    <row r="7" spans="1:7" x14ac:dyDescent="0.25">
      <c r="A7" s="5">
        <v>44475</v>
      </c>
      <c r="B7" s="4" t="s">
        <v>4</v>
      </c>
      <c r="C7" s="4" t="s">
        <v>5</v>
      </c>
      <c r="D7" s="6">
        <v>25.3</v>
      </c>
    </row>
    <row r="8" spans="1:7" x14ac:dyDescent="0.25">
      <c r="A8" s="5">
        <v>44476</v>
      </c>
      <c r="B8" s="4" t="s">
        <v>4</v>
      </c>
      <c r="C8" s="4" t="s">
        <v>5</v>
      </c>
      <c r="D8" s="6">
        <v>29.3</v>
      </c>
    </row>
    <row r="9" spans="1:7" ht="15.75" thickBot="1" x14ac:dyDescent="0.3">
      <c r="A9" s="7">
        <v>44476</v>
      </c>
      <c r="B9" s="8" t="s">
        <v>6</v>
      </c>
      <c r="C9" s="8" t="s">
        <v>5</v>
      </c>
      <c r="D9" s="9">
        <v>8.3000000000000007</v>
      </c>
    </row>
    <row r="10" spans="1:7" x14ac:dyDescent="0.25">
      <c r="A10" s="1"/>
      <c r="D10" s="3"/>
    </row>
  </sheetData>
  <mergeCells count="1">
    <mergeCell ref="G4:G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ADF3-1168-450C-8F03-F6635C383A99}">
  <dimension ref="A1:C7"/>
  <sheetViews>
    <sheetView zoomScale="190" zoomScaleNormal="190" workbookViewId="0">
      <selection activeCell="C10" sqref="C10"/>
    </sheetView>
  </sheetViews>
  <sheetFormatPr defaultRowHeight="15" x14ac:dyDescent="0.25"/>
  <cols>
    <col min="1" max="1" width="20.85546875" customWidth="1"/>
    <col min="2" max="2" width="12.85546875" customWidth="1"/>
    <col min="3" max="3" width="16.85546875" customWidth="1"/>
  </cols>
  <sheetData>
    <row r="1" spans="1:3" s="2" customFormat="1" x14ac:dyDescent="0.25">
      <c r="A1" s="2" t="s">
        <v>11</v>
      </c>
      <c r="B1" s="2" t="s">
        <v>12</v>
      </c>
      <c r="C1" s="2" t="s">
        <v>13</v>
      </c>
    </row>
    <row r="2" spans="1:3" x14ac:dyDescent="0.25">
      <c r="A2" t="s">
        <v>14</v>
      </c>
      <c r="B2">
        <v>100</v>
      </c>
      <c r="C2" s="3">
        <v>4.5</v>
      </c>
    </row>
    <row r="3" spans="1:3" x14ac:dyDescent="0.25">
      <c r="A3" t="s">
        <v>15</v>
      </c>
      <c r="B3">
        <v>130</v>
      </c>
      <c r="C3" s="3">
        <v>6</v>
      </c>
    </row>
    <row r="4" spans="1:3" x14ac:dyDescent="0.25">
      <c r="A4" t="s">
        <v>16</v>
      </c>
      <c r="B4">
        <v>240</v>
      </c>
      <c r="C4" s="3">
        <v>8</v>
      </c>
    </row>
    <row r="5" spans="1:3" x14ac:dyDescent="0.25">
      <c r="A5" t="s">
        <v>17</v>
      </c>
      <c r="B5">
        <v>15</v>
      </c>
      <c r="C5" s="3">
        <v>35</v>
      </c>
    </row>
    <row r="6" spans="1:3" x14ac:dyDescent="0.25">
      <c r="A6" t="s">
        <v>18</v>
      </c>
      <c r="B6">
        <v>50</v>
      </c>
      <c r="C6" s="3">
        <v>4.0999999999999996</v>
      </c>
    </row>
    <row r="7" spans="1:3" x14ac:dyDescent="0.25">
      <c r="B7" s="19" t="s">
        <v>19</v>
      </c>
      <c r="C7" s="20">
        <f>SUMPRODUCT(B2:B6,C2:C6)</f>
        <v>3880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234F6-1110-4D4C-89E8-C0DF13C3D2A4}">
  <dimension ref="A1:H7"/>
  <sheetViews>
    <sheetView zoomScale="210" zoomScaleNormal="210" workbookViewId="0">
      <selection activeCell="B10" sqref="B10"/>
    </sheetView>
  </sheetViews>
  <sheetFormatPr defaultRowHeight="15" x14ac:dyDescent="0.25"/>
  <cols>
    <col min="1" max="6" width="10.28515625" customWidth="1"/>
  </cols>
  <sheetData>
    <row r="1" spans="1:8" ht="18.75" x14ac:dyDescent="0.3">
      <c r="A1" s="35" t="s">
        <v>20</v>
      </c>
      <c r="B1" s="35"/>
      <c r="C1" s="35"/>
      <c r="D1" s="35"/>
      <c r="E1" s="35"/>
      <c r="F1" s="35"/>
    </row>
    <row r="2" spans="1:8" x14ac:dyDescent="0.25">
      <c r="A2" s="22" t="s">
        <v>21</v>
      </c>
      <c r="B2" s="22" t="s">
        <v>22</v>
      </c>
      <c r="C2" s="22" t="s">
        <v>23</v>
      </c>
      <c r="D2" s="22" t="s">
        <v>24</v>
      </c>
      <c r="E2" s="22" t="s">
        <v>25</v>
      </c>
      <c r="F2" s="22" t="s">
        <v>26</v>
      </c>
    </row>
    <row r="3" spans="1:8" x14ac:dyDescent="0.25">
      <c r="A3" s="21">
        <f t="shared" ref="A3:F7" ca="1" si="0">INT(RAND()*(60-1)+1)</f>
        <v>32</v>
      </c>
      <c r="B3" s="21">
        <f t="shared" ca="1" si="0"/>
        <v>40</v>
      </c>
      <c r="C3" s="21">
        <f t="shared" ca="1" si="0"/>
        <v>8</v>
      </c>
      <c r="D3" s="21">
        <f t="shared" ca="1" si="0"/>
        <v>42</v>
      </c>
      <c r="E3" s="21">
        <f t="shared" ca="1" si="0"/>
        <v>5</v>
      </c>
      <c r="F3" s="21">
        <f t="shared" ca="1" si="0"/>
        <v>36</v>
      </c>
      <c r="G3" s="18"/>
    </row>
    <row r="4" spans="1:8" x14ac:dyDescent="0.25">
      <c r="A4" s="21">
        <f t="shared" ca="1" si="0"/>
        <v>37</v>
      </c>
      <c r="B4" s="21">
        <f t="shared" ca="1" si="0"/>
        <v>16</v>
      </c>
      <c r="C4" s="21">
        <f t="shared" ca="1" si="0"/>
        <v>10</v>
      </c>
      <c r="D4" s="21">
        <f t="shared" ca="1" si="0"/>
        <v>4</v>
      </c>
      <c r="E4" s="21">
        <f t="shared" ca="1" si="0"/>
        <v>41</v>
      </c>
      <c r="F4" s="21">
        <f t="shared" ca="1" si="0"/>
        <v>41</v>
      </c>
      <c r="G4" s="18"/>
    </row>
    <row r="5" spans="1:8" x14ac:dyDescent="0.25">
      <c r="A5" s="21">
        <f t="shared" ca="1" si="0"/>
        <v>27</v>
      </c>
      <c r="B5" s="21">
        <f t="shared" ca="1" si="0"/>
        <v>27</v>
      </c>
      <c r="C5" s="21">
        <f t="shared" ca="1" si="0"/>
        <v>40</v>
      </c>
      <c r="D5" s="21">
        <f t="shared" ca="1" si="0"/>
        <v>36</v>
      </c>
      <c r="E5" s="21">
        <f t="shared" ca="1" si="0"/>
        <v>15</v>
      </c>
      <c r="F5" s="21">
        <f t="shared" ca="1" si="0"/>
        <v>34</v>
      </c>
      <c r="G5" s="18"/>
    </row>
    <row r="6" spans="1:8" x14ac:dyDescent="0.25">
      <c r="A6" s="21">
        <f t="shared" ca="1" si="0"/>
        <v>20</v>
      </c>
      <c r="B6" s="21">
        <f t="shared" ca="1" si="0"/>
        <v>7</v>
      </c>
      <c r="C6" s="21">
        <f t="shared" ca="1" si="0"/>
        <v>19</v>
      </c>
      <c r="D6" s="21">
        <f t="shared" ca="1" si="0"/>
        <v>27</v>
      </c>
      <c r="E6" s="21">
        <f t="shared" ca="1" si="0"/>
        <v>19</v>
      </c>
      <c r="F6" s="21">
        <f t="shared" ca="1" si="0"/>
        <v>2</v>
      </c>
      <c r="G6" s="18"/>
      <c r="H6" s="18"/>
    </row>
    <row r="7" spans="1:8" x14ac:dyDescent="0.25">
      <c r="A7" s="21">
        <f t="shared" ca="1" si="0"/>
        <v>42</v>
      </c>
      <c r="B7" s="21">
        <f t="shared" ca="1" si="0"/>
        <v>44</v>
      </c>
      <c r="C7" s="21">
        <f t="shared" ca="1" si="0"/>
        <v>15</v>
      </c>
      <c r="D7" s="21">
        <f t="shared" ca="1" si="0"/>
        <v>54</v>
      </c>
      <c r="E7" s="21">
        <f t="shared" ca="1" si="0"/>
        <v>29</v>
      </c>
      <c r="F7" s="21">
        <f t="shared" ca="1" si="0"/>
        <v>24</v>
      </c>
      <c r="G7" s="18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330D-50ED-4D9A-84EF-558231B149AE}">
  <dimension ref="A1:H7"/>
  <sheetViews>
    <sheetView zoomScale="210" zoomScaleNormal="210" workbookViewId="0">
      <selection activeCell="A3" sqref="A3"/>
    </sheetView>
  </sheetViews>
  <sheetFormatPr defaultRowHeight="15" x14ac:dyDescent="0.25"/>
  <cols>
    <col min="1" max="6" width="10.28515625" customWidth="1"/>
  </cols>
  <sheetData>
    <row r="1" spans="1:8" ht="18.75" x14ac:dyDescent="0.3">
      <c r="A1" s="35" t="s">
        <v>20</v>
      </c>
      <c r="B1" s="35"/>
      <c r="C1" s="35"/>
      <c r="D1" s="35"/>
      <c r="E1" s="35"/>
      <c r="F1" s="35"/>
    </row>
    <row r="2" spans="1:8" x14ac:dyDescent="0.25">
      <c r="A2" s="22" t="s">
        <v>21</v>
      </c>
      <c r="B2" s="22" t="s">
        <v>22</v>
      </c>
      <c r="C2" s="22" t="s">
        <v>23</v>
      </c>
      <c r="D2" s="22" t="s">
        <v>24</v>
      </c>
      <c r="E2" s="22" t="s">
        <v>25</v>
      </c>
      <c r="F2" s="22" t="s">
        <v>26</v>
      </c>
    </row>
    <row r="3" spans="1:8" x14ac:dyDescent="0.25">
      <c r="A3" s="21">
        <f t="shared" ref="A3:F7" ca="1" si="0">RANDBETWEEN(1,60)</f>
        <v>2</v>
      </c>
      <c r="B3" s="21">
        <f t="shared" ca="1" si="0"/>
        <v>44</v>
      </c>
      <c r="C3" s="21">
        <f t="shared" ca="1" si="0"/>
        <v>10</v>
      </c>
      <c r="D3" s="21">
        <f t="shared" ca="1" si="0"/>
        <v>58</v>
      </c>
      <c r="E3" s="21">
        <f t="shared" ca="1" si="0"/>
        <v>60</v>
      </c>
      <c r="F3" s="21">
        <f t="shared" ca="1" si="0"/>
        <v>28</v>
      </c>
      <c r="G3" s="18"/>
    </row>
    <row r="4" spans="1:8" x14ac:dyDescent="0.25">
      <c r="A4" s="21">
        <f t="shared" ca="1" si="0"/>
        <v>42</v>
      </c>
      <c r="B4" s="21">
        <f t="shared" ca="1" si="0"/>
        <v>41</v>
      </c>
      <c r="C4" s="21">
        <f t="shared" ca="1" si="0"/>
        <v>20</v>
      </c>
      <c r="D4" s="21">
        <f t="shared" ca="1" si="0"/>
        <v>50</v>
      </c>
      <c r="E4" s="21">
        <f t="shared" ca="1" si="0"/>
        <v>30</v>
      </c>
      <c r="F4" s="21">
        <f t="shared" ca="1" si="0"/>
        <v>21</v>
      </c>
      <c r="G4" s="18"/>
    </row>
    <row r="5" spans="1:8" x14ac:dyDescent="0.25">
      <c r="A5" s="21">
        <f t="shared" ca="1" si="0"/>
        <v>32</v>
      </c>
      <c r="B5" s="21">
        <f t="shared" ca="1" si="0"/>
        <v>56</v>
      </c>
      <c r="C5" s="21">
        <f t="shared" ca="1" si="0"/>
        <v>50</v>
      </c>
      <c r="D5" s="21">
        <f t="shared" ca="1" si="0"/>
        <v>2</v>
      </c>
      <c r="E5" s="21">
        <f t="shared" ca="1" si="0"/>
        <v>14</v>
      </c>
      <c r="F5" s="21">
        <f t="shared" ca="1" si="0"/>
        <v>31</v>
      </c>
      <c r="G5" s="18"/>
    </row>
    <row r="6" spans="1:8" x14ac:dyDescent="0.25">
      <c r="A6" s="21">
        <f t="shared" ca="1" si="0"/>
        <v>49</v>
      </c>
      <c r="B6" s="21">
        <f t="shared" ca="1" si="0"/>
        <v>25</v>
      </c>
      <c r="C6" s="21">
        <f t="shared" ca="1" si="0"/>
        <v>53</v>
      </c>
      <c r="D6" s="21">
        <f t="shared" ca="1" si="0"/>
        <v>5</v>
      </c>
      <c r="E6" s="21">
        <f t="shared" ca="1" si="0"/>
        <v>59</v>
      </c>
      <c r="F6" s="21">
        <f t="shared" ca="1" si="0"/>
        <v>23</v>
      </c>
      <c r="G6" s="18"/>
      <c r="H6" s="18"/>
    </row>
    <row r="7" spans="1:8" x14ac:dyDescent="0.25">
      <c r="A7" s="21">
        <f t="shared" ca="1" si="0"/>
        <v>27</v>
      </c>
      <c r="B7" s="21">
        <f t="shared" ca="1" si="0"/>
        <v>54</v>
      </c>
      <c r="C7" s="21">
        <f t="shared" ca="1" si="0"/>
        <v>53</v>
      </c>
      <c r="D7" s="21">
        <f t="shared" ca="1" si="0"/>
        <v>14</v>
      </c>
      <c r="E7" s="21">
        <f t="shared" ca="1" si="0"/>
        <v>13</v>
      </c>
      <c r="F7" s="21">
        <f t="shared" ca="1" si="0"/>
        <v>46</v>
      </c>
      <c r="G7" s="18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706E-7BE2-44D7-A11F-1E9F6DBA45D8}">
  <dimension ref="A1:E8"/>
  <sheetViews>
    <sheetView showGridLines="0" zoomScale="190" zoomScaleNormal="190" workbookViewId="0">
      <selection activeCell="F7" sqref="F7"/>
    </sheetView>
  </sheetViews>
  <sheetFormatPr defaultRowHeight="15" x14ac:dyDescent="0.25"/>
  <cols>
    <col min="1" max="4" width="15" customWidth="1"/>
    <col min="5" max="5" width="15.42578125" customWidth="1"/>
    <col min="6" max="6" width="12.5703125" bestFit="1" customWidth="1"/>
  </cols>
  <sheetData>
    <row r="1" spans="1:5" s="24" customFormat="1" x14ac:dyDescent="0.25">
      <c r="A1" s="24" t="s">
        <v>27</v>
      </c>
    </row>
    <row r="2" spans="1:5" s="26" customFormat="1" ht="30" x14ac:dyDescent="0.25">
      <c r="A2" s="25" t="s">
        <v>28</v>
      </c>
      <c r="B2" s="26" t="s">
        <v>29</v>
      </c>
      <c r="C2" s="26" t="s">
        <v>30</v>
      </c>
      <c r="D2" s="26" t="s">
        <v>31</v>
      </c>
      <c r="E2" s="25" t="s">
        <v>19</v>
      </c>
    </row>
    <row r="3" spans="1:5" s="18" customFormat="1" x14ac:dyDescent="0.25">
      <c r="A3" s="28">
        <v>761.85</v>
      </c>
      <c r="B3" s="27">
        <v>1.4999999999999999E-2</v>
      </c>
      <c r="C3" s="18">
        <v>60</v>
      </c>
      <c r="D3" s="28">
        <f>PV(B3,C3,A3,,0)</f>
        <v>-30001.857850298402</v>
      </c>
      <c r="E3" s="28">
        <f>C3*A3</f>
        <v>45711</v>
      </c>
    </row>
    <row r="5" spans="1:5" s="24" customFormat="1" ht="15.75" thickBot="1" x14ac:dyDescent="0.3">
      <c r="A5" s="24" t="s">
        <v>32</v>
      </c>
    </row>
    <row r="6" spans="1:5" s="26" customFormat="1" ht="45" x14ac:dyDescent="0.25">
      <c r="A6" s="25" t="s">
        <v>33</v>
      </c>
      <c r="B6" s="26" t="s">
        <v>34</v>
      </c>
      <c r="C6" s="26" t="s">
        <v>35</v>
      </c>
      <c r="D6" s="26" t="s">
        <v>36</v>
      </c>
      <c r="E6" s="30" t="s">
        <v>37</v>
      </c>
    </row>
    <row r="7" spans="1:5" s="18" customFormat="1" ht="15.75" thickBot="1" x14ac:dyDescent="0.3">
      <c r="A7" s="28">
        <v>30000</v>
      </c>
      <c r="B7" s="27">
        <v>6.4999999999999997E-3</v>
      </c>
      <c r="C7" s="18">
        <v>60</v>
      </c>
      <c r="D7" s="28">
        <f>FV(B7,C7,0,A7,0)</f>
        <v>-44253.539082650132</v>
      </c>
      <c r="E7" s="31">
        <f>FV(B7,C7,A3)</f>
        <v>-55687.4807698308</v>
      </c>
    </row>
    <row r="8" spans="1:5" x14ac:dyDescent="0.25">
      <c r="C8" s="29"/>
      <c r="D8" s="2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274F-FAE8-419A-9CA8-5FEC43D1996D}">
  <dimension ref="A1:E10"/>
  <sheetViews>
    <sheetView showGridLines="0" zoomScale="180" zoomScaleNormal="180" workbookViewId="0">
      <selection activeCell="E10" sqref="E10"/>
    </sheetView>
  </sheetViews>
  <sheetFormatPr defaultRowHeight="15" x14ac:dyDescent="0.25"/>
  <cols>
    <col min="1" max="1" width="8.5703125" customWidth="1"/>
    <col min="2" max="2" width="29.7109375" customWidth="1"/>
    <col min="3" max="3" width="19.7109375" customWidth="1"/>
    <col min="5" max="5" width="24.5703125" customWidth="1"/>
  </cols>
  <sheetData>
    <row r="1" spans="1:5" s="2" customFormat="1" ht="18" customHeight="1" thickBot="1" x14ac:dyDescent="0.3">
      <c r="A1" s="13" t="s">
        <v>0</v>
      </c>
      <c r="B1" s="14" t="s">
        <v>38</v>
      </c>
      <c r="C1" s="15" t="s">
        <v>3</v>
      </c>
    </row>
    <row r="2" spans="1:5" x14ac:dyDescent="0.25">
      <c r="A2" s="10">
        <v>44472</v>
      </c>
      <c r="B2" s="11" t="s">
        <v>39</v>
      </c>
      <c r="C2" s="12">
        <v>425</v>
      </c>
      <c r="E2" t="s">
        <v>40</v>
      </c>
    </row>
    <row r="3" spans="1:5" x14ac:dyDescent="0.25">
      <c r="A3" s="5">
        <v>44473</v>
      </c>
      <c r="B3" s="4" t="s">
        <v>41</v>
      </c>
      <c r="C3" s="6">
        <v>200</v>
      </c>
      <c r="E3" s="32">
        <f>RATE(4,0,E6*-1,SUMIF(B2:B9,"Parcela Empréstimo",C2:C9))</f>
        <v>3.0873882386835846E-2</v>
      </c>
    </row>
    <row r="4" spans="1:5" x14ac:dyDescent="0.25">
      <c r="A4" s="5">
        <v>44503</v>
      </c>
      <c r="B4" s="4" t="s">
        <v>39</v>
      </c>
      <c r="C4" s="6">
        <v>418</v>
      </c>
    </row>
    <row r="5" spans="1:5" x14ac:dyDescent="0.25">
      <c r="A5" s="5">
        <v>44504</v>
      </c>
      <c r="B5" s="4" t="s">
        <v>42</v>
      </c>
      <c r="C5" s="6">
        <v>1200</v>
      </c>
      <c r="E5" t="s">
        <v>43</v>
      </c>
    </row>
    <row r="6" spans="1:5" x14ac:dyDescent="0.25">
      <c r="A6" s="5">
        <v>44506</v>
      </c>
      <c r="B6" s="4" t="s">
        <v>44</v>
      </c>
      <c r="C6" s="6">
        <v>130</v>
      </c>
      <c r="E6" s="3">
        <v>1500</v>
      </c>
    </row>
    <row r="7" spans="1:5" x14ac:dyDescent="0.25">
      <c r="A7" s="5">
        <v>44533</v>
      </c>
      <c r="B7" s="4" t="s">
        <v>39</v>
      </c>
      <c r="C7" s="6">
        <v>431</v>
      </c>
    </row>
    <row r="8" spans="1:5" x14ac:dyDescent="0.25">
      <c r="A8" s="5">
        <v>44533</v>
      </c>
      <c r="B8" s="4" t="s">
        <v>44</v>
      </c>
      <c r="C8" s="6">
        <v>95.3</v>
      </c>
    </row>
    <row r="9" spans="1:5" ht="15.75" thickBot="1" x14ac:dyDescent="0.3">
      <c r="A9" s="7">
        <v>44199</v>
      </c>
      <c r="B9" s="8" t="s">
        <v>39</v>
      </c>
      <c r="C9" s="9">
        <v>420</v>
      </c>
    </row>
    <row r="10" spans="1:5" x14ac:dyDescent="0.25">
      <c r="A10" s="1"/>
      <c r="C10" s="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9E140F58E9864AA2777C0D8BBAA230" ma:contentTypeVersion="7" ma:contentTypeDescription="Crie um novo documento." ma:contentTypeScope="" ma:versionID="8df7a4e1be38876202bc2e373cb88954">
  <xsd:schema xmlns:xsd="http://www.w3.org/2001/XMLSchema" xmlns:xs="http://www.w3.org/2001/XMLSchema" xmlns:p="http://schemas.microsoft.com/office/2006/metadata/properties" xmlns:ns2="56c093a3-9cd4-4414-9a97-e7b6dc6e5228" targetNamespace="http://schemas.microsoft.com/office/2006/metadata/properties" ma:root="true" ma:fieldsID="d478439ce95d344c3144231b1bfb7f86" ns2:_="">
    <xsd:import namespace="56c093a3-9cd4-4414-9a97-e7b6dc6e52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093a3-9cd4-4414-9a97-e7b6dc6e52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4A70BA-4F59-4DA3-AE57-732A88B174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DB8DC2D-B24D-4874-A8A9-6DC53524E2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31A5C7-21FB-40A4-A116-285E938603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SOMASE</vt:lpstr>
      <vt:lpstr>SOMASES</vt:lpstr>
      <vt:lpstr>SOMARPRODUTO</vt:lpstr>
      <vt:lpstr>ALEATÓRIO</vt:lpstr>
      <vt:lpstr>ALEATÓRIOENTRE</vt:lpstr>
      <vt:lpstr>VP - VF</vt:lpstr>
      <vt:lpstr>Combinado Funções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Resolve Testes</dc:creator>
  <cp:keywords/>
  <dc:description/>
  <cp:lastModifiedBy>Office Resolve Testes</cp:lastModifiedBy>
  <cp:revision/>
  <dcterms:created xsi:type="dcterms:W3CDTF">2015-06-05T18:17:20Z</dcterms:created>
  <dcterms:modified xsi:type="dcterms:W3CDTF">2021-11-27T17:44:32Z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0x0101007B9E140F58E9864AA2777C0D8BBAA230</vt:lpwstr>
  </property>
</Properties>
</file>