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officeresolve.sharepoint.com/sites/EditoraSenac/Documentos Compartilhados/Excel 2019 Avançado/Planilhas do Livro/"/>
    </mc:Choice>
  </mc:AlternateContent>
  <xr:revisionPtr revIDLastSave="1847" documentId="8_{DD2E55EA-6D36-40A8-8C6D-4B23D7DDA046}" xr6:coauthVersionLast="47" xr6:coauthVersionMax="47" xr10:uidLastSave="{19F79BC9-691E-4AC2-BF89-0C5F5AB2A30B}"/>
  <bookViews>
    <workbookView xWindow="-120" yWindow="-120" windowWidth="20730" windowHeight="11160" tabRatio="776" activeTab="5" xr2:uid="{00000000-000D-0000-FFFF-FFFF00000000}"/>
  </bookViews>
  <sheets>
    <sheet name="Dashboard" sheetId="41" r:id="rId1"/>
    <sheet name="Produtos por Meses" sheetId="42" state="hidden" r:id="rId2"/>
    <sheet name="Faturamento por Vendedor" sheetId="43" r:id="rId3"/>
    <sheet name="Dashboard (2)" sheetId="47" state="hidden" r:id="rId4"/>
    <sheet name="Vendas Mês Atual" sheetId="44" state="hidden" r:id="rId5"/>
    <sheet name="Dados_Combinados_Vendas" sheetId="39" r:id="rId6"/>
    <sheet name="Vendas Léia" sheetId="30" r:id="rId7"/>
    <sheet name="Vendas Luciana" sheetId="31" r:id="rId8"/>
  </sheets>
  <definedNames>
    <definedName name="Dados_Vendas_Léia" comment="Fonte de dados para a tabela dinâmica">OFFSET('Vendas Léia'!$A$1,0,0,COUNTA('Vendas Léia'!$A:$A),5)</definedName>
    <definedName name="Dados_Vendas_Luciana" comment="Fonte de dados para a tabela dinâmica">OFFSET('Vendas Luciana'!$A$1,0,0,COUNTA('Vendas Luciana'!$A:$A),5)</definedName>
    <definedName name="DadosExternos_1" localSheetId="5" hidden="1">Dados_Combinados_Vendas!$A$1:$F$403</definedName>
    <definedName name="NativeTimeline_Data">#N/A</definedName>
    <definedName name="SegmentaçãodeDados_Produto">#N/A</definedName>
    <definedName name="SegmentaçãodeDados_Vendedora">#N/A</definedName>
  </definedNames>
  <calcPr calcId="191029"/>
  <pivotCaches>
    <pivotCache cacheId="1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dos_Vendas_Luciana" name="Dados_Vendas_Luciana" connection="WorksheetConnection_Capítulo 7 - Exemplos Didáticos.xlsx!Dados_Vendas_Luciana"/>
          <x15:modelTable id="Dados_Vendas_Léia" name="Dados_Vendas_Léia" connection="WorksheetConnection_Capítulo 7 - Exemplos Didáticos.xlsx!Dados_Vendas_Léia"/>
        </x15:modelTables>
        <x15:extLst>
          <ext xmlns:x16="http://schemas.microsoft.com/office/spreadsheetml/2014/11/main" uri="{9835A34E-60A6-4A7C-AAB8-D5F71C897F49}">
            <x16:modelTimeGroupings>
              <x16:modelTimeGrouping tableName="Dados_Vendas_Léia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Dados_Vendas_Luciana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1" i="31" l="1"/>
  <c r="E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I16" i="47"/>
  <c r="I11" i="41"/>
  <c r="I6" i="41"/>
  <c r="I16" i="41"/>
  <c r="I11" i="47"/>
  <c r="I6" i="4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5E3A25-3778-438D-B406-C700090ECC30}" keepAlive="1" name="Consulta - Consulta_Vendas_Léia" description="Conexão com a consulta 'Consulta_Vendas_Léia' na pasta de trabalho." type="5" refreshedVersion="7" background="1" saveData="1">
    <dbPr connection="Provider=Microsoft.Mashup.OleDb.1;Data Source=$Workbook$;Location=Consulta_Vendas_Léia;Extended Properties=&quot;&quot;" command="SELECT * FROM [Consulta_Vendas_Léia]"/>
  </connection>
  <connection id="2" xr16:uid="{572D8D41-22C0-4BBB-978A-69387AE50BA4}" keepAlive="1" name="Consulta - Consulta_Vendas_Luciana" description="Conexão com a consulta 'Consulta_Vendas_Luciana' na pasta de trabalho." type="5" refreshedVersion="7" background="1" saveData="1">
    <dbPr connection="Provider=Microsoft.Mashup.OleDb.1;Data Source=$Workbook$;Location=Consulta_Vendas_Luciana;Extended Properties=&quot;&quot;" command="SELECT * FROM [Consulta_Vendas_Luciana]"/>
  </connection>
  <connection id="3" xr16:uid="{B296E126-06EE-4DF6-994B-D69FFE139578}" keepAlive="1" name="Consulta - Dados_Combinados_Vendas" description="Conexão com a consulta 'Dados_Combinados_Vendas' na pasta de trabalho." type="5" refreshedVersion="7" background="1" saveData="1">
    <dbPr connection="Provider=Microsoft.Mashup.OleDb.1;Data Source=$Workbook$;Location=Dados_Combinados_Vendas;Extended Properties=&quot;&quot;" command="SELECT * FROM [Dados_Combinados_Vendas]"/>
  </connection>
  <connection id="4" xr16:uid="{01F6F1A8-EC60-4D90-B388-16EB05E05CD2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A639DCD-9C68-47E1-8EDB-B793324BF0C3}" name="WorksheetConnection_Capítulo 7 - Exemplos Didáticos.xlsx!Dados_Vendas_Léia" type="102" refreshedVersion="7" minRefreshableVersion="5">
    <extLst>
      <ext xmlns:x15="http://schemas.microsoft.com/office/spreadsheetml/2010/11/main" uri="{DE250136-89BD-433C-8126-D09CA5730AF9}">
        <x15:connection id="Dados_Vendas_Léia" autoDelete="1">
          <x15:rangePr sourceName="Dados_Vendas_Léia"/>
        </x15:connection>
      </ext>
    </extLst>
  </connection>
  <connection id="6" xr16:uid="{32E67D44-ECF9-47E9-92D3-8CF7A3CF7DC3}" name="WorksheetConnection_Capítulo 7 - Exemplos Didáticos.xlsx!Dados_Vendas_Luciana" type="102" refreshedVersion="7" minRefreshableVersion="5" background="1" saveData="1">
    <extLst>
      <ext xmlns:x15="http://schemas.microsoft.com/office/spreadsheetml/2010/11/main" uri="{DE250136-89BD-433C-8126-D09CA5730AF9}">
        <x15:connection id="Dados_Vendas_Luciana" autoDelete="1">
          <x15:rangePr sourceName="Dados_Vendas_Luciana"/>
        </x15:connection>
      </ext>
    </extLst>
  </connection>
</connections>
</file>

<file path=xl/sharedStrings.xml><?xml version="1.0" encoding="utf-8"?>
<sst xmlns="http://schemas.openxmlformats.org/spreadsheetml/2006/main" count="1663" uniqueCount="23">
  <si>
    <t>Data</t>
  </si>
  <si>
    <t>Produto</t>
  </si>
  <si>
    <t>Preço</t>
  </si>
  <si>
    <t>Valor Total</t>
  </si>
  <si>
    <t>Blusa</t>
  </si>
  <si>
    <t>Pijama</t>
  </si>
  <si>
    <t>Sapato</t>
  </si>
  <si>
    <t>Qtd Venda</t>
  </si>
  <si>
    <t>Rótulos de Linha</t>
  </si>
  <si>
    <t>Total Geral</t>
  </si>
  <si>
    <t>Soma de Qtd Venda</t>
  </si>
  <si>
    <t>Rótulos de Coluna</t>
  </si>
  <si>
    <t>Sapatos</t>
  </si>
  <si>
    <t>Blusas</t>
  </si>
  <si>
    <t>Pijamas</t>
  </si>
  <si>
    <t>Soma de Valor Total</t>
  </si>
  <si>
    <t>Vendedora</t>
  </si>
  <si>
    <t>Léia</t>
  </si>
  <si>
    <t>Luciana</t>
  </si>
  <si>
    <t>Soma de Quantidades por Produto</t>
  </si>
  <si>
    <t>Faturamento Total</t>
  </si>
  <si>
    <t>Vendas Mês Atual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</si>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</sst>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16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horizontal="center"/>
    </xf>
    <xf numFmtId="16" fontId="0" fillId="2" borderId="1" xfId="0" applyNumberFormat="1" applyFill="1" applyBorder="1"/>
    <xf numFmtId="0" fontId="0" fillId="2" borderId="1" xfId="0" applyFill="1" applyBorder="1"/>
    <xf numFmtId="44" fontId="0" fillId="2" borderId="1" xfId="1" applyFont="1" applyFill="1" applyBorder="1"/>
    <xf numFmtId="0" fontId="0" fillId="2" borderId="1" xfId="0" applyFill="1" applyBorder="1" applyAlignment="1">
      <alignment horizontal="center"/>
    </xf>
    <xf numFmtId="44" fontId="0" fillId="2" borderId="1" xfId="0" applyNumberForma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" fontId="0" fillId="0" borderId="6" xfId="0" applyNumberFormat="1" applyBorder="1"/>
    <xf numFmtId="0" fontId="0" fillId="0" borderId="6" xfId="0" applyBorder="1"/>
    <xf numFmtId="44" fontId="0" fillId="0" borderId="6" xfId="1" applyFont="1" applyBorder="1"/>
    <xf numFmtId="0" fontId="0" fillId="0" borderId="6" xfId="0" applyBorder="1" applyAlignment="1">
      <alignment horizontal="center"/>
    </xf>
    <xf numFmtId="22" fontId="0" fillId="0" borderId="0" xfId="0" applyNumberFormat="1"/>
    <xf numFmtId="16" fontId="0" fillId="2" borderId="6" xfId="0" applyNumberFormat="1" applyFill="1" applyBorder="1"/>
    <xf numFmtId="0" fontId="0" fillId="2" borderId="6" xfId="0" applyFill="1" applyBorder="1"/>
    <xf numFmtId="44" fontId="0" fillId="2" borderId="6" xfId="1" applyFont="1" applyFill="1" applyBorder="1"/>
    <xf numFmtId="0" fontId="0" fillId="2" borderId="6" xfId="0" applyFill="1" applyBorder="1" applyAlignment="1">
      <alignment horizontal="center"/>
    </xf>
    <xf numFmtId="44" fontId="0" fillId="2" borderId="6" xfId="0" applyNumberFormat="1" applyFill="1" applyBorder="1"/>
    <xf numFmtId="0" fontId="2" fillId="2" borderId="15" xfId="0" applyFont="1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44" fontId="0" fillId="2" borderId="6" xfId="0" applyNumberFormat="1" applyFill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" fontId="0" fillId="0" borderId="0" xfId="0" applyNumberFormat="1"/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3" fontId="5" fillId="0" borderId="0" xfId="2" applyNumberFormat="1" applyFont="1" applyBorder="1" applyAlignment="1">
      <alignment horizontal="center" vertical="center"/>
    </xf>
    <xf numFmtId="3" fontId="5" fillId="0" borderId="11" xfId="2" applyNumberFormat="1" applyFont="1" applyBorder="1" applyAlignment="1">
      <alignment horizontal="center" vertical="center"/>
    </xf>
    <xf numFmtId="3" fontId="5" fillId="0" borderId="13" xfId="2" applyNumberFormat="1" applyFont="1" applyBorder="1" applyAlignment="1">
      <alignment horizontal="center" vertical="center"/>
    </xf>
    <xf numFmtId="3" fontId="5" fillId="0" borderId="14" xfId="2" applyNumberFormat="1" applyFont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20">
    <dxf>
      <numFmt numFmtId="0" formatCode="General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[Capítulo 8 - Exemplos Didáticos.xlsx]Produtos por Meses!Tabela dinâmica2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'Produtos por Meses'!$B$1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'Produtos por Meses'!$A$2:$A$5</c:f>
              <c:strCache>
                <c:ptCount val="3"/>
                <c:pt idx="0">
                  <c:v>Blusa</c:v>
                </c:pt>
                <c:pt idx="1">
                  <c:v>Pijama</c:v>
                </c:pt>
                <c:pt idx="2">
                  <c:v>Sapato</c:v>
                </c:pt>
              </c:strCache>
            </c:strRef>
          </c:cat>
          <c:val>
            <c:numRef>
              <c:f>'Produtos por Meses'!$B$2:$B$5</c:f>
              <c:numCache>
                <c:formatCode>General</c:formatCode>
                <c:ptCount val="3"/>
                <c:pt idx="0">
                  <c:v>505</c:v>
                </c:pt>
                <c:pt idx="1">
                  <c:v>600</c:v>
                </c:pt>
                <c:pt idx="2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A8-4303-BD3F-E3139568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75109184"/>
        <c:axId val="1875105856"/>
      </c:barChart>
      <c:catAx>
        <c:axId val="18751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105856"/>
        <c:crosses val="autoZero"/>
        <c:auto val="1"/>
        <c:lblAlgn val="ctr"/>
        <c:lblOffset val="100"/>
        <c:noMultiLvlLbl val="0"/>
      </c:catAx>
      <c:valAx>
        <c:axId val="1875105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10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[Capítulo 8 - Exemplos Didáticos.xlsx]Faturamento por Vendedor!Tabela dinâmica3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'Faturamento por Vendedor'!$B$3:$B$4</c:f>
              <c:strCache>
                <c:ptCount val="1"/>
                <c:pt idx="0">
                  <c:v>Blusa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'Faturamento por Vendedor'!$A$5:$A$7</c:f>
              <c:strCache>
                <c:ptCount val="2"/>
                <c:pt idx="0">
                  <c:v>Léia</c:v>
                </c:pt>
                <c:pt idx="1">
                  <c:v>Luciana</c:v>
                </c:pt>
              </c:strCache>
            </c:strRef>
          </c:cat>
          <c:val>
            <c:numRef>
              <c:f>'Faturamento por Vendedor'!$B$5:$B$7</c:f>
              <c:numCache>
                <c:formatCode>General</c:formatCode>
                <c:ptCount val="2"/>
                <c:pt idx="0">
                  <c:v>8102.9000000000024</c:v>
                </c:pt>
                <c:pt idx="1">
                  <c:v>6996.6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C5-41A0-BC7C-42D4537AC0B4}"/>
            </c:ext>
          </c:extLst>
        </c:ser>
        <c:ser>
          <c:idx val="1"/>
          <c:order val="1"/>
          <c:tx>
            <c:strRef>
              <c:f>'Faturamento por Vendedor'!$C$3:$C$4</c:f>
              <c:strCache>
                <c:ptCount val="1"/>
                <c:pt idx="0">
                  <c:v>Pijama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'Faturamento por Vendedor'!$A$5:$A$7</c:f>
              <c:strCache>
                <c:ptCount val="2"/>
                <c:pt idx="0">
                  <c:v>Léia</c:v>
                </c:pt>
                <c:pt idx="1">
                  <c:v>Luciana</c:v>
                </c:pt>
              </c:strCache>
            </c:strRef>
          </c:cat>
          <c:val>
            <c:numRef>
              <c:f>'Faturamento por Vendedor'!$C$5:$C$7</c:f>
              <c:numCache>
                <c:formatCode>General</c:formatCode>
                <c:ptCount val="2"/>
                <c:pt idx="0">
                  <c:v>28228.599999999995</c:v>
                </c:pt>
                <c:pt idx="1">
                  <c:v>25711.399999999994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C5-41A0-BC7C-42D4537AC0B4}"/>
            </c:ext>
          </c:extLst>
        </c:ser>
        <c:ser>
          <c:idx val="2"/>
          <c:order val="2"/>
          <c:tx>
            <c:strRef>
              <c:f>'Faturamento por Vendedor'!$D$3:$D$4</c:f>
              <c:strCache>
                <c:ptCount val="1"/>
                <c:pt idx="0">
                  <c:v>Sapato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'Faturamento por Vendedor'!$A$5:$A$7</c:f>
              <c:strCache>
                <c:ptCount val="2"/>
                <c:pt idx="0">
                  <c:v>Léia</c:v>
                </c:pt>
                <c:pt idx="1">
                  <c:v>Luciana</c:v>
                </c:pt>
              </c:strCache>
            </c:strRef>
          </c:cat>
          <c:val>
            <c:numRef>
              <c:f>'Faturamento por Vendedor'!$D$5:$D$7</c:f>
              <c:numCache>
                <c:formatCode>General</c:formatCode>
                <c:ptCount val="2"/>
                <c:pt idx="0">
                  <c:v>43646.400000000009</c:v>
                </c:pt>
                <c:pt idx="1">
                  <c:v>37541.099999999991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C5-41A0-BC7C-42D4537A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shape val="box"/>
        <c:axId val="465374383"/>
        <c:axId val="465365647"/>
        <c:axId val="0"/>
      </c:bar3DChart>
      <c:catAx>
        <c:axId val="46537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65647"/>
        <c:crosses val="autoZero"/>
        <c:auto val="1"/>
        <c:lblAlgn val="ctr"/>
        <c:lblOffset val="100"/>
        <c:noMultiLvlLbl val="0"/>
      </c:catAx>
      <c:valAx>
        <c:axId val="465365647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5</xdr:row>
      <xdr:rowOff>9525</xdr:rowOff>
    </xdr:from>
    <xdr:to>
      <xdr:col>8</xdr:col>
      <xdr:colOff>56019</xdr:colOff>
      <xdr:row>8</xdr:row>
      <xdr:rowOff>194025</xdr:rowOff>
    </xdr:to>
    <xdr:pic>
      <xdr:nvPicPr>
        <xdr:cNvPr id="3" name="Imagem 2" descr="Salto alto de um sapato">
          <a:extLst>
            <a:ext uri="{FF2B5EF4-FFF2-40B4-BE49-F238E27FC236}">
              <a16:creationId xmlns:a16="http://schemas.microsoft.com/office/drawing/2014/main" id="{DCC8B639-6A0C-48D2-A4FE-0019898CA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971550"/>
          <a:ext cx="1179970" cy="756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</xdr:row>
      <xdr:rowOff>231188</xdr:rowOff>
    </xdr:from>
    <xdr:to>
      <xdr:col>8</xdr:col>
      <xdr:colOff>19050</xdr:colOff>
      <xdr:row>13</xdr:row>
      <xdr:rowOff>183377</xdr:rowOff>
    </xdr:to>
    <xdr:pic>
      <xdr:nvPicPr>
        <xdr:cNvPr id="5" name="Imagem 4" descr="Camisetas coloridas dobradas">
          <a:extLst>
            <a:ext uri="{FF2B5EF4-FFF2-40B4-BE49-F238E27FC236}">
              <a16:creationId xmlns:a16="http://schemas.microsoft.com/office/drawing/2014/main" id="{0E095BA8-B950-493A-B7C6-E522C8503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964738"/>
          <a:ext cx="1143000" cy="76181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0</xdr:rowOff>
    </xdr:from>
    <xdr:to>
      <xdr:col>8</xdr:col>
      <xdr:colOff>19050</xdr:colOff>
      <xdr:row>19</xdr:row>
      <xdr:rowOff>0</xdr:rowOff>
    </xdr:to>
    <xdr:pic>
      <xdr:nvPicPr>
        <xdr:cNvPr id="7" name="Imagem 6" descr="Despertador dormindo na cama">
          <a:extLst>
            <a:ext uri="{FF2B5EF4-FFF2-40B4-BE49-F238E27FC236}">
              <a16:creationId xmlns:a16="http://schemas.microsoft.com/office/drawing/2014/main" id="{147BE7F1-4B3B-4CDE-9136-E4250A2DC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924175"/>
          <a:ext cx="1143000" cy="762000"/>
        </a:xfrm>
        <a:prstGeom prst="rect">
          <a:avLst/>
        </a:prstGeom>
      </xdr:spPr>
    </xdr:pic>
    <xdr:clientData/>
  </xdr:twoCellAnchor>
  <xdr:twoCellAnchor>
    <xdr:from>
      <xdr:col>16</xdr:col>
      <xdr:colOff>34977</xdr:colOff>
      <xdr:row>4</xdr:row>
      <xdr:rowOff>20114</xdr:rowOff>
    </xdr:from>
    <xdr:to>
      <xdr:col>36</xdr:col>
      <xdr:colOff>128523</xdr:colOff>
      <xdr:row>18</xdr:row>
      <xdr:rowOff>172500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94193C50-2939-4EE8-867C-9444584D9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34636</xdr:colOff>
      <xdr:row>4</xdr:row>
      <xdr:rowOff>5628</xdr:rowOff>
    </xdr:from>
    <xdr:to>
      <xdr:col>58</xdr:col>
      <xdr:colOff>128182</xdr:colOff>
      <xdr:row>18</xdr:row>
      <xdr:rowOff>172500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801A15DF-C604-46EA-916E-2827B7EF5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59</xdr:col>
      <xdr:colOff>38100</xdr:colOff>
      <xdr:row>0</xdr:row>
      <xdr:rowOff>133350</xdr:rowOff>
    </xdr:from>
    <xdr:to>
      <xdr:col>77</xdr:col>
      <xdr:colOff>66675</xdr:colOff>
      <xdr:row>6</xdr:row>
      <xdr:rowOff>152400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10FBBE4F-4F43-42EC-B6F7-75CE15C4C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1675" y="133350"/>
              <a:ext cx="2943225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59</xdr:col>
      <xdr:colOff>38100</xdr:colOff>
      <xdr:row>11</xdr:row>
      <xdr:rowOff>142875</xdr:rowOff>
    </xdr:from>
    <xdr:to>
      <xdr:col>77</xdr:col>
      <xdr:colOff>85725</xdr:colOff>
      <xdr:row>18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to">
              <a:extLst>
                <a:ext uri="{FF2B5EF4-FFF2-40B4-BE49-F238E27FC236}">
                  <a16:creationId xmlns:a16="http://schemas.microsoft.com/office/drawing/2014/main" id="{A5FBD5C7-E317-496E-8A93-A554F0411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1675" y="2247900"/>
              <a:ext cx="2962275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59</xdr:col>
      <xdr:colOff>38101</xdr:colOff>
      <xdr:row>7</xdr:row>
      <xdr:rowOff>9526</xdr:rowOff>
    </xdr:from>
    <xdr:to>
      <xdr:col>77</xdr:col>
      <xdr:colOff>85725</xdr:colOff>
      <xdr:row>11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a">
              <a:extLst>
                <a:ext uri="{FF2B5EF4-FFF2-40B4-BE49-F238E27FC236}">
                  <a16:creationId xmlns:a16="http://schemas.microsoft.com/office/drawing/2014/main" id="{40041618-2FBB-4D3E-8288-49A00EF6F1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1676" y="1295401"/>
              <a:ext cx="2962274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46495</xdr:colOff>
      <xdr:row>8</xdr:row>
      <xdr:rowOff>184500</xdr:rowOff>
    </xdr:to>
    <xdr:pic>
      <xdr:nvPicPr>
        <xdr:cNvPr id="10" name="Imagem 9" descr="Salto alto de um sapato">
          <a:extLst>
            <a:ext uri="{FF2B5EF4-FFF2-40B4-BE49-F238E27FC236}">
              <a16:creationId xmlns:a16="http://schemas.microsoft.com/office/drawing/2014/main" id="{BAFCEB91-044C-489B-BC60-7CA939020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04875"/>
          <a:ext cx="1179970" cy="75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</xdr:row>
      <xdr:rowOff>221663</xdr:rowOff>
    </xdr:from>
    <xdr:to>
      <xdr:col>8</xdr:col>
      <xdr:colOff>9526</xdr:colOff>
      <xdr:row>13</xdr:row>
      <xdr:rowOff>173852</xdr:rowOff>
    </xdr:to>
    <xdr:pic>
      <xdr:nvPicPr>
        <xdr:cNvPr id="11" name="Imagem 10" descr="Camisetas coloridas dobradas">
          <a:extLst>
            <a:ext uri="{FF2B5EF4-FFF2-40B4-BE49-F238E27FC236}">
              <a16:creationId xmlns:a16="http://schemas.microsoft.com/office/drawing/2014/main" id="{8E0C2478-A786-4D90-A802-C99D411B6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898063"/>
          <a:ext cx="1143000" cy="76181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180975</xdr:rowOff>
    </xdr:from>
    <xdr:to>
      <xdr:col>8</xdr:col>
      <xdr:colOff>9526</xdr:colOff>
      <xdr:row>18</xdr:row>
      <xdr:rowOff>180975</xdr:rowOff>
    </xdr:to>
    <xdr:pic>
      <xdr:nvPicPr>
        <xdr:cNvPr id="12" name="Imagem 11" descr="Despertador dormindo na cama">
          <a:extLst>
            <a:ext uri="{FF2B5EF4-FFF2-40B4-BE49-F238E27FC236}">
              <a16:creationId xmlns:a16="http://schemas.microsoft.com/office/drawing/2014/main" id="{C8E141FB-F4FA-4394-94AA-22F5D47F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2857500"/>
          <a:ext cx="1143000" cy="762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4505.990835763892" createdVersion="7" refreshedVersion="7" minRefreshableVersion="3" recordCount="402" xr:uid="{DEAF40CE-AD75-4577-A4A0-BF4C64DF6360}">
  <cacheSource type="worksheet">
    <worksheetSource name="Dados_Combinados_Vendas"/>
  </cacheSource>
  <cacheFields count="7">
    <cacheField name="Data" numFmtId="22">
      <sharedItems containsSemiMixedTypes="0" containsNonDate="0" containsDate="1" containsString="0" minDate="2021-07-31T00:00:00" maxDate="2021-12-01T00:00:00" count="101">
        <d v="2021-11-30T00:00:00"/>
        <d v="2021-11-29T00:00:00"/>
        <d v="2021-11-28T00:00:00"/>
        <d v="2021-11-26T00:00:00"/>
        <d v="2021-11-25T00:00:00"/>
        <d v="2021-11-24T00:00:00"/>
        <d v="2021-11-22T00:00:00"/>
        <d v="2021-11-21T00:00:00"/>
        <d v="2021-11-20T00:00:00"/>
        <d v="2021-11-19T00:00:00"/>
        <d v="2021-11-18T00:00:00"/>
        <d v="2021-11-17T00:00:00"/>
        <d v="2021-11-15T00:00:00"/>
        <d v="2021-11-13T00:00:00"/>
        <d v="2021-11-11T00:00:00"/>
        <d v="2021-11-09T00:00:00"/>
        <d v="2021-11-08T00:00:00"/>
        <d v="2021-11-07T00:00:00"/>
        <d v="2021-11-06T00:00:00"/>
        <d v="2021-11-04T00:00:00"/>
        <d v="2021-11-03T00:00:00"/>
        <d v="2021-11-02T00:00:00"/>
        <d v="2021-11-01T00:00:00"/>
        <d v="2021-10-31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0T00:00:00"/>
        <d v="2021-10-19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1T00:00:00"/>
        <d v="2021-09-30T00:00:00"/>
        <d v="2021-09-29T00:00:00"/>
        <d v="2021-09-28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0T00:00:00"/>
        <d v="2021-09-09T00:00:00"/>
        <d v="2021-09-08T00:00:00"/>
        <d v="2021-09-07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6T00:00:00"/>
        <d v="2021-08-15T00:00:00"/>
        <d v="2021-08-14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</sharedItems>
      <fieldGroup par="6" base="0">
        <rangePr groupBy="days" startDate="2021-07-31T00:00:00" endDate="2021-12-01T00:00:00"/>
        <groupItems count="368">
          <s v="&lt;31/07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2/2021"/>
        </groupItems>
      </fieldGroup>
    </cacheField>
    <cacheField name="Produto" numFmtId="0">
      <sharedItems count="3">
        <s v="Blusa"/>
        <s v="Pijama"/>
        <s v="Sapato"/>
      </sharedItems>
    </cacheField>
    <cacheField name="Preço" numFmtId="0">
      <sharedItems containsSemiMixedTypes="0" containsString="0" containsNumber="1" minValue="29.9" maxValue="129.9"/>
    </cacheField>
    <cacheField name="Qtd Venda" numFmtId="0">
      <sharedItems containsSemiMixedTypes="0" containsString="0" containsNumber="1" containsInteger="1" minValue="1" maxValue="8"/>
    </cacheField>
    <cacheField name="Valor Total" numFmtId="0">
      <sharedItems containsSemiMixedTypes="0" containsString="0" containsNumber="1" minValue="29.9" maxValue="1039.2"/>
    </cacheField>
    <cacheField name="Vendedora" numFmtId="0">
      <sharedItems count="2">
        <s v="Léia"/>
        <s v="Luciana"/>
      </sharedItems>
    </cacheField>
    <cacheField name="Meses" numFmtId="0" databaseField="0">
      <fieldGroup base="0">
        <rangePr groupBy="months" startDate="2021-07-31T00:00:00" endDate="2021-12-01T00:00:00"/>
        <groupItems count="14">
          <s v="&lt;31/07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2/2021"/>
        </groupItems>
      </fieldGroup>
    </cacheField>
  </cacheFields>
  <extLst>
    <ext xmlns:x14="http://schemas.microsoft.com/office/spreadsheetml/2009/9/main" uri="{725AE2AE-9491-48be-B2B4-4EB974FC3084}">
      <x14:pivotCacheDefinition pivotCacheId="10453832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">
  <r>
    <x v="0"/>
    <x v="0"/>
    <n v="29.9"/>
    <n v="7"/>
    <n v="209.3"/>
    <x v="0"/>
  </r>
  <r>
    <x v="0"/>
    <x v="1"/>
    <n v="89.9"/>
    <n v="5"/>
    <n v="449.5"/>
    <x v="0"/>
  </r>
  <r>
    <x v="0"/>
    <x v="2"/>
    <n v="129.9"/>
    <n v="3"/>
    <n v="389.7"/>
    <x v="0"/>
  </r>
  <r>
    <x v="0"/>
    <x v="1"/>
    <n v="89.9"/>
    <n v="5"/>
    <n v="449.5"/>
    <x v="1"/>
  </r>
  <r>
    <x v="1"/>
    <x v="2"/>
    <n v="129.9"/>
    <n v="3"/>
    <n v="389.7"/>
    <x v="0"/>
  </r>
  <r>
    <x v="1"/>
    <x v="0"/>
    <n v="29.9"/>
    <n v="8"/>
    <n v="239.2"/>
    <x v="0"/>
  </r>
  <r>
    <x v="1"/>
    <x v="2"/>
    <n v="129.9"/>
    <n v="5"/>
    <n v="649.5"/>
    <x v="1"/>
  </r>
  <r>
    <x v="1"/>
    <x v="0"/>
    <n v="29.9"/>
    <n v="6"/>
    <n v="179.4"/>
    <x v="1"/>
  </r>
  <r>
    <x v="2"/>
    <x v="2"/>
    <n v="129.9"/>
    <n v="4"/>
    <n v="519.6"/>
    <x v="0"/>
  </r>
  <r>
    <x v="2"/>
    <x v="2"/>
    <n v="129.9"/>
    <n v="2"/>
    <n v="259.8"/>
    <x v="1"/>
  </r>
  <r>
    <x v="3"/>
    <x v="2"/>
    <n v="129.9"/>
    <n v="7"/>
    <n v="909.3"/>
    <x v="0"/>
  </r>
  <r>
    <x v="3"/>
    <x v="2"/>
    <n v="129.9"/>
    <n v="3"/>
    <n v="389.7"/>
    <x v="1"/>
  </r>
  <r>
    <x v="4"/>
    <x v="0"/>
    <n v="29.9"/>
    <n v="4"/>
    <n v="119.6"/>
    <x v="0"/>
  </r>
  <r>
    <x v="4"/>
    <x v="0"/>
    <n v="29.9"/>
    <n v="2"/>
    <n v="59.8"/>
    <x v="1"/>
  </r>
  <r>
    <x v="5"/>
    <x v="0"/>
    <n v="29.9"/>
    <n v="7"/>
    <n v="209.3"/>
    <x v="0"/>
  </r>
  <r>
    <x v="5"/>
    <x v="0"/>
    <n v="29.9"/>
    <n v="5"/>
    <n v="149.5"/>
    <x v="1"/>
  </r>
  <r>
    <x v="6"/>
    <x v="2"/>
    <n v="129.9"/>
    <n v="6"/>
    <n v="779.4"/>
    <x v="0"/>
  </r>
  <r>
    <x v="6"/>
    <x v="0"/>
    <n v="29.9"/>
    <n v="7"/>
    <n v="209.3"/>
    <x v="0"/>
  </r>
  <r>
    <x v="6"/>
    <x v="2"/>
    <n v="129.9"/>
    <n v="3"/>
    <n v="389.7"/>
    <x v="1"/>
  </r>
  <r>
    <x v="6"/>
    <x v="0"/>
    <n v="29.9"/>
    <n v="3"/>
    <n v="89.7"/>
    <x v="1"/>
  </r>
  <r>
    <x v="7"/>
    <x v="0"/>
    <n v="29.9"/>
    <n v="3"/>
    <n v="89.7"/>
    <x v="0"/>
  </r>
  <r>
    <x v="7"/>
    <x v="0"/>
    <n v="29.9"/>
    <n v="4"/>
    <n v="119.6"/>
    <x v="0"/>
  </r>
  <r>
    <x v="7"/>
    <x v="1"/>
    <n v="89.9"/>
    <n v="4"/>
    <n v="359.6"/>
    <x v="0"/>
  </r>
  <r>
    <x v="7"/>
    <x v="0"/>
    <n v="29.9"/>
    <n v="4"/>
    <n v="119.6"/>
    <x v="1"/>
  </r>
  <r>
    <x v="7"/>
    <x v="0"/>
    <n v="29.9"/>
    <n v="3"/>
    <n v="89.7"/>
    <x v="1"/>
  </r>
  <r>
    <x v="7"/>
    <x v="1"/>
    <n v="89.9"/>
    <n v="5"/>
    <n v="449.5"/>
    <x v="1"/>
  </r>
  <r>
    <x v="8"/>
    <x v="1"/>
    <n v="89.9"/>
    <n v="2"/>
    <n v="179.8"/>
    <x v="0"/>
  </r>
  <r>
    <x v="8"/>
    <x v="0"/>
    <n v="29.9"/>
    <n v="5"/>
    <n v="149.5"/>
    <x v="0"/>
  </r>
  <r>
    <x v="8"/>
    <x v="1"/>
    <n v="89.9"/>
    <n v="6"/>
    <n v="539.4"/>
    <x v="1"/>
  </r>
  <r>
    <x v="8"/>
    <x v="0"/>
    <n v="29.9"/>
    <n v="3"/>
    <n v="89.7"/>
    <x v="1"/>
  </r>
  <r>
    <x v="9"/>
    <x v="2"/>
    <n v="129.9"/>
    <n v="7"/>
    <n v="909.3"/>
    <x v="0"/>
  </r>
  <r>
    <x v="9"/>
    <x v="2"/>
    <n v="129.9"/>
    <n v="4"/>
    <n v="519.6"/>
    <x v="1"/>
  </r>
  <r>
    <x v="10"/>
    <x v="0"/>
    <n v="29.9"/>
    <n v="5"/>
    <n v="149.5"/>
    <x v="0"/>
  </r>
  <r>
    <x v="10"/>
    <x v="0"/>
    <n v="29.9"/>
    <n v="6"/>
    <n v="179.4"/>
    <x v="1"/>
  </r>
  <r>
    <x v="11"/>
    <x v="2"/>
    <n v="129.9"/>
    <n v="7"/>
    <n v="909.3"/>
    <x v="0"/>
  </r>
  <r>
    <x v="11"/>
    <x v="2"/>
    <n v="129.9"/>
    <n v="5"/>
    <n v="649.5"/>
    <x v="1"/>
  </r>
  <r>
    <x v="12"/>
    <x v="1"/>
    <n v="89.9"/>
    <n v="6"/>
    <n v="539.4"/>
    <x v="0"/>
  </r>
  <r>
    <x v="12"/>
    <x v="2"/>
    <n v="129.9"/>
    <n v="4"/>
    <n v="519.6"/>
    <x v="0"/>
  </r>
  <r>
    <x v="12"/>
    <x v="1"/>
    <n v="89.9"/>
    <n v="6"/>
    <n v="539.4"/>
    <x v="0"/>
  </r>
  <r>
    <x v="12"/>
    <x v="1"/>
    <n v="89.9"/>
    <n v="8"/>
    <n v="719.2"/>
    <x v="0"/>
  </r>
  <r>
    <x v="12"/>
    <x v="1"/>
    <n v="89.9"/>
    <n v="4"/>
    <n v="359.6"/>
    <x v="1"/>
  </r>
  <r>
    <x v="12"/>
    <x v="2"/>
    <n v="129.9"/>
    <n v="6"/>
    <n v="779.4"/>
    <x v="1"/>
  </r>
  <r>
    <x v="12"/>
    <x v="1"/>
    <n v="89.9"/>
    <n v="6"/>
    <n v="539.4"/>
    <x v="1"/>
  </r>
  <r>
    <x v="12"/>
    <x v="1"/>
    <n v="89.9"/>
    <n v="6"/>
    <n v="539.4"/>
    <x v="1"/>
  </r>
  <r>
    <x v="13"/>
    <x v="1"/>
    <n v="89.9"/>
    <n v="5"/>
    <n v="449.5"/>
    <x v="0"/>
  </r>
  <r>
    <x v="13"/>
    <x v="1"/>
    <n v="89.9"/>
    <n v="3"/>
    <n v="269.7"/>
    <x v="1"/>
  </r>
  <r>
    <x v="14"/>
    <x v="2"/>
    <n v="129.9"/>
    <n v="4"/>
    <n v="519.6"/>
    <x v="0"/>
  </r>
  <r>
    <x v="14"/>
    <x v="2"/>
    <n v="129.9"/>
    <n v="4"/>
    <n v="519.6"/>
    <x v="1"/>
  </r>
  <r>
    <x v="15"/>
    <x v="1"/>
    <n v="89.9"/>
    <n v="4"/>
    <n v="359.6"/>
    <x v="0"/>
  </r>
  <r>
    <x v="15"/>
    <x v="1"/>
    <n v="89.9"/>
    <n v="7"/>
    <n v="629.29999999999995"/>
    <x v="0"/>
  </r>
  <r>
    <x v="15"/>
    <x v="1"/>
    <n v="89.9"/>
    <n v="5"/>
    <n v="449.5"/>
    <x v="1"/>
  </r>
  <r>
    <x v="15"/>
    <x v="1"/>
    <n v="89.9"/>
    <n v="6"/>
    <n v="539.4"/>
    <x v="1"/>
  </r>
  <r>
    <x v="16"/>
    <x v="2"/>
    <n v="129.9"/>
    <n v="4"/>
    <n v="519.6"/>
    <x v="0"/>
  </r>
  <r>
    <x v="16"/>
    <x v="2"/>
    <n v="129.9"/>
    <n v="6"/>
    <n v="779.4"/>
    <x v="1"/>
  </r>
  <r>
    <x v="17"/>
    <x v="2"/>
    <n v="129.9"/>
    <n v="4"/>
    <n v="519.6"/>
    <x v="0"/>
  </r>
  <r>
    <x v="17"/>
    <x v="2"/>
    <n v="129.9"/>
    <n v="5"/>
    <n v="649.5"/>
    <x v="1"/>
  </r>
  <r>
    <x v="18"/>
    <x v="0"/>
    <n v="29.9"/>
    <n v="5"/>
    <n v="149.5"/>
    <x v="0"/>
  </r>
  <r>
    <x v="18"/>
    <x v="0"/>
    <n v="29.9"/>
    <n v="3"/>
    <n v="89.7"/>
    <x v="1"/>
  </r>
  <r>
    <x v="19"/>
    <x v="0"/>
    <n v="29.9"/>
    <n v="5"/>
    <n v="149.5"/>
    <x v="0"/>
  </r>
  <r>
    <x v="19"/>
    <x v="0"/>
    <n v="29.9"/>
    <n v="2"/>
    <n v="59.8"/>
    <x v="1"/>
  </r>
  <r>
    <x v="20"/>
    <x v="0"/>
    <n v="29.9"/>
    <n v="6"/>
    <n v="179.4"/>
    <x v="0"/>
  </r>
  <r>
    <x v="20"/>
    <x v="0"/>
    <n v="29.9"/>
    <n v="3"/>
    <n v="89.7"/>
    <x v="1"/>
  </r>
  <r>
    <x v="21"/>
    <x v="2"/>
    <n v="129.9"/>
    <n v="7"/>
    <n v="909.3"/>
    <x v="0"/>
  </r>
  <r>
    <x v="21"/>
    <x v="2"/>
    <n v="129.9"/>
    <n v="2"/>
    <n v="259.8"/>
    <x v="0"/>
  </r>
  <r>
    <x v="21"/>
    <x v="0"/>
    <n v="29.9"/>
    <n v="3"/>
    <n v="89.7"/>
    <x v="0"/>
  </r>
  <r>
    <x v="21"/>
    <x v="2"/>
    <n v="129.9"/>
    <n v="4"/>
    <n v="519.6"/>
    <x v="1"/>
  </r>
  <r>
    <x v="21"/>
    <x v="2"/>
    <n v="129.9"/>
    <n v="6"/>
    <n v="779.4"/>
    <x v="1"/>
  </r>
  <r>
    <x v="21"/>
    <x v="0"/>
    <n v="29.9"/>
    <n v="2"/>
    <n v="59.8"/>
    <x v="1"/>
  </r>
  <r>
    <x v="22"/>
    <x v="2"/>
    <n v="129.9"/>
    <n v="4"/>
    <n v="519.6"/>
    <x v="0"/>
  </r>
  <r>
    <x v="22"/>
    <x v="2"/>
    <n v="129.9"/>
    <n v="3"/>
    <n v="389.7"/>
    <x v="0"/>
  </r>
  <r>
    <x v="22"/>
    <x v="2"/>
    <n v="129.9"/>
    <n v="2"/>
    <n v="259.8"/>
    <x v="1"/>
  </r>
  <r>
    <x v="22"/>
    <x v="2"/>
    <n v="129.9"/>
    <n v="6"/>
    <n v="779.4"/>
    <x v="1"/>
  </r>
  <r>
    <x v="23"/>
    <x v="2"/>
    <n v="129.9"/>
    <n v="5"/>
    <n v="649.5"/>
    <x v="0"/>
  </r>
  <r>
    <x v="23"/>
    <x v="2"/>
    <n v="129.9"/>
    <n v="8"/>
    <n v="1039.2"/>
    <x v="0"/>
  </r>
  <r>
    <x v="23"/>
    <x v="2"/>
    <n v="129.9"/>
    <n v="3"/>
    <n v="389.7"/>
    <x v="1"/>
  </r>
  <r>
    <x v="23"/>
    <x v="2"/>
    <n v="129.9"/>
    <n v="5"/>
    <n v="649.5"/>
    <x v="1"/>
  </r>
  <r>
    <x v="24"/>
    <x v="0"/>
    <n v="29.9"/>
    <n v="5"/>
    <n v="149.5"/>
    <x v="0"/>
  </r>
  <r>
    <x v="24"/>
    <x v="0"/>
    <n v="29.9"/>
    <n v="6"/>
    <n v="179.4"/>
    <x v="1"/>
  </r>
  <r>
    <x v="25"/>
    <x v="2"/>
    <n v="129.9"/>
    <n v="2"/>
    <n v="259.8"/>
    <x v="0"/>
  </r>
  <r>
    <x v="25"/>
    <x v="0"/>
    <n v="29.9"/>
    <n v="6"/>
    <n v="179.4"/>
    <x v="0"/>
  </r>
  <r>
    <x v="25"/>
    <x v="2"/>
    <n v="129.9"/>
    <n v="6"/>
    <n v="779.4"/>
    <x v="1"/>
  </r>
  <r>
    <x v="25"/>
    <x v="0"/>
    <n v="29.9"/>
    <n v="3"/>
    <n v="89.7"/>
    <x v="1"/>
  </r>
  <r>
    <x v="26"/>
    <x v="1"/>
    <n v="89.9"/>
    <n v="4"/>
    <n v="359.6"/>
    <x v="0"/>
  </r>
  <r>
    <x v="26"/>
    <x v="2"/>
    <n v="129.9"/>
    <n v="8"/>
    <n v="1039.2"/>
    <x v="0"/>
  </r>
  <r>
    <x v="26"/>
    <x v="1"/>
    <n v="89.9"/>
    <n v="6"/>
    <n v="539.4"/>
    <x v="1"/>
  </r>
  <r>
    <x v="26"/>
    <x v="2"/>
    <n v="129.9"/>
    <n v="6"/>
    <n v="779.4"/>
    <x v="1"/>
  </r>
  <r>
    <x v="27"/>
    <x v="0"/>
    <n v="29.9"/>
    <n v="2"/>
    <n v="59.8"/>
    <x v="0"/>
  </r>
  <r>
    <x v="27"/>
    <x v="0"/>
    <n v="29.9"/>
    <n v="5"/>
    <n v="149.5"/>
    <x v="1"/>
  </r>
  <r>
    <x v="28"/>
    <x v="0"/>
    <n v="29.9"/>
    <n v="6"/>
    <n v="179.4"/>
    <x v="0"/>
  </r>
  <r>
    <x v="28"/>
    <x v="0"/>
    <n v="29.9"/>
    <n v="5"/>
    <n v="149.5"/>
    <x v="0"/>
  </r>
  <r>
    <x v="28"/>
    <x v="2"/>
    <n v="129.9"/>
    <n v="7"/>
    <n v="909.3"/>
    <x v="0"/>
  </r>
  <r>
    <x v="28"/>
    <x v="2"/>
    <n v="129.9"/>
    <n v="6"/>
    <n v="779.4"/>
    <x v="0"/>
  </r>
  <r>
    <x v="28"/>
    <x v="0"/>
    <n v="29.9"/>
    <n v="4"/>
    <n v="119.6"/>
    <x v="1"/>
  </r>
  <r>
    <x v="28"/>
    <x v="0"/>
    <n v="29.9"/>
    <n v="6"/>
    <n v="179.4"/>
    <x v="1"/>
  </r>
  <r>
    <x v="28"/>
    <x v="2"/>
    <n v="129.9"/>
    <n v="3"/>
    <n v="389.7"/>
    <x v="1"/>
  </r>
  <r>
    <x v="28"/>
    <x v="2"/>
    <n v="129.9"/>
    <n v="3"/>
    <n v="389.7"/>
    <x v="1"/>
  </r>
  <r>
    <x v="29"/>
    <x v="2"/>
    <n v="129.9"/>
    <n v="7"/>
    <n v="909.3"/>
    <x v="0"/>
  </r>
  <r>
    <x v="29"/>
    <x v="2"/>
    <n v="129.9"/>
    <n v="8"/>
    <n v="1039.2"/>
    <x v="0"/>
  </r>
  <r>
    <x v="29"/>
    <x v="2"/>
    <n v="129.9"/>
    <n v="2"/>
    <n v="259.8"/>
    <x v="1"/>
  </r>
  <r>
    <x v="29"/>
    <x v="2"/>
    <n v="129.9"/>
    <n v="3"/>
    <n v="389.7"/>
    <x v="1"/>
  </r>
  <r>
    <x v="30"/>
    <x v="0"/>
    <n v="29.9"/>
    <n v="7"/>
    <n v="209.3"/>
    <x v="0"/>
  </r>
  <r>
    <x v="30"/>
    <x v="0"/>
    <n v="29.9"/>
    <n v="5"/>
    <n v="149.5"/>
    <x v="1"/>
  </r>
  <r>
    <x v="31"/>
    <x v="1"/>
    <n v="89.9"/>
    <n v="3"/>
    <n v="269.7"/>
    <x v="0"/>
  </r>
  <r>
    <x v="31"/>
    <x v="2"/>
    <n v="129.9"/>
    <n v="2"/>
    <n v="259.8"/>
    <x v="0"/>
  </r>
  <r>
    <x v="31"/>
    <x v="1"/>
    <n v="89.9"/>
    <n v="3"/>
    <n v="269.7"/>
    <x v="1"/>
  </r>
  <r>
    <x v="31"/>
    <x v="2"/>
    <n v="129.9"/>
    <n v="3"/>
    <n v="389.7"/>
    <x v="1"/>
  </r>
  <r>
    <x v="32"/>
    <x v="0"/>
    <n v="29.9"/>
    <n v="7"/>
    <n v="209.3"/>
    <x v="0"/>
  </r>
  <r>
    <x v="32"/>
    <x v="2"/>
    <n v="129.9"/>
    <n v="8"/>
    <n v="1039.2"/>
    <x v="0"/>
  </r>
  <r>
    <x v="32"/>
    <x v="0"/>
    <n v="29.9"/>
    <n v="2"/>
    <n v="59.8"/>
    <x v="0"/>
  </r>
  <r>
    <x v="32"/>
    <x v="0"/>
    <n v="29.9"/>
    <n v="6"/>
    <n v="179.4"/>
    <x v="0"/>
  </r>
  <r>
    <x v="32"/>
    <x v="0"/>
    <n v="29.9"/>
    <n v="4"/>
    <n v="119.6"/>
    <x v="1"/>
  </r>
  <r>
    <x v="32"/>
    <x v="2"/>
    <n v="129.9"/>
    <n v="3"/>
    <n v="389.7"/>
    <x v="1"/>
  </r>
  <r>
    <x v="32"/>
    <x v="0"/>
    <n v="29.9"/>
    <n v="2"/>
    <n v="59.8"/>
    <x v="1"/>
  </r>
  <r>
    <x v="32"/>
    <x v="0"/>
    <n v="29.9"/>
    <n v="2"/>
    <n v="59.8"/>
    <x v="1"/>
  </r>
  <r>
    <x v="33"/>
    <x v="2"/>
    <n v="129.9"/>
    <n v="5"/>
    <n v="649.5"/>
    <x v="0"/>
  </r>
  <r>
    <x v="33"/>
    <x v="2"/>
    <n v="129.9"/>
    <n v="2"/>
    <n v="259.8"/>
    <x v="1"/>
  </r>
  <r>
    <x v="34"/>
    <x v="1"/>
    <n v="89.9"/>
    <n v="6"/>
    <n v="539.4"/>
    <x v="0"/>
  </r>
  <r>
    <x v="34"/>
    <x v="2"/>
    <n v="129.9"/>
    <n v="6"/>
    <n v="779.4"/>
    <x v="0"/>
  </r>
  <r>
    <x v="34"/>
    <x v="2"/>
    <n v="129.9"/>
    <n v="5"/>
    <n v="649.5"/>
    <x v="0"/>
  </r>
  <r>
    <x v="34"/>
    <x v="1"/>
    <n v="89.9"/>
    <n v="4"/>
    <n v="359.6"/>
    <x v="0"/>
  </r>
  <r>
    <x v="34"/>
    <x v="1"/>
    <n v="89.9"/>
    <n v="6"/>
    <n v="539.4"/>
    <x v="1"/>
  </r>
  <r>
    <x v="34"/>
    <x v="2"/>
    <n v="129.9"/>
    <n v="5"/>
    <n v="649.5"/>
    <x v="1"/>
  </r>
  <r>
    <x v="34"/>
    <x v="2"/>
    <n v="129.9"/>
    <n v="2"/>
    <n v="259.8"/>
    <x v="1"/>
  </r>
  <r>
    <x v="34"/>
    <x v="1"/>
    <n v="89.9"/>
    <n v="3"/>
    <n v="269.7"/>
    <x v="1"/>
  </r>
  <r>
    <x v="35"/>
    <x v="2"/>
    <n v="129.9"/>
    <n v="4"/>
    <n v="519.6"/>
    <x v="0"/>
  </r>
  <r>
    <x v="35"/>
    <x v="1"/>
    <n v="89.9"/>
    <n v="8"/>
    <n v="719.2"/>
    <x v="0"/>
  </r>
  <r>
    <x v="35"/>
    <x v="2"/>
    <n v="129.9"/>
    <n v="3"/>
    <n v="389.7"/>
    <x v="1"/>
  </r>
  <r>
    <x v="35"/>
    <x v="1"/>
    <n v="89.9"/>
    <n v="6"/>
    <n v="539.4"/>
    <x v="1"/>
  </r>
  <r>
    <x v="36"/>
    <x v="2"/>
    <n v="129.9"/>
    <n v="7"/>
    <n v="909.3"/>
    <x v="0"/>
  </r>
  <r>
    <x v="36"/>
    <x v="1"/>
    <n v="89.9"/>
    <n v="7"/>
    <n v="629.29999999999995"/>
    <x v="0"/>
  </r>
  <r>
    <x v="36"/>
    <x v="2"/>
    <n v="129.9"/>
    <n v="5"/>
    <n v="649.5"/>
    <x v="0"/>
  </r>
  <r>
    <x v="36"/>
    <x v="2"/>
    <n v="129.9"/>
    <n v="5"/>
    <n v="649.5"/>
    <x v="1"/>
  </r>
  <r>
    <x v="36"/>
    <x v="1"/>
    <n v="89.9"/>
    <n v="2"/>
    <n v="179.8"/>
    <x v="1"/>
  </r>
  <r>
    <x v="36"/>
    <x v="2"/>
    <n v="129.9"/>
    <n v="6"/>
    <n v="779.4"/>
    <x v="1"/>
  </r>
  <r>
    <x v="37"/>
    <x v="2"/>
    <n v="129.9"/>
    <n v="2"/>
    <n v="259.8"/>
    <x v="0"/>
  </r>
  <r>
    <x v="37"/>
    <x v="1"/>
    <n v="89.9"/>
    <n v="6"/>
    <n v="539.4"/>
    <x v="0"/>
  </r>
  <r>
    <x v="37"/>
    <x v="1"/>
    <n v="89.9"/>
    <n v="2"/>
    <n v="179.8"/>
    <x v="0"/>
  </r>
  <r>
    <x v="37"/>
    <x v="2"/>
    <n v="129.9"/>
    <n v="5"/>
    <n v="649.5"/>
    <x v="1"/>
  </r>
  <r>
    <x v="37"/>
    <x v="1"/>
    <n v="89.9"/>
    <n v="5"/>
    <n v="449.5"/>
    <x v="1"/>
  </r>
  <r>
    <x v="37"/>
    <x v="1"/>
    <n v="89.9"/>
    <n v="6"/>
    <n v="539.4"/>
    <x v="1"/>
  </r>
  <r>
    <x v="38"/>
    <x v="0"/>
    <n v="29.9"/>
    <n v="8"/>
    <n v="239.2"/>
    <x v="0"/>
  </r>
  <r>
    <x v="38"/>
    <x v="0"/>
    <n v="29.9"/>
    <n v="6"/>
    <n v="179.4"/>
    <x v="1"/>
  </r>
  <r>
    <x v="39"/>
    <x v="0"/>
    <n v="29.9"/>
    <n v="7"/>
    <n v="209.3"/>
    <x v="0"/>
  </r>
  <r>
    <x v="39"/>
    <x v="0"/>
    <n v="29.9"/>
    <n v="7"/>
    <n v="209.3"/>
    <x v="0"/>
  </r>
  <r>
    <x v="39"/>
    <x v="2"/>
    <n v="129.9"/>
    <n v="6"/>
    <n v="779.4"/>
    <x v="0"/>
  </r>
  <r>
    <x v="39"/>
    <x v="1"/>
    <n v="89.9"/>
    <n v="3"/>
    <n v="269.7"/>
    <x v="0"/>
  </r>
  <r>
    <x v="39"/>
    <x v="2"/>
    <n v="129.9"/>
    <n v="8"/>
    <n v="1039.2"/>
    <x v="0"/>
  </r>
  <r>
    <x v="39"/>
    <x v="0"/>
    <n v="29.9"/>
    <n v="6"/>
    <n v="179.4"/>
    <x v="1"/>
  </r>
  <r>
    <x v="39"/>
    <x v="0"/>
    <n v="29.9"/>
    <n v="4"/>
    <n v="119.6"/>
    <x v="1"/>
  </r>
  <r>
    <x v="39"/>
    <x v="2"/>
    <n v="129.9"/>
    <n v="6"/>
    <n v="779.4"/>
    <x v="1"/>
  </r>
  <r>
    <x v="39"/>
    <x v="1"/>
    <n v="89.9"/>
    <n v="2"/>
    <n v="179.8"/>
    <x v="1"/>
  </r>
  <r>
    <x v="39"/>
    <x v="2"/>
    <n v="129.9"/>
    <n v="5"/>
    <n v="649.5"/>
    <x v="1"/>
  </r>
  <r>
    <x v="40"/>
    <x v="2"/>
    <n v="129.9"/>
    <n v="4"/>
    <n v="519.6"/>
    <x v="0"/>
  </r>
  <r>
    <x v="40"/>
    <x v="2"/>
    <n v="129.9"/>
    <n v="6"/>
    <n v="779.4"/>
    <x v="0"/>
  </r>
  <r>
    <x v="40"/>
    <x v="1"/>
    <n v="89.9"/>
    <n v="8"/>
    <n v="719.2"/>
    <x v="0"/>
  </r>
  <r>
    <x v="40"/>
    <x v="2"/>
    <n v="129.9"/>
    <n v="3"/>
    <n v="389.7"/>
    <x v="1"/>
  </r>
  <r>
    <x v="40"/>
    <x v="2"/>
    <n v="129.9"/>
    <n v="6"/>
    <n v="779.4"/>
    <x v="1"/>
  </r>
  <r>
    <x v="40"/>
    <x v="1"/>
    <n v="89.9"/>
    <n v="6"/>
    <n v="539.4"/>
    <x v="1"/>
  </r>
  <r>
    <x v="41"/>
    <x v="1"/>
    <n v="89.9"/>
    <n v="7"/>
    <n v="629.29999999999995"/>
    <x v="0"/>
  </r>
  <r>
    <x v="41"/>
    <x v="1"/>
    <n v="89.9"/>
    <n v="2"/>
    <n v="179.8"/>
    <x v="0"/>
  </r>
  <r>
    <x v="41"/>
    <x v="1"/>
    <n v="89.9"/>
    <n v="5"/>
    <n v="449.5"/>
    <x v="1"/>
  </r>
  <r>
    <x v="41"/>
    <x v="1"/>
    <n v="89.9"/>
    <n v="2"/>
    <n v="179.8"/>
    <x v="1"/>
  </r>
  <r>
    <x v="42"/>
    <x v="1"/>
    <n v="89.9"/>
    <n v="6"/>
    <n v="539.4"/>
    <x v="0"/>
  </r>
  <r>
    <x v="42"/>
    <x v="1"/>
    <n v="89.9"/>
    <n v="3"/>
    <n v="269.7"/>
    <x v="0"/>
  </r>
  <r>
    <x v="42"/>
    <x v="2"/>
    <n v="129.9"/>
    <n v="4"/>
    <n v="519.6"/>
    <x v="0"/>
  </r>
  <r>
    <x v="42"/>
    <x v="1"/>
    <n v="89.9"/>
    <n v="3"/>
    <n v="269.7"/>
    <x v="1"/>
  </r>
  <r>
    <x v="42"/>
    <x v="1"/>
    <n v="89.9"/>
    <n v="5"/>
    <n v="449.5"/>
    <x v="1"/>
  </r>
  <r>
    <x v="42"/>
    <x v="2"/>
    <n v="129.9"/>
    <n v="4"/>
    <n v="519.6"/>
    <x v="1"/>
  </r>
  <r>
    <x v="43"/>
    <x v="1"/>
    <n v="89.9"/>
    <n v="7"/>
    <n v="629.29999999999995"/>
    <x v="0"/>
  </r>
  <r>
    <x v="43"/>
    <x v="1"/>
    <n v="89.9"/>
    <n v="7"/>
    <n v="629.29999999999995"/>
    <x v="0"/>
  </r>
  <r>
    <x v="43"/>
    <x v="2"/>
    <n v="129.9"/>
    <n v="7"/>
    <n v="909.3"/>
    <x v="0"/>
  </r>
  <r>
    <x v="43"/>
    <x v="2"/>
    <n v="129.9"/>
    <n v="6"/>
    <n v="779.4"/>
    <x v="0"/>
  </r>
  <r>
    <x v="43"/>
    <x v="1"/>
    <n v="89.9"/>
    <n v="3"/>
    <n v="269.7"/>
    <x v="1"/>
  </r>
  <r>
    <x v="43"/>
    <x v="1"/>
    <n v="89.9"/>
    <n v="4"/>
    <n v="359.6"/>
    <x v="1"/>
  </r>
  <r>
    <x v="43"/>
    <x v="2"/>
    <n v="129.9"/>
    <n v="2"/>
    <n v="259.8"/>
    <x v="1"/>
  </r>
  <r>
    <x v="43"/>
    <x v="2"/>
    <n v="129.9"/>
    <n v="2"/>
    <n v="259.8"/>
    <x v="1"/>
  </r>
  <r>
    <x v="44"/>
    <x v="1"/>
    <n v="89.9"/>
    <n v="6"/>
    <n v="539.4"/>
    <x v="0"/>
  </r>
  <r>
    <x v="44"/>
    <x v="1"/>
    <n v="89.9"/>
    <n v="2"/>
    <n v="179.8"/>
    <x v="1"/>
  </r>
  <r>
    <x v="45"/>
    <x v="1"/>
    <n v="89.9"/>
    <n v="6"/>
    <n v="539.4"/>
    <x v="0"/>
  </r>
  <r>
    <x v="45"/>
    <x v="1"/>
    <n v="89.9"/>
    <n v="2"/>
    <n v="179.8"/>
    <x v="1"/>
  </r>
  <r>
    <x v="46"/>
    <x v="0"/>
    <n v="29.9"/>
    <n v="3"/>
    <n v="89.7"/>
    <x v="0"/>
  </r>
  <r>
    <x v="46"/>
    <x v="1"/>
    <n v="89.9"/>
    <n v="5"/>
    <n v="449.5"/>
    <x v="0"/>
  </r>
  <r>
    <x v="46"/>
    <x v="0"/>
    <n v="29.9"/>
    <n v="6"/>
    <n v="179.4"/>
    <x v="1"/>
  </r>
  <r>
    <x v="46"/>
    <x v="1"/>
    <n v="89.9"/>
    <n v="3"/>
    <n v="269.7"/>
    <x v="1"/>
  </r>
  <r>
    <x v="47"/>
    <x v="1"/>
    <n v="89.9"/>
    <n v="6"/>
    <n v="539.4"/>
    <x v="0"/>
  </r>
  <r>
    <x v="47"/>
    <x v="0"/>
    <n v="29.9"/>
    <n v="4"/>
    <n v="119.6"/>
    <x v="0"/>
  </r>
  <r>
    <x v="47"/>
    <x v="2"/>
    <n v="129.9"/>
    <n v="7"/>
    <n v="909.3"/>
    <x v="0"/>
  </r>
  <r>
    <x v="47"/>
    <x v="2"/>
    <n v="129.9"/>
    <n v="3"/>
    <n v="389.7"/>
    <x v="0"/>
  </r>
  <r>
    <x v="47"/>
    <x v="1"/>
    <n v="89.9"/>
    <n v="5"/>
    <n v="449.5"/>
    <x v="1"/>
  </r>
  <r>
    <x v="47"/>
    <x v="0"/>
    <n v="29.9"/>
    <n v="4"/>
    <n v="119.6"/>
    <x v="1"/>
  </r>
  <r>
    <x v="47"/>
    <x v="2"/>
    <n v="129.9"/>
    <n v="2"/>
    <n v="259.8"/>
    <x v="1"/>
  </r>
  <r>
    <x v="47"/>
    <x v="2"/>
    <n v="129.9"/>
    <n v="6"/>
    <n v="779.4"/>
    <x v="1"/>
  </r>
  <r>
    <x v="48"/>
    <x v="0"/>
    <n v="29.9"/>
    <n v="4"/>
    <n v="119.6"/>
    <x v="0"/>
  </r>
  <r>
    <x v="48"/>
    <x v="1"/>
    <n v="89.9"/>
    <n v="7"/>
    <n v="629.29999999999995"/>
    <x v="0"/>
  </r>
  <r>
    <x v="48"/>
    <x v="0"/>
    <n v="29.9"/>
    <n v="2"/>
    <n v="59.8"/>
    <x v="1"/>
  </r>
  <r>
    <x v="48"/>
    <x v="1"/>
    <n v="89.9"/>
    <n v="2"/>
    <n v="179.8"/>
    <x v="1"/>
  </r>
  <r>
    <x v="49"/>
    <x v="1"/>
    <n v="89.9"/>
    <n v="2"/>
    <n v="179.8"/>
    <x v="0"/>
  </r>
  <r>
    <x v="49"/>
    <x v="1"/>
    <n v="89.9"/>
    <n v="8"/>
    <n v="719.2"/>
    <x v="0"/>
  </r>
  <r>
    <x v="49"/>
    <x v="0"/>
    <n v="29.9"/>
    <n v="2"/>
    <n v="59.8"/>
    <x v="0"/>
  </r>
  <r>
    <x v="49"/>
    <x v="1"/>
    <n v="89.9"/>
    <n v="4"/>
    <n v="359.6"/>
    <x v="1"/>
  </r>
  <r>
    <x v="49"/>
    <x v="1"/>
    <n v="89.9"/>
    <n v="3"/>
    <n v="269.7"/>
    <x v="1"/>
  </r>
  <r>
    <x v="49"/>
    <x v="0"/>
    <n v="29.9"/>
    <n v="4"/>
    <n v="119.6"/>
    <x v="1"/>
  </r>
  <r>
    <x v="50"/>
    <x v="2"/>
    <n v="129.9"/>
    <n v="7"/>
    <n v="909.3"/>
    <x v="0"/>
  </r>
  <r>
    <x v="50"/>
    <x v="2"/>
    <n v="129.9"/>
    <n v="5"/>
    <n v="649.5"/>
    <x v="1"/>
  </r>
  <r>
    <x v="51"/>
    <x v="2"/>
    <n v="129.9"/>
    <n v="8"/>
    <n v="1039.2"/>
    <x v="0"/>
  </r>
  <r>
    <x v="51"/>
    <x v="2"/>
    <n v="129.9"/>
    <n v="4"/>
    <n v="519.6"/>
    <x v="1"/>
  </r>
  <r>
    <x v="52"/>
    <x v="2"/>
    <n v="129.9"/>
    <n v="6"/>
    <n v="779.4"/>
    <x v="0"/>
  </r>
  <r>
    <x v="52"/>
    <x v="2"/>
    <n v="129.9"/>
    <n v="6"/>
    <n v="779.4"/>
    <x v="0"/>
  </r>
  <r>
    <x v="52"/>
    <x v="1"/>
    <n v="89.9"/>
    <n v="6"/>
    <n v="539.4"/>
    <x v="0"/>
  </r>
  <r>
    <x v="52"/>
    <x v="2"/>
    <n v="129.9"/>
    <n v="2"/>
    <n v="259.8"/>
    <x v="1"/>
  </r>
  <r>
    <x v="52"/>
    <x v="2"/>
    <n v="129.9"/>
    <n v="3"/>
    <n v="389.7"/>
    <x v="1"/>
  </r>
  <r>
    <x v="52"/>
    <x v="1"/>
    <n v="89.9"/>
    <n v="3"/>
    <n v="269.7"/>
    <x v="1"/>
  </r>
  <r>
    <x v="53"/>
    <x v="1"/>
    <n v="89.9"/>
    <n v="3"/>
    <n v="269.7"/>
    <x v="0"/>
  </r>
  <r>
    <x v="53"/>
    <x v="1"/>
    <n v="89.9"/>
    <n v="3"/>
    <n v="269.7"/>
    <x v="0"/>
  </r>
  <r>
    <x v="53"/>
    <x v="1"/>
    <n v="89.9"/>
    <n v="6"/>
    <n v="539.4"/>
    <x v="1"/>
  </r>
  <r>
    <x v="53"/>
    <x v="1"/>
    <n v="89.9"/>
    <n v="6"/>
    <n v="539.4"/>
    <x v="1"/>
  </r>
  <r>
    <x v="54"/>
    <x v="2"/>
    <n v="129.9"/>
    <n v="2"/>
    <n v="259.8"/>
    <x v="0"/>
  </r>
  <r>
    <x v="54"/>
    <x v="1"/>
    <n v="89.9"/>
    <n v="2"/>
    <n v="179.8"/>
    <x v="0"/>
  </r>
  <r>
    <x v="54"/>
    <x v="2"/>
    <n v="129.9"/>
    <n v="6"/>
    <n v="779.4"/>
    <x v="1"/>
  </r>
  <r>
    <x v="54"/>
    <x v="1"/>
    <n v="89.9"/>
    <n v="6"/>
    <n v="539.4"/>
    <x v="1"/>
  </r>
  <r>
    <x v="55"/>
    <x v="0"/>
    <n v="29.9"/>
    <n v="7"/>
    <n v="209.3"/>
    <x v="0"/>
  </r>
  <r>
    <x v="55"/>
    <x v="0"/>
    <n v="29.9"/>
    <n v="3"/>
    <n v="89.7"/>
    <x v="1"/>
  </r>
  <r>
    <x v="56"/>
    <x v="0"/>
    <n v="29.9"/>
    <n v="4"/>
    <n v="119.6"/>
    <x v="0"/>
  </r>
  <r>
    <x v="56"/>
    <x v="0"/>
    <n v="29.9"/>
    <n v="4"/>
    <n v="119.6"/>
    <x v="1"/>
  </r>
  <r>
    <x v="57"/>
    <x v="0"/>
    <n v="29.9"/>
    <n v="5"/>
    <n v="149.5"/>
    <x v="0"/>
  </r>
  <r>
    <x v="57"/>
    <x v="0"/>
    <n v="29.9"/>
    <n v="6"/>
    <n v="179.4"/>
    <x v="0"/>
  </r>
  <r>
    <x v="57"/>
    <x v="0"/>
    <n v="29.9"/>
    <n v="5"/>
    <n v="149.5"/>
    <x v="1"/>
  </r>
  <r>
    <x v="57"/>
    <x v="0"/>
    <n v="29.9"/>
    <n v="3"/>
    <n v="89.7"/>
    <x v="1"/>
  </r>
  <r>
    <x v="58"/>
    <x v="0"/>
    <n v="29.9"/>
    <n v="8"/>
    <n v="239.2"/>
    <x v="0"/>
  </r>
  <r>
    <x v="58"/>
    <x v="0"/>
    <n v="29.9"/>
    <n v="2"/>
    <n v="59.8"/>
    <x v="1"/>
  </r>
  <r>
    <x v="59"/>
    <x v="1"/>
    <n v="89.9"/>
    <n v="4"/>
    <n v="359.6"/>
    <x v="0"/>
  </r>
  <r>
    <x v="59"/>
    <x v="1"/>
    <n v="89.9"/>
    <n v="3"/>
    <n v="269.7"/>
    <x v="0"/>
  </r>
  <r>
    <x v="59"/>
    <x v="1"/>
    <n v="89.9"/>
    <n v="7"/>
    <n v="629.29999999999995"/>
    <x v="0"/>
  </r>
  <r>
    <x v="59"/>
    <x v="1"/>
    <n v="89.9"/>
    <n v="4"/>
    <n v="359.6"/>
    <x v="1"/>
  </r>
  <r>
    <x v="59"/>
    <x v="1"/>
    <n v="89.9"/>
    <n v="4"/>
    <n v="359.6"/>
    <x v="1"/>
  </r>
  <r>
    <x v="59"/>
    <x v="1"/>
    <n v="89.9"/>
    <n v="4"/>
    <n v="359.6"/>
    <x v="1"/>
  </r>
  <r>
    <x v="60"/>
    <x v="1"/>
    <n v="89.9"/>
    <n v="7"/>
    <n v="629.29999999999995"/>
    <x v="0"/>
  </r>
  <r>
    <x v="60"/>
    <x v="1"/>
    <n v="89.9"/>
    <n v="5"/>
    <n v="449.5"/>
    <x v="1"/>
  </r>
  <r>
    <x v="61"/>
    <x v="2"/>
    <n v="129.9"/>
    <n v="2"/>
    <n v="259.8"/>
    <x v="0"/>
  </r>
  <r>
    <x v="61"/>
    <x v="2"/>
    <n v="129.9"/>
    <n v="2"/>
    <n v="259.8"/>
    <x v="1"/>
  </r>
  <r>
    <x v="62"/>
    <x v="2"/>
    <n v="129.9"/>
    <n v="4"/>
    <n v="519.6"/>
    <x v="0"/>
  </r>
  <r>
    <x v="62"/>
    <x v="2"/>
    <n v="129.9"/>
    <n v="4"/>
    <n v="519.6"/>
    <x v="0"/>
  </r>
  <r>
    <x v="62"/>
    <x v="2"/>
    <n v="129.9"/>
    <n v="4"/>
    <n v="519.6"/>
    <x v="1"/>
  </r>
  <r>
    <x v="62"/>
    <x v="2"/>
    <n v="129.9"/>
    <n v="2"/>
    <n v="259.8"/>
    <x v="1"/>
  </r>
  <r>
    <x v="63"/>
    <x v="0"/>
    <n v="29.9"/>
    <n v="5"/>
    <n v="149.5"/>
    <x v="0"/>
  </r>
  <r>
    <x v="63"/>
    <x v="0"/>
    <n v="29.9"/>
    <n v="4"/>
    <n v="119.6"/>
    <x v="0"/>
  </r>
  <r>
    <x v="63"/>
    <x v="0"/>
    <n v="29.9"/>
    <n v="5"/>
    <n v="149.5"/>
    <x v="1"/>
  </r>
  <r>
    <x v="63"/>
    <x v="0"/>
    <n v="29.9"/>
    <n v="4"/>
    <n v="119.6"/>
    <x v="1"/>
  </r>
  <r>
    <x v="64"/>
    <x v="1"/>
    <n v="89.9"/>
    <n v="5"/>
    <n v="449.5"/>
    <x v="0"/>
  </r>
  <r>
    <x v="64"/>
    <x v="2"/>
    <n v="129.9"/>
    <n v="7"/>
    <n v="909.3"/>
    <x v="0"/>
  </r>
  <r>
    <x v="64"/>
    <x v="2"/>
    <n v="129.9"/>
    <n v="8"/>
    <n v="1039.2"/>
    <x v="0"/>
  </r>
  <r>
    <x v="64"/>
    <x v="1"/>
    <n v="89.9"/>
    <n v="4"/>
    <n v="359.6"/>
    <x v="1"/>
  </r>
  <r>
    <x v="64"/>
    <x v="2"/>
    <n v="129.9"/>
    <n v="5"/>
    <n v="649.5"/>
    <x v="1"/>
  </r>
  <r>
    <x v="64"/>
    <x v="2"/>
    <n v="129.9"/>
    <n v="5"/>
    <n v="649.5"/>
    <x v="1"/>
  </r>
  <r>
    <x v="65"/>
    <x v="2"/>
    <n v="129.9"/>
    <n v="2"/>
    <n v="259.8"/>
    <x v="0"/>
  </r>
  <r>
    <x v="65"/>
    <x v="2"/>
    <n v="129.9"/>
    <n v="6"/>
    <n v="779.4"/>
    <x v="1"/>
  </r>
  <r>
    <x v="66"/>
    <x v="1"/>
    <n v="89.9"/>
    <n v="2"/>
    <n v="179.8"/>
    <x v="0"/>
  </r>
  <r>
    <x v="66"/>
    <x v="0"/>
    <n v="29.9"/>
    <n v="3"/>
    <n v="89.7"/>
    <x v="0"/>
  </r>
  <r>
    <x v="66"/>
    <x v="1"/>
    <n v="89.9"/>
    <n v="5"/>
    <n v="449.5"/>
    <x v="1"/>
  </r>
  <r>
    <x v="66"/>
    <x v="0"/>
    <n v="29.9"/>
    <n v="5"/>
    <n v="149.5"/>
    <x v="1"/>
  </r>
  <r>
    <x v="67"/>
    <x v="0"/>
    <n v="29.9"/>
    <n v="4"/>
    <n v="119.6"/>
    <x v="0"/>
  </r>
  <r>
    <x v="67"/>
    <x v="0"/>
    <n v="29.9"/>
    <n v="6"/>
    <n v="179.4"/>
    <x v="1"/>
  </r>
  <r>
    <x v="68"/>
    <x v="1"/>
    <n v="89.9"/>
    <n v="5"/>
    <n v="449.5"/>
    <x v="0"/>
  </r>
  <r>
    <x v="68"/>
    <x v="1"/>
    <n v="89.9"/>
    <n v="6"/>
    <n v="539.4"/>
    <x v="1"/>
  </r>
  <r>
    <x v="69"/>
    <x v="0"/>
    <n v="29.9"/>
    <n v="6"/>
    <n v="179.4"/>
    <x v="0"/>
  </r>
  <r>
    <x v="69"/>
    <x v="2"/>
    <n v="129.9"/>
    <n v="8"/>
    <n v="1039.2"/>
    <x v="0"/>
  </r>
  <r>
    <x v="69"/>
    <x v="2"/>
    <n v="129.9"/>
    <n v="2"/>
    <n v="259.8"/>
    <x v="0"/>
  </r>
  <r>
    <x v="69"/>
    <x v="0"/>
    <n v="29.9"/>
    <n v="3"/>
    <n v="89.7"/>
    <x v="1"/>
  </r>
  <r>
    <x v="69"/>
    <x v="2"/>
    <n v="129.9"/>
    <n v="5"/>
    <n v="649.5"/>
    <x v="1"/>
  </r>
  <r>
    <x v="69"/>
    <x v="2"/>
    <n v="129.9"/>
    <n v="4"/>
    <n v="519.6"/>
    <x v="1"/>
  </r>
  <r>
    <x v="70"/>
    <x v="0"/>
    <n v="29.9"/>
    <n v="5"/>
    <n v="149.5"/>
    <x v="0"/>
  </r>
  <r>
    <x v="70"/>
    <x v="1"/>
    <n v="89.9"/>
    <n v="4"/>
    <n v="359.6"/>
    <x v="0"/>
  </r>
  <r>
    <x v="70"/>
    <x v="1"/>
    <n v="89.9"/>
    <n v="4"/>
    <n v="359.6"/>
    <x v="0"/>
  </r>
  <r>
    <x v="70"/>
    <x v="0"/>
    <n v="29.9"/>
    <n v="5"/>
    <n v="149.5"/>
    <x v="1"/>
  </r>
  <r>
    <x v="70"/>
    <x v="1"/>
    <n v="89.9"/>
    <n v="2"/>
    <n v="179.8"/>
    <x v="1"/>
  </r>
  <r>
    <x v="70"/>
    <x v="1"/>
    <n v="89.9"/>
    <n v="5"/>
    <n v="449.5"/>
    <x v="1"/>
  </r>
  <r>
    <x v="71"/>
    <x v="2"/>
    <n v="129.9"/>
    <n v="4"/>
    <n v="519.6"/>
    <x v="0"/>
  </r>
  <r>
    <x v="71"/>
    <x v="0"/>
    <n v="29.9"/>
    <n v="7"/>
    <n v="209.3"/>
    <x v="0"/>
  </r>
  <r>
    <x v="71"/>
    <x v="2"/>
    <n v="129.9"/>
    <n v="5"/>
    <n v="649.5"/>
    <x v="1"/>
  </r>
  <r>
    <x v="71"/>
    <x v="0"/>
    <n v="29.9"/>
    <n v="3"/>
    <n v="89.7"/>
    <x v="1"/>
  </r>
  <r>
    <x v="72"/>
    <x v="1"/>
    <n v="89.9"/>
    <n v="8"/>
    <n v="719.2"/>
    <x v="0"/>
  </r>
  <r>
    <x v="72"/>
    <x v="1"/>
    <n v="89.9"/>
    <n v="8"/>
    <n v="719.2"/>
    <x v="0"/>
  </r>
  <r>
    <x v="72"/>
    <x v="1"/>
    <n v="89.9"/>
    <n v="2"/>
    <n v="179.8"/>
    <x v="1"/>
  </r>
  <r>
    <x v="72"/>
    <x v="1"/>
    <n v="89.9"/>
    <n v="5"/>
    <n v="449.5"/>
    <x v="1"/>
  </r>
  <r>
    <x v="73"/>
    <x v="1"/>
    <n v="89.9"/>
    <n v="8"/>
    <n v="719.2"/>
    <x v="0"/>
  </r>
  <r>
    <x v="73"/>
    <x v="2"/>
    <n v="129.9"/>
    <n v="2"/>
    <n v="259.8"/>
    <x v="0"/>
  </r>
  <r>
    <x v="73"/>
    <x v="1"/>
    <n v="89.9"/>
    <n v="6"/>
    <n v="539.4"/>
    <x v="0"/>
  </r>
  <r>
    <x v="73"/>
    <x v="0"/>
    <n v="29.9"/>
    <n v="2"/>
    <n v="59.8"/>
    <x v="0"/>
  </r>
  <r>
    <x v="73"/>
    <x v="1"/>
    <n v="89.9"/>
    <n v="6"/>
    <n v="539.4"/>
    <x v="1"/>
  </r>
  <r>
    <x v="73"/>
    <x v="2"/>
    <n v="129.9"/>
    <n v="3"/>
    <n v="389.7"/>
    <x v="1"/>
  </r>
  <r>
    <x v="73"/>
    <x v="1"/>
    <n v="89.9"/>
    <n v="3"/>
    <n v="269.7"/>
    <x v="1"/>
  </r>
  <r>
    <x v="73"/>
    <x v="0"/>
    <n v="29.9"/>
    <n v="6"/>
    <n v="179.4"/>
    <x v="1"/>
  </r>
  <r>
    <x v="74"/>
    <x v="1"/>
    <n v="89.9"/>
    <n v="2"/>
    <n v="179.8"/>
    <x v="0"/>
  </r>
  <r>
    <x v="74"/>
    <x v="0"/>
    <n v="29.9"/>
    <n v="2"/>
    <n v="59.8"/>
    <x v="0"/>
  </r>
  <r>
    <x v="74"/>
    <x v="1"/>
    <n v="89.9"/>
    <n v="2"/>
    <n v="179.8"/>
    <x v="1"/>
  </r>
  <r>
    <x v="74"/>
    <x v="0"/>
    <n v="29.9"/>
    <n v="4"/>
    <n v="119.6"/>
    <x v="1"/>
  </r>
  <r>
    <x v="75"/>
    <x v="2"/>
    <n v="129.9"/>
    <n v="4"/>
    <n v="519.6"/>
    <x v="0"/>
  </r>
  <r>
    <x v="75"/>
    <x v="2"/>
    <n v="129.9"/>
    <n v="2"/>
    <n v="259.8"/>
    <x v="0"/>
  </r>
  <r>
    <x v="75"/>
    <x v="2"/>
    <n v="129.9"/>
    <n v="3"/>
    <n v="389.7"/>
    <x v="1"/>
  </r>
  <r>
    <x v="75"/>
    <x v="2"/>
    <n v="129.9"/>
    <n v="4"/>
    <n v="519.6"/>
    <x v="1"/>
  </r>
  <r>
    <x v="76"/>
    <x v="1"/>
    <n v="89.9"/>
    <n v="5"/>
    <n v="449.5"/>
    <x v="0"/>
  </r>
  <r>
    <x v="76"/>
    <x v="1"/>
    <n v="89.9"/>
    <n v="4"/>
    <n v="359.6"/>
    <x v="1"/>
  </r>
  <r>
    <x v="77"/>
    <x v="0"/>
    <n v="29.9"/>
    <n v="5"/>
    <n v="149.5"/>
    <x v="0"/>
  </r>
  <r>
    <x v="77"/>
    <x v="0"/>
    <n v="29.9"/>
    <n v="5"/>
    <n v="149.5"/>
    <x v="1"/>
  </r>
  <r>
    <x v="78"/>
    <x v="2"/>
    <n v="129.9"/>
    <n v="1"/>
    <n v="129.9"/>
    <x v="0"/>
  </r>
  <r>
    <x v="78"/>
    <x v="2"/>
    <n v="129.9"/>
    <n v="4"/>
    <n v="519.6"/>
    <x v="1"/>
  </r>
  <r>
    <x v="79"/>
    <x v="2"/>
    <n v="129.9"/>
    <n v="2"/>
    <n v="259.8"/>
    <x v="0"/>
  </r>
  <r>
    <x v="79"/>
    <x v="2"/>
    <n v="129.9"/>
    <n v="4"/>
    <n v="519.6"/>
    <x v="0"/>
  </r>
  <r>
    <x v="79"/>
    <x v="2"/>
    <n v="129.9"/>
    <n v="2"/>
    <n v="259.8"/>
    <x v="1"/>
  </r>
  <r>
    <x v="79"/>
    <x v="2"/>
    <n v="129.9"/>
    <n v="2"/>
    <n v="259.8"/>
    <x v="1"/>
  </r>
  <r>
    <x v="80"/>
    <x v="0"/>
    <n v="29.9"/>
    <n v="3"/>
    <n v="89.7"/>
    <x v="0"/>
  </r>
  <r>
    <x v="80"/>
    <x v="0"/>
    <n v="29.9"/>
    <n v="6"/>
    <n v="179.4"/>
    <x v="1"/>
  </r>
  <r>
    <x v="81"/>
    <x v="1"/>
    <n v="89.9"/>
    <n v="5"/>
    <n v="449.5"/>
    <x v="0"/>
  </r>
  <r>
    <x v="81"/>
    <x v="0"/>
    <n v="29.9"/>
    <n v="3"/>
    <n v="89.7"/>
    <x v="0"/>
  </r>
  <r>
    <x v="81"/>
    <x v="1"/>
    <n v="89.9"/>
    <n v="1"/>
    <n v="89.9"/>
    <x v="0"/>
  </r>
  <r>
    <x v="81"/>
    <x v="1"/>
    <n v="89.9"/>
    <n v="4"/>
    <n v="359.6"/>
    <x v="1"/>
  </r>
  <r>
    <x v="81"/>
    <x v="0"/>
    <n v="29.9"/>
    <n v="5"/>
    <n v="149.5"/>
    <x v="1"/>
  </r>
  <r>
    <x v="81"/>
    <x v="1"/>
    <n v="89.9"/>
    <n v="2"/>
    <n v="179.8"/>
    <x v="1"/>
  </r>
  <r>
    <x v="82"/>
    <x v="0"/>
    <n v="29.9"/>
    <n v="3"/>
    <n v="89.7"/>
    <x v="0"/>
  </r>
  <r>
    <x v="82"/>
    <x v="0"/>
    <n v="29.9"/>
    <n v="5"/>
    <n v="149.5"/>
    <x v="1"/>
  </r>
  <r>
    <x v="83"/>
    <x v="1"/>
    <n v="89.9"/>
    <n v="5"/>
    <n v="449.5"/>
    <x v="0"/>
  </r>
  <r>
    <x v="83"/>
    <x v="1"/>
    <n v="89.9"/>
    <n v="5"/>
    <n v="449.5"/>
    <x v="1"/>
  </r>
  <r>
    <x v="84"/>
    <x v="1"/>
    <n v="89.9"/>
    <n v="3"/>
    <n v="269.7"/>
    <x v="0"/>
  </r>
  <r>
    <x v="84"/>
    <x v="1"/>
    <n v="89.9"/>
    <n v="2"/>
    <n v="179.8"/>
    <x v="1"/>
  </r>
  <r>
    <x v="85"/>
    <x v="0"/>
    <n v="29.9"/>
    <n v="3"/>
    <n v="89.7"/>
    <x v="0"/>
  </r>
  <r>
    <x v="85"/>
    <x v="2"/>
    <n v="129.9"/>
    <n v="1"/>
    <n v="129.9"/>
    <x v="0"/>
  </r>
  <r>
    <x v="85"/>
    <x v="1"/>
    <n v="89.9"/>
    <n v="5"/>
    <n v="449.5"/>
    <x v="0"/>
  </r>
  <r>
    <x v="85"/>
    <x v="1"/>
    <n v="89.9"/>
    <n v="2"/>
    <n v="179.8"/>
    <x v="0"/>
  </r>
  <r>
    <x v="85"/>
    <x v="0"/>
    <n v="29.9"/>
    <n v="2"/>
    <n v="59.8"/>
    <x v="1"/>
  </r>
  <r>
    <x v="85"/>
    <x v="2"/>
    <n v="129.9"/>
    <n v="4"/>
    <n v="519.6"/>
    <x v="1"/>
  </r>
  <r>
    <x v="85"/>
    <x v="1"/>
    <n v="89.9"/>
    <n v="2"/>
    <n v="179.8"/>
    <x v="1"/>
  </r>
  <r>
    <x v="85"/>
    <x v="1"/>
    <n v="89.9"/>
    <n v="4"/>
    <n v="359.6"/>
    <x v="1"/>
  </r>
  <r>
    <x v="86"/>
    <x v="0"/>
    <n v="29.9"/>
    <n v="2"/>
    <n v="59.8"/>
    <x v="0"/>
  </r>
  <r>
    <x v="86"/>
    <x v="0"/>
    <n v="29.9"/>
    <n v="3"/>
    <n v="89.7"/>
    <x v="1"/>
  </r>
  <r>
    <x v="87"/>
    <x v="0"/>
    <n v="29.9"/>
    <n v="1"/>
    <n v="29.9"/>
    <x v="0"/>
  </r>
  <r>
    <x v="87"/>
    <x v="0"/>
    <n v="29.9"/>
    <n v="6"/>
    <n v="179.4"/>
    <x v="1"/>
  </r>
  <r>
    <x v="88"/>
    <x v="2"/>
    <n v="129.9"/>
    <n v="1"/>
    <n v="129.9"/>
    <x v="0"/>
  </r>
  <r>
    <x v="88"/>
    <x v="2"/>
    <n v="129.9"/>
    <n v="1"/>
    <n v="129.9"/>
    <x v="0"/>
  </r>
  <r>
    <x v="88"/>
    <x v="1"/>
    <n v="89.9"/>
    <n v="4"/>
    <n v="359.6"/>
    <x v="0"/>
  </r>
  <r>
    <x v="88"/>
    <x v="2"/>
    <n v="129.9"/>
    <n v="5"/>
    <n v="649.5"/>
    <x v="0"/>
  </r>
  <r>
    <x v="88"/>
    <x v="0"/>
    <n v="29.9"/>
    <n v="5"/>
    <n v="149.5"/>
    <x v="0"/>
  </r>
  <r>
    <x v="88"/>
    <x v="0"/>
    <n v="29.9"/>
    <n v="2"/>
    <n v="59.8"/>
    <x v="0"/>
  </r>
  <r>
    <x v="88"/>
    <x v="1"/>
    <n v="89.9"/>
    <n v="2"/>
    <n v="179.8"/>
    <x v="0"/>
  </r>
  <r>
    <x v="88"/>
    <x v="2"/>
    <n v="129.9"/>
    <n v="4"/>
    <n v="519.6"/>
    <x v="1"/>
  </r>
  <r>
    <x v="88"/>
    <x v="2"/>
    <n v="129.9"/>
    <n v="2"/>
    <n v="259.8"/>
    <x v="1"/>
  </r>
  <r>
    <x v="88"/>
    <x v="1"/>
    <n v="89.9"/>
    <n v="2"/>
    <n v="179.8"/>
    <x v="1"/>
  </r>
  <r>
    <x v="88"/>
    <x v="2"/>
    <n v="129.9"/>
    <n v="6"/>
    <n v="779.4"/>
    <x v="1"/>
  </r>
  <r>
    <x v="88"/>
    <x v="0"/>
    <n v="29.9"/>
    <n v="5"/>
    <n v="149.5"/>
    <x v="1"/>
  </r>
  <r>
    <x v="88"/>
    <x v="0"/>
    <n v="29.9"/>
    <n v="4"/>
    <n v="119.6"/>
    <x v="1"/>
  </r>
  <r>
    <x v="88"/>
    <x v="1"/>
    <n v="89.9"/>
    <n v="6"/>
    <n v="539.4"/>
    <x v="1"/>
  </r>
  <r>
    <x v="89"/>
    <x v="2"/>
    <n v="129.9"/>
    <n v="4"/>
    <n v="519.6"/>
    <x v="0"/>
  </r>
  <r>
    <x v="89"/>
    <x v="2"/>
    <n v="129.9"/>
    <n v="6"/>
    <n v="779.4"/>
    <x v="1"/>
  </r>
  <r>
    <x v="90"/>
    <x v="1"/>
    <n v="89.9"/>
    <n v="3"/>
    <n v="269.7"/>
    <x v="0"/>
  </r>
  <r>
    <x v="90"/>
    <x v="1"/>
    <n v="89.9"/>
    <n v="2"/>
    <n v="179.8"/>
    <x v="1"/>
  </r>
  <r>
    <x v="91"/>
    <x v="1"/>
    <n v="89.9"/>
    <n v="1"/>
    <n v="89.9"/>
    <x v="0"/>
  </r>
  <r>
    <x v="91"/>
    <x v="0"/>
    <n v="29.9"/>
    <n v="4"/>
    <n v="119.6"/>
    <x v="0"/>
  </r>
  <r>
    <x v="91"/>
    <x v="2"/>
    <n v="129.9"/>
    <n v="3"/>
    <n v="389.7"/>
    <x v="0"/>
  </r>
  <r>
    <x v="91"/>
    <x v="2"/>
    <n v="129.9"/>
    <n v="1"/>
    <n v="129.9"/>
    <x v="0"/>
  </r>
  <r>
    <x v="91"/>
    <x v="1"/>
    <n v="89.9"/>
    <n v="3"/>
    <n v="269.7"/>
    <x v="1"/>
  </r>
  <r>
    <x v="91"/>
    <x v="0"/>
    <n v="29.9"/>
    <n v="2"/>
    <n v="59.8"/>
    <x v="1"/>
  </r>
  <r>
    <x v="91"/>
    <x v="2"/>
    <n v="129.9"/>
    <n v="2"/>
    <n v="259.8"/>
    <x v="1"/>
  </r>
  <r>
    <x v="91"/>
    <x v="2"/>
    <n v="129.9"/>
    <n v="5"/>
    <n v="649.5"/>
    <x v="1"/>
  </r>
  <r>
    <x v="92"/>
    <x v="2"/>
    <n v="129.9"/>
    <n v="3"/>
    <n v="389.7"/>
    <x v="0"/>
  </r>
  <r>
    <x v="92"/>
    <x v="2"/>
    <n v="129.9"/>
    <n v="5"/>
    <n v="649.5"/>
    <x v="0"/>
  </r>
  <r>
    <x v="92"/>
    <x v="2"/>
    <n v="129.9"/>
    <n v="3"/>
    <n v="389.7"/>
    <x v="1"/>
  </r>
  <r>
    <x v="92"/>
    <x v="2"/>
    <n v="129.9"/>
    <n v="2"/>
    <n v="259.8"/>
    <x v="1"/>
  </r>
  <r>
    <x v="93"/>
    <x v="2"/>
    <n v="129.9"/>
    <n v="4"/>
    <n v="519.6"/>
    <x v="0"/>
  </r>
  <r>
    <x v="93"/>
    <x v="2"/>
    <n v="129.9"/>
    <n v="4"/>
    <n v="519.6"/>
    <x v="1"/>
  </r>
  <r>
    <x v="94"/>
    <x v="1"/>
    <n v="89.9"/>
    <n v="1"/>
    <n v="89.9"/>
    <x v="0"/>
  </r>
  <r>
    <x v="94"/>
    <x v="1"/>
    <n v="89.9"/>
    <n v="2"/>
    <n v="179.8"/>
    <x v="0"/>
  </r>
  <r>
    <x v="94"/>
    <x v="2"/>
    <n v="129.9"/>
    <n v="2"/>
    <n v="259.8"/>
    <x v="0"/>
  </r>
  <r>
    <x v="94"/>
    <x v="1"/>
    <n v="89.9"/>
    <n v="4"/>
    <n v="359.6"/>
    <x v="0"/>
  </r>
  <r>
    <x v="94"/>
    <x v="1"/>
    <n v="89.9"/>
    <n v="2"/>
    <n v="179.8"/>
    <x v="0"/>
  </r>
  <r>
    <x v="94"/>
    <x v="1"/>
    <n v="89.9"/>
    <n v="4"/>
    <n v="359.6"/>
    <x v="1"/>
  </r>
  <r>
    <x v="94"/>
    <x v="1"/>
    <n v="89.9"/>
    <n v="5"/>
    <n v="449.5"/>
    <x v="1"/>
  </r>
  <r>
    <x v="94"/>
    <x v="2"/>
    <n v="129.9"/>
    <n v="3"/>
    <n v="389.7"/>
    <x v="1"/>
  </r>
  <r>
    <x v="94"/>
    <x v="1"/>
    <n v="89.9"/>
    <n v="2"/>
    <n v="179.8"/>
    <x v="1"/>
  </r>
  <r>
    <x v="94"/>
    <x v="1"/>
    <n v="89.9"/>
    <n v="6"/>
    <n v="539.4"/>
    <x v="1"/>
  </r>
  <r>
    <x v="95"/>
    <x v="1"/>
    <n v="89.9"/>
    <n v="3"/>
    <n v="269.7"/>
    <x v="0"/>
  </r>
  <r>
    <x v="95"/>
    <x v="1"/>
    <n v="89.9"/>
    <n v="4"/>
    <n v="359.6"/>
    <x v="1"/>
  </r>
  <r>
    <x v="96"/>
    <x v="0"/>
    <n v="29.9"/>
    <n v="5"/>
    <n v="149.5"/>
    <x v="0"/>
  </r>
  <r>
    <x v="96"/>
    <x v="0"/>
    <n v="29.9"/>
    <n v="2"/>
    <n v="59.8"/>
    <x v="0"/>
  </r>
  <r>
    <x v="96"/>
    <x v="0"/>
    <n v="29.9"/>
    <n v="5"/>
    <n v="149.5"/>
    <x v="0"/>
  </r>
  <r>
    <x v="96"/>
    <x v="1"/>
    <n v="89.9"/>
    <n v="4"/>
    <n v="359.6"/>
    <x v="0"/>
  </r>
  <r>
    <x v="96"/>
    <x v="0"/>
    <n v="29.9"/>
    <n v="2"/>
    <n v="59.8"/>
    <x v="1"/>
  </r>
  <r>
    <x v="96"/>
    <x v="0"/>
    <n v="29.9"/>
    <n v="6"/>
    <n v="179.4"/>
    <x v="1"/>
  </r>
  <r>
    <x v="96"/>
    <x v="0"/>
    <n v="29.9"/>
    <n v="4"/>
    <n v="119.6"/>
    <x v="1"/>
  </r>
  <r>
    <x v="96"/>
    <x v="1"/>
    <n v="89.9"/>
    <n v="6"/>
    <n v="539.4"/>
    <x v="1"/>
  </r>
  <r>
    <x v="97"/>
    <x v="0"/>
    <n v="29.9"/>
    <n v="5"/>
    <n v="149.5"/>
    <x v="0"/>
  </r>
  <r>
    <x v="97"/>
    <x v="0"/>
    <n v="29.9"/>
    <n v="4"/>
    <n v="119.6"/>
    <x v="1"/>
  </r>
  <r>
    <x v="98"/>
    <x v="1"/>
    <n v="89.9"/>
    <n v="1"/>
    <n v="89.9"/>
    <x v="0"/>
  </r>
  <r>
    <x v="98"/>
    <x v="0"/>
    <n v="29.9"/>
    <n v="3"/>
    <n v="89.7"/>
    <x v="0"/>
  </r>
  <r>
    <x v="98"/>
    <x v="1"/>
    <n v="89.9"/>
    <n v="5"/>
    <n v="449.5"/>
    <x v="1"/>
  </r>
  <r>
    <x v="98"/>
    <x v="0"/>
    <n v="29.9"/>
    <n v="4"/>
    <n v="119.6"/>
    <x v="1"/>
  </r>
  <r>
    <x v="99"/>
    <x v="2"/>
    <n v="129.9"/>
    <n v="4"/>
    <n v="519.6"/>
    <x v="0"/>
  </r>
  <r>
    <x v="99"/>
    <x v="2"/>
    <n v="129.9"/>
    <n v="5"/>
    <n v="649.5"/>
    <x v="1"/>
  </r>
  <r>
    <x v="100"/>
    <x v="0"/>
    <n v="29.9"/>
    <n v="2"/>
    <n v="59.8"/>
    <x v="0"/>
  </r>
  <r>
    <x v="100"/>
    <x v="1"/>
    <n v="89.9"/>
    <n v="4"/>
    <n v="359.6"/>
    <x v="0"/>
  </r>
  <r>
    <x v="100"/>
    <x v="2"/>
    <n v="129.9"/>
    <n v="2"/>
    <n v="259.8"/>
    <x v="0"/>
  </r>
  <r>
    <x v="100"/>
    <x v="0"/>
    <n v="29.9"/>
    <n v="2"/>
    <n v="59.8"/>
    <x v="1"/>
  </r>
  <r>
    <x v="100"/>
    <x v="1"/>
    <n v="89.9"/>
    <n v="6"/>
    <n v="539.4"/>
    <x v="1"/>
  </r>
  <r>
    <x v="100"/>
    <x v="2"/>
    <n v="129.9"/>
    <n v="5"/>
    <n v="649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281D1-9BE0-4CA1-9176-F9FA18862EDC}" name="Tabela dinâmica2" cacheId="1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>
  <location ref="A1:B5" firstHeaderRow="1" firstDataRow="1" firstDataCol="1"/>
  <pivotFields count="7"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Qtd Venda" fld="3" baseField="0" baseItem="0"/>
  </dataFields>
  <chartFormats count="1"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57EE3-74EA-4A29-B8DC-5DF44F6D3BEF}" name="Tabela dinâmica3" cacheId="1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3:E7" firstHeaderRow="1" firstDataRow="2" firstDataCol="1"/>
  <pivotFields count="7"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 Total" fld="4" baseField="0" baseItem="0"/>
  </dataFields>
  <chartFormats count="7"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FA53D-A7A7-45D1-991A-64C86E2CAC58}" name="Tabela dinâ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8" firstHeaderRow="1" firstDataRow="2" firstDataCol="1"/>
  <pivotFields count="7">
    <pivotField numFmtId="22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2">
    <i>
      <x v="11"/>
    </i>
    <i t="grand">
      <x/>
    </i>
  </colItems>
  <dataFields count="1">
    <dataField name="Soma de Qtd Venda" fld="3" baseField="0" baseItem="0"/>
  </dataFields>
  <pivotTableStyleInfo name="PivotStyleLight16" showRowHeaders="1" showColHeaders="1" showRowStripes="0" showColStripes="0" showLastColumn="1"/>
  <filters count="1">
    <filter fld="0" type="thisMonth" evalOrder="-1" id="4">
      <autoFilter ref="A1">
        <filterColumn colId="0">
          <dynamicFilter type="thisMonth" val="44501" maxVal="4453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91FAD85-4AE4-422D-A395-EA0DD629881D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roduto" tableColumnId="2"/>
      <queryTableField id="3" name="Preço" tableColumnId="3"/>
      <queryTableField id="4" name="Qtd Venda" tableColumnId="4"/>
      <queryTableField id="5" name="Valor Total" tableColumnId="5"/>
      <queryTableField id="6" name="Vendedora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4815A49C-FC30-4946-8754-5C09DC9CFD6A}" sourceName="Produto">
  <pivotTables>
    <pivotTable tabId="42" name="Tabela dinâmica2"/>
    <pivotTable tabId="43" name="Tabela dinâmica3"/>
  </pivotTables>
  <data>
    <tabular pivotCacheId="1045383280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a" xr10:uid="{DB4D405D-5265-4991-A854-82A79F2F7874}" sourceName="Vendedora">
  <pivotTables>
    <pivotTable tabId="42" name="Tabela dinâmica2"/>
    <pivotTable tabId="43" name="Tabela dinâmica3"/>
  </pivotTables>
  <data>
    <tabular pivotCacheId="1045383280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9551471F-E4CF-45CC-A543-E1CDC47E2FBF}" cache="SegmentaçãodeDados_Produto" caption="Produto" rowHeight="241300"/>
  <slicer name="Vendedora" xr10:uid="{E39CD759-452E-406B-BEC7-B1A1FE5FD006}" cache="SegmentaçãodeDados_Vendedora" caption="Vendedora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F953B9-8346-4228-9668-2B80152D90F8}" name="Dados_Combinados_Vendas" displayName="Dados_Combinados_Vendas" ref="A1:F403" tableType="queryTable" totalsRowShown="0">
  <autoFilter ref="A1:F403" xr:uid="{72F953B9-8346-4228-9668-2B80152D90F8}"/>
  <sortState xmlns:xlrd2="http://schemas.microsoft.com/office/spreadsheetml/2017/richdata2" ref="A2:F403">
    <sortCondition descending="1" ref="A1:A403"/>
  </sortState>
  <tableColumns count="6">
    <tableColumn id="1" xr3:uid="{4F2AF1EC-A263-4260-A9D5-3B7D43AB5867}" uniqueName="1" name="Data" queryTableFieldId="1" dataDxfId="1"/>
    <tableColumn id="2" xr3:uid="{790C575E-5863-477C-B52E-165C712DD05E}" uniqueName="2" name="Produto" queryTableFieldId="2" dataDxfId="0"/>
    <tableColumn id="3" xr3:uid="{7BC4627E-D5EE-437F-9A32-4E82F867E57E}" uniqueName="3" name="Preço" queryTableFieldId="3"/>
    <tableColumn id="4" xr3:uid="{9DD061A9-7880-491F-A830-7773E8D1A3C0}" uniqueName="4" name="Qtd Venda" queryTableFieldId="4"/>
    <tableColumn id="5" xr3:uid="{7BC969AD-6EEA-4128-A6A0-3DE41E25B2ED}" uniqueName="5" name="Valor Total" queryTableFieldId="5"/>
    <tableColumn id="6" xr3:uid="{39260922-908E-4D80-A1E2-8AD0250064B5}" uniqueName="6" name="Vendedora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2C378-FCA1-4B8D-930E-2D85CA71BE7E}" name="Tabela3" displayName="Tabela3" ref="A1:F203" totalsRowShown="0" headerRowDxfId="19" headerRowBorderDxfId="18" tableBorderDxfId="17">
  <autoFilter ref="A1:F203" xr:uid="{50A2C378-FCA1-4B8D-930E-2D85CA71BE7E}"/>
  <tableColumns count="6">
    <tableColumn id="1" xr3:uid="{948FC013-E15A-4597-AECE-D1CFAE021799}" name="Data" dataDxfId="16"/>
    <tableColumn id="2" xr3:uid="{39C1F302-29AE-4D29-999F-912A2FAAA8CA}" name="Produto" dataDxfId="15"/>
    <tableColumn id="3" xr3:uid="{39FD51C2-2DB0-4083-856C-54F8FF09AA19}" name="Preço" dataDxfId="14" dataCellStyle="Moeda"/>
    <tableColumn id="4" xr3:uid="{E92EF3B3-43B5-4325-9B69-274EB0E8E828}" name="Qtd Venda" dataDxfId="13"/>
    <tableColumn id="6" xr3:uid="{31484713-2D8D-44E6-87A3-4E0EA945D67E}" name="Valor Total" dataDxfId="12">
      <calculatedColumnFormula>Tabela3[[#This Row],[Preço]]*Tabela3[[#This Row],[Qtd Venda]]</calculatedColumnFormula>
    </tableColumn>
    <tableColumn id="5" xr3:uid="{3696B724-5B0D-453E-A2AA-A0613BB60B33}" name="Vendedora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79743-7550-4AF2-8EFC-F03ADAA35E2B}" name="Tabela1" displayName="Tabela1" ref="A1:F201" totalsRowShown="0" headerRowDxfId="10" headerRowBorderDxfId="9" tableBorderDxfId="8">
  <autoFilter ref="A1:F201" xr:uid="{32A79743-7550-4AF2-8EFC-F03ADAA35E2B}"/>
  <tableColumns count="6">
    <tableColumn id="1" xr3:uid="{CEB4C900-6BBE-4078-B88C-5C0AF33B397E}" name="Data" dataDxfId="7"/>
    <tableColumn id="2" xr3:uid="{3ABD0ADD-707C-4F4F-B814-6E8DF4187EF4}" name="Produto" dataDxfId="6"/>
    <tableColumn id="3" xr3:uid="{946E9DDA-7F23-463B-BA9A-A463AC182506}" name="Preço" dataDxfId="5" dataCellStyle="Moeda"/>
    <tableColumn id="4" xr3:uid="{0C95ED3E-4931-4271-8473-78FF85B29731}" name="Qtd Venda" dataDxfId="4"/>
    <tableColumn id="6" xr3:uid="{A26AE3A4-8572-4449-B393-302503ECABCA}" name="Valor Total" dataDxfId="3">
      <calculatedColumnFormula>Tabela1[[#This Row],[Preço]]*Tabela1[[#This Row],[Qtd Venda]]</calculatedColumnFormula>
    </tableColumn>
    <tableColumn id="5" xr3:uid="{FE72B65C-9FF4-4ABB-AB85-249F95394C9F}" name="Vendedora" dataDxfId="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16978273-ED99-4C26-A43F-8D07B32C8DCF}" sourceName="Data">
  <pivotTables>
    <pivotTable tabId="42" name="Tabela dinâmica2"/>
    <pivotTable tabId="43" name="Tabela dinâmica3"/>
  </pivotTables>
  <state minimalRefreshVersion="6" lastRefreshVersion="6" pivotCacheId="1045383280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E99F1AD6-4E2F-4002-81C8-36DDCDAEAFE6}" cache="NativeTimeline_Data" caption="Data" showSelectionLabel="0" showTimeLevel="0" level="2" selectionLevel="2" scrollPosition="2021-05-19T00:00:00" style="TimeSlicerStyleLight3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9D5-575D-46A5-AF2D-39A002DA9F8A}">
  <dimension ref="B1:BG21"/>
  <sheetViews>
    <sheetView showGridLines="0" zoomScaleNormal="100" workbookViewId="0">
      <selection activeCell="W21" sqref="W21"/>
    </sheetView>
  </sheetViews>
  <sheetFormatPr defaultColWidth="2.42578125" defaultRowHeight="15" x14ac:dyDescent="0.25"/>
  <sheetData>
    <row r="1" spans="2:59" ht="11.25" customHeight="1" thickBot="1" x14ac:dyDescent="0.3"/>
    <row r="2" spans="2:59" x14ac:dyDescent="0.25">
      <c r="B2" s="38" t="s">
        <v>21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  <c r="Q2" s="47" t="s">
        <v>19</v>
      </c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9"/>
      <c r="AM2" s="47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9"/>
    </row>
    <row r="3" spans="2:59" ht="1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Q3" s="50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M3" s="50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2"/>
    </row>
    <row r="4" spans="2:59" ht="15" customHeight="1" thickBot="1" x14ac:dyDescent="0.3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  <c r="Q4" s="53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5"/>
      <c r="AM4" s="53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5"/>
    </row>
    <row r="5" spans="2:59" ht="15" customHeight="1" x14ac:dyDescent="0.25">
      <c r="B5" s="69" t="s">
        <v>12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1"/>
      <c r="Q5" s="56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8"/>
      <c r="AM5" s="5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8"/>
    </row>
    <row r="6" spans="2:59" x14ac:dyDescent="0.25">
      <c r="B6" s="59"/>
      <c r="C6" s="60"/>
      <c r="D6" s="60"/>
      <c r="E6" s="60"/>
      <c r="F6" s="60"/>
      <c r="G6" s="60"/>
      <c r="H6" s="60"/>
      <c r="I6" s="65">
        <f>GETPIVOTDATA("Qtd Venda",'Vendas Mês Atual'!$A$3,"Produto","Sapato")</f>
        <v>130</v>
      </c>
      <c r="J6" s="65"/>
      <c r="K6" s="65"/>
      <c r="L6" s="65"/>
      <c r="M6" s="65"/>
      <c r="N6" s="65"/>
      <c r="O6" s="66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1"/>
      <c r="AM6" s="5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1"/>
    </row>
    <row r="7" spans="2:59" x14ac:dyDescent="0.25">
      <c r="B7" s="59"/>
      <c r="C7" s="60"/>
      <c r="D7" s="60"/>
      <c r="E7" s="60"/>
      <c r="F7" s="60"/>
      <c r="G7" s="60"/>
      <c r="H7" s="60"/>
      <c r="I7" s="65"/>
      <c r="J7" s="65"/>
      <c r="K7" s="65"/>
      <c r="L7" s="65"/>
      <c r="M7" s="65"/>
      <c r="N7" s="65"/>
      <c r="O7" s="66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1"/>
      <c r="AM7" s="59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1"/>
    </row>
    <row r="8" spans="2:59" x14ac:dyDescent="0.25">
      <c r="B8" s="59"/>
      <c r="C8" s="60"/>
      <c r="D8" s="60"/>
      <c r="E8" s="60"/>
      <c r="F8" s="60"/>
      <c r="G8" s="60"/>
      <c r="H8" s="60"/>
      <c r="I8" s="65"/>
      <c r="J8" s="65"/>
      <c r="K8" s="65"/>
      <c r="L8" s="65"/>
      <c r="M8" s="65"/>
      <c r="N8" s="65"/>
      <c r="O8" s="66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1"/>
      <c r="AM8" s="59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1"/>
    </row>
    <row r="9" spans="2:59" ht="15.75" thickBot="1" x14ac:dyDescent="0.3">
      <c r="B9" s="62"/>
      <c r="C9" s="63"/>
      <c r="D9" s="63"/>
      <c r="E9" s="63"/>
      <c r="F9" s="63"/>
      <c r="G9" s="63"/>
      <c r="H9" s="63"/>
      <c r="I9" s="67"/>
      <c r="J9" s="67"/>
      <c r="K9" s="67"/>
      <c r="L9" s="67"/>
      <c r="M9" s="67"/>
      <c r="N9" s="67"/>
      <c r="O9" s="68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1"/>
      <c r="AM9" s="59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1"/>
    </row>
    <row r="10" spans="2:59" ht="18.75" x14ac:dyDescent="0.25">
      <c r="B10" s="69" t="s">
        <v>13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1"/>
      <c r="AM10" s="59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1"/>
    </row>
    <row r="11" spans="2:59" ht="15" customHeight="1" x14ac:dyDescent="0.25">
      <c r="B11" s="59"/>
      <c r="C11" s="60"/>
      <c r="D11" s="60"/>
      <c r="E11" s="60"/>
      <c r="F11" s="60"/>
      <c r="G11" s="60"/>
      <c r="H11" s="60"/>
      <c r="I11" s="65">
        <f>GETPIVOTDATA("Qtd Venda",'Vendas Mês Atual'!$A$3,"Produto","Blusa")</f>
        <v>111</v>
      </c>
      <c r="J11" s="65"/>
      <c r="K11" s="65"/>
      <c r="L11" s="65"/>
      <c r="M11" s="65"/>
      <c r="N11" s="65"/>
      <c r="O11" s="66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1"/>
      <c r="AM11" s="59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1"/>
    </row>
    <row r="12" spans="2:59" ht="15" customHeight="1" x14ac:dyDescent="0.25">
      <c r="B12" s="59"/>
      <c r="C12" s="60"/>
      <c r="D12" s="60"/>
      <c r="E12" s="60"/>
      <c r="F12" s="60"/>
      <c r="G12" s="60"/>
      <c r="H12" s="60"/>
      <c r="I12" s="65"/>
      <c r="J12" s="65"/>
      <c r="K12" s="65"/>
      <c r="L12" s="65"/>
      <c r="M12" s="65"/>
      <c r="N12" s="65"/>
      <c r="O12" s="66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1"/>
      <c r="AM12" s="59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1"/>
    </row>
    <row r="13" spans="2:59" ht="15" customHeight="1" x14ac:dyDescent="0.25">
      <c r="B13" s="59"/>
      <c r="C13" s="60"/>
      <c r="D13" s="60"/>
      <c r="E13" s="60"/>
      <c r="F13" s="60"/>
      <c r="G13" s="60"/>
      <c r="H13" s="60"/>
      <c r="I13" s="65"/>
      <c r="J13" s="65"/>
      <c r="K13" s="65"/>
      <c r="L13" s="65"/>
      <c r="M13" s="65"/>
      <c r="N13" s="65"/>
      <c r="O13" s="66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1"/>
      <c r="AM13" s="59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1"/>
    </row>
    <row r="14" spans="2:59" ht="15" customHeight="1" thickBot="1" x14ac:dyDescent="0.3">
      <c r="B14" s="62"/>
      <c r="C14" s="63"/>
      <c r="D14" s="63"/>
      <c r="E14" s="63"/>
      <c r="F14" s="63"/>
      <c r="G14" s="63"/>
      <c r="H14" s="63"/>
      <c r="I14" s="67"/>
      <c r="J14" s="67"/>
      <c r="K14" s="67"/>
      <c r="L14" s="67"/>
      <c r="M14" s="67"/>
      <c r="N14" s="67"/>
      <c r="O14" s="68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1"/>
      <c r="AM14" s="59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1"/>
    </row>
    <row r="15" spans="2:59" ht="15" customHeight="1" x14ac:dyDescent="0.25">
      <c r="B15" s="69" t="s">
        <v>14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1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1"/>
      <c r="AM15" s="59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1"/>
    </row>
    <row r="16" spans="2:59" ht="15" customHeight="1" x14ac:dyDescent="0.25">
      <c r="B16" s="59"/>
      <c r="C16" s="60"/>
      <c r="D16" s="60"/>
      <c r="E16" s="60"/>
      <c r="F16" s="60"/>
      <c r="G16" s="60"/>
      <c r="H16" s="60"/>
      <c r="I16" s="65">
        <f>GETPIVOTDATA("Qtd Venda",'Vendas Mês Atual'!$A$3,"Produto","Pijama")</f>
        <v>93</v>
      </c>
      <c r="J16" s="65"/>
      <c r="K16" s="65"/>
      <c r="L16" s="65"/>
      <c r="M16" s="65"/>
      <c r="N16" s="65"/>
      <c r="O16" s="66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1"/>
      <c r="AM16" s="59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1"/>
    </row>
    <row r="17" spans="2:59" ht="15" customHeight="1" x14ac:dyDescent="0.25">
      <c r="B17" s="59"/>
      <c r="C17" s="60"/>
      <c r="D17" s="60"/>
      <c r="E17" s="60"/>
      <c r="F17" s="60"/>
      <c r="G17" s="60"/>
      <c r="H17" s="60"/>
      <c r="I17" s="65"/>
      <c r="J17" s="65"/>
      <c r="K17" s="65"/>
      <c r="L17" s="65"/>
      <c r="M17" s="65"/>
      <c r="N17" s="65"/>
      <c r="O17" s="66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M17" s="59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1"/>
    </row>
    <row r="18" spans="2:59" ht="15" customHeight="1" x14ac:dyDescent="0.25">
      <c r="B18" s="59"/>
      <c r="C18" s="60"/>
      <c r="D18" s="60"/>
      <c r="E18" s="60"/>
      <c r="F18" s="60"/>
      <c r="G18" s="60"/>
      <c r="H18" s="60"/>
      <c r="I18" s="65"/>
      <c r="J18" s="65"/>
      <c r="K18" s="65"/>
      <c r="L18" s="65"/>
      <c r="M18" s="65"/>
      <c r="N18" s="65"/>
      <c r="O18" s="66"/>
      <c r="Q18" s="59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1"/>
      <c r="AM18" s="59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1"/>
    </row>
    <row r="19" spans="2:59" ht="15" customHeight="1" thickBot="1" x14ac:dyDescent="0.3">
      <c r="B19" s="62"/>
      <c r="C19" s="63"/>
      <c r="D19" s="63"/>
      <c r="E19" s="63"/>
      <c r="F19" s="63"/>
      <c r="G19" s="63"/>
      <c r="H19" s="63"/>
      <c r="I19" s="67"/>
      <c r="J19" s="67"/>
      <c r="K19" s="67"/>
      <c r="L19" s="67"/>
      <c r="M19" s="67"/>
      <c r="N19" s="67"/>
      <c r="O19" s="68"/>
      <c r="Q19" s="62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4"/>
      <c r="AM19" s="62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4"/>
    </row>
    <row r="20" spans="2:59" ht="15" customHeight="1" x14ac:dyDescent="0.25"/>
    <row r="21" spans="2:59" ht="15" customHeight="1" x14ac:dyDescent="0.25"/>
  </sheetData>
  <mergeCells count="14">
    <mergeCell ref="B2:O4"/>
    <mergeCell ref="Q2:AK4"/>
    <mergeCell ref="Q5:AK19"/>
    <mergeCell ref="AM2:BG4"/>
    <mergeCell ref="AM5:BG19"/>
    <mergeCell ref="B11:H14"/>
    <mergeCell ref="I11:O14"/>
    <mergeCell ref="B16:H19"/>
    <mergeCell ref="I16:O19"/>
    <mergeCell ref="B5:O5"/>
    <mergeCell ref="B10:O10"/>
    <mergeCell ref="B15:O15"/>
    <mergeCell ref="I6:O9"/>
    <mergeCell ref="B6:H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D8D4-0A67-40CD-BB8A-CDCF251EA85F}">
  <dimension ref="A1:B5"/>
  <sheetViews>
    <sheetView zoomScale="160" zoomScaleNormal="160" workbookViewId="0">
      <selection activeCell="B3" sqref="B3"/>
    </sheetView>
  </sheetViews>
  <sheetFormatPr defaultRowHeight="15" x14ac:dyDescent="0.25"/>
  <cols>
    <col min="1" max="1" width="18" bestFit="1" customWidth="1"/>
    <col min="2" max="2" width="18.7109375" bestFit="1" customWidth="1"/>
    <col min="3" max="3" width="4" bestFit="1" customWidth="1"/>
    <col min="4" max="4" width="4.28515625" bestFit="1" customWidth="1"/>
    <col min="5" max="5" width="4" bestFit="1" customWidth="1"/>
    <col min="6" max="7" width="10.7109375" bestFit="1" customWidth="1"/>
    <col min="8" max="8" width="6.140625" bestFit="1" customWidth="1"/>
    <col min="9" max="9" width="7.5703125" bestFit="1" customWidth="1"/>
    <col min="10" max="10" width="9.140625" bestFit="1" customWidth="1"/>
    <col min="11" max="11" width="5.7109375" bestFit="1" customWidth="1"/>
    <col min="12" max="12" width="7.5703125" bestFit="1" customWidth="1"/>
    <col min="13" max="13" width="8.7109375" bestFit="1" customWidth="1"/>
    <col min="14" max="14" width="5.140625" bestFit="1" customWidth="1"/>
    <col min="15" max="15" width="10.7109375" bestFit="1" customWidth="1"/>
  </cols>
  <sheetData>
    <row r="1" spans="1:2" x14ac:dyDescent="0.25">
      <c r="A1" s="3" t="s">
        <v>8</v>
      </c>
      <c r="B1" t="s">
        <v>10</v>
      </c>
    </row>
    <row r="2" spans="1:2" x14ac:dyDescent="0.25">
      <c r="A2" s="4" t="s">
        <v>4</v>
      </c>
      <c r="B2" s="2">
        <v>505</v>
      </c>
    </row>
    <row r="3" spans="1:2" x14ac:dyDescent="0.25">
      <c r="A3" s="4" t="s">
        <v>5</v>
      </c>
      <c r="B3" s="2">
        <v>600</v>
      </c>
    </row>
    <row r="4" spans="1:2" x14ac:dyDescent="0.25">
      <c r="A4" s="4" t="s">
        <v>6</v>
      </c>
      <c r="B4" s="2">
        <v>625</v>
      </c>
    </row>
    <row r="5" spans="1:2" x14ac:dyDescent="0.25">
      <c r="A5" s="4" t="s">
        <v>9</v>
      </c>
      <c r="B5" s="2">
        <v>1730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24BA-3396-40E1-A320-4C216C657D2C}">
  <dimension ref="A3:E7"/>
  <sheetViews>
    <sheetView workbookViewId="0">
      <selection activeCell="E19" sqref="E19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4" width="8" bestFit="1" customWidth="1"/>
    <col min="5" max="5" width="10.7109375" bestFit="1" customWidth="1"/>
    <col min="6" max="6" width="8" bestFit="1" customWidth="1"/>
    <col min="7" max="7" width="10.7109375" bestFit="1" customWidth="1"/>
  </cols>
  <sheetData>
    <row r="3" spans="1:5" x14ac:dyDescent="0.25">
      <c r="A3" s="3" t="s">
        <v>15</v>
      </c>
      <c r="B3" s="3" t="s">
        <v>11</v>
      </c>
    </row>
    <row r="4" spans="1:5" x14ac:dyDescent="0.25">
      <c r="A4" s="3" t="s">
        <v>8</v>
      </c>
      <c r="B4" t="s">
        <v>4</v>
      </c>
      <c r="C4" t="s">
        <v>5</v>
      </c>
      <c r="D4" t="s">
        <v>6</v>
      </c>
      <c r="E4" t="s">
        <v>9</v>
      </c>
    </row>
    <row r="5" spans="1:5" x14ac:dyDescent="0.25">
      <c r="A5" s="4" t="s">
        <v>17</v>
      </c>
      <c r="B5" s="2">
        <v>8102.9000000000024</v>
      </c>
      <c r="C5" s="2">
        <v>28228.599999999995</v>
      </c>
      <c r="D5" s="2">
        <v>43646.400000000009</v>
      </c>
      <c r="E5" s="2">
        <v>79977.900000000009</v>
      </c>
    </row>
    <row r="6" spans="1:5" x14ac:dyDescent="0.25">
      <c r="A6" s="4" t="s">
        <v>18</v>
      </c>
      <c r="B6" s="2">
        <v>6996.6</v>
      </c>
      <c r="C6" s="2">
        <v>25711.399999999994</v>
      </c>
      <c r="D6" s="2">
        <v>37541.099999999991</v>
      </c>
      <c r="E6" s="2">
        <v>70249.099999999977</v>
      </c>
    </row>
    <row r="7" spans="1:5" x14ac:dyDescent="0.25">
      <c r="A7" s="4" t="s">
        <v>9</v>
      </c>
      <c r="B7" s="2">
        <v>15099.500000000004</v>
      </c>
      <c r="C7" s="2">
        <v>53939.999999999985</v>
      </c>
      <c r="D7" s="2">
        <v>81187.5</v>
      </c>
      <c r="E7" s="2">
        <v>150227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585E-9204-49DA-BD7F-8AD442A02DD7}">
  <dimension ref="B1:BG21"/>
  <sheetViews>
    <sheetView zoomScaleNormal="100" workbookViewId="0">
      <selection activeCell="AJ21" sqref="AJ21"/>
    </sheetView>
  </sheetViews>
  <sheetFormatPr defaultColWidth="2.42578125" defaultRowHeight="15" x14ac:dyDescent="0.25"/>
  <sheetData>
    <row r="1" spans="2:59" ht="11.25" customHeight="1" thickBot="1" x14ac:dyDescent="0.3"/>
    <row r="2" spans="2:59" ht="15" customHeight="1" x14ac:dyDescent="0.25">
      <c r="B2" s="38" t="s">
        <v>21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  <c r="Q2" s="47" t="s">
        <v>19</v>
      </c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9"/>
      <c r="AM2" s="47" t="s">
        <v>20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9"/>
    </row>
    <row r="3" spans="2:59" ht="1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Q3" s="50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M3" s="50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2"/>
    </row>
    <row r="4" spans="2:59" ht="15" customHeight="1" thickBot="1" x14ac:dyDescent="0.3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  <c r="Q4" s="53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5"/>
      <c r="AM4" s="53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5"/>
    </row>
    <row r="5" spans="2:59" ht="15" customHeight="1" x14ac:dyDescent="0.25">
      <c r="B5" s="69" t="s">
        <v>12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1"/>
      <c r="Q5" s="56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8"/>
      <c r="AM5" s="5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8"/>
    </row>
    <row r="6" spans="2:59" x14ac:dyDescent="0.25">
      <c r="B6" s="59"/>
      <c r="C6" s="60"/>
      <c r="D6" s="60"/>
      <c r="E6" s="60"/>
      <c r="F6" s="60"/>
      <c r="G6" s="60"/>
      <c r="H6" s="60"/>
      <c r="I6" s="65">
        <f>GETPIVOTDATA("Qtd Venda",'Vendas Mês Atual'!$A$3,"Produto","Sapato")</f>
        <v>130</v>
      </c>
      <c r="J6" s="65"/>
      <c r="K6" s="65"/>
      <c r="L6" s="65"/>
      <c r="M6" s="65"/>
      <c r="N6" s="65"/>
      <c r="O6" s="66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1"/>
      <c r="AM6" s="5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1"/>
    </row>
    <row r="7" spans="2:59" x14ac:dyDescent="0.25">
      <c r="B7" s="59"/>
      <c r="C7" s="60"/>
      <c r="D7" s="60"/>
      <c r="E7" s="60"/>
      <c r="F7" s="60"/>
      <c r="G7" s="60"/>
      <c r="H7" s="60"/>
      <c r="I7" s="65"/>
      <c r="J7" s="65"/>
      <c r="K7" s="65"/>
      <c r="L7" s="65"/>
      <c r="M7" s="65"/>
      <c r="N7" s="65"/>
      <c r="O7" s="66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1"/>
      <c r="AM7" s="59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1"/>
    </row>
    <row r="8" spans="2:59" x14ac:dyDescent="0.25">
      <c r="B8" s="59"/>
      <c r="C8" s="60"/>
      <c r="D8" s="60"/>
      <c r="E8" s="60"/>
      <c r="F8" s="60"/>
      <c r="G8" s="60"/>
      <c r="H8" s="60"/>
      <c r="I8" s="65"/>
      <c r="J8" s="65"/>
      <c r="K8" s="65"/>
      <c r="L8" s="65"/>
      <c r="M8" s="65"/>
      <c r="N8" s="65"/>
      <c r="O8" s="66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1"/>
      <c r="AM8" s="59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1"/>
    </row>
    <row r="9" spans="2:59" ht="15.75" thickBot="1" x14ac:dyDescent="0.3">
      <c r="B9" s="62"/>
      <c r="C9" s="63"/>
      <c r="D9" s="63"/>
      <c r="E9" s="63"/>
      <c r="F9" s="63"/>
      <c r="G9" s="63"/>
      <c r="H9" s="63"/>
      <c r="I9" s="67"/>
      <c r="J9" s="67"/>
      <c r="K9" s="67"/>
      <c r="L9" s="67"/>
      <c r="M9" s="67"/>
      <c r="N9" s="67"/>
      <c r="O9" s="68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1"/>
      <c r="AM9" s="59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1"/>
    </row>
    <row r="10" spans="2:59" ht="18.75" x14ac:dyDescent="0.25">
      <c r="B10" s="69" t="s">
        <v>13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1"/>
      <c r="AM10" s="59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1"/>
    </row>
    <row r="11" spans="2:59" ht="15" customHeight="1" x14ac:dyDescent="0.25">
      <c r="B11" s="59"/>
      <c r="C11" s="60"/>
      <c r="D11" s="60"/>
      <c r="E11" s="60"/>
      <c r="F11" s="60"/>
      <c r="G11" s="60"/>
      <c r="H11" s="60"/>
      <c r="I11" s="65">
        <f>GETPIVOTDATA("Qtd Venda",'Vendas Mês Atual'!$A$3,"Produto","Blusa")</f>
        <v>111</v>
      </c>
      <c r="J11" s="65"/>
      <c r="K11" s="65"/>
      <c r="L11" s="65"/>
      <c r="M11" s="65"/>
      <c r="N11" s="65"/>
      <c r="O11" s="66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1"/>
      <c r="AM11" s="59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1"/>
    </row>
    <row r="12" spans="2:59" ht="15" customHeight="1" x14ac:dyDescent="0.25">
      <c r="B12" s="59"/>
      <c r="C12" s="60"/>
      <c r="D12" s="60"/>
      <c r="E12" s="60"/>
      <c r="F12" s="60"/>
      <c r="G12" s="60"/>
      <c r="H12" s="60"/>
      <c r="I12" s="65"/>
      <c r="J12" s="65"/>
      <c r="K12" s="65"/>
      <c r="L12" s="65"/>
      <c r="M12" s="65"/>
      <c r="N12" s="65"/>
      <c r="O12" s="66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1"/>
      <c r="AM12" s="59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1"/>
    </row>
    <row r="13" spans="2:59" ht="15" customHeight="1" x14ac:dyDescent="0.25">
      <c r="B13" s="59"/>
      <c r="C13" s="60"/>
      <c r="D13" s="60"/>
      <c r="E13" s="60"/>
      <c r="F13" s="60"/>
      <c r="G13" s="60"/>
      <c r="H13" s="60"/>
      <c r="I13" s="65"/>
      <c r="J13" s="65"/>
      <c r="K13" s="65"/>
      <c r="L13" s="65"/>
      <c r="M13" s="65"/>
      <c r="N13" s="65"/>
      <c r="O13" s="66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1"/>
      <c r="AM13" s="59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1"/>
    </row>
    <row r="14" spans="2:59" ht="15" customHeight="1" thickBot="1" x14ac:dyDescent="0.3">
      <c r="B14" s="62"/>
      <c r="C14" s="63"/>
      <c r="D14" s="63"/>
      <c r="E14" s="63"/>
      <c r="F14" s="63"/>
      <c r="G14" s="63"/>
      <c r="H14" s="63"/>
      <c r="I14" s="67"/>
      <c r="J14" s="67"/>
      <c r="K14" s="67"/>
      <c r="L14" s="67"/>
      <c r="M14" s="67"/>
      <c r="N14" s="67"/>
      <c r="O14" s="68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1"/>
      <c r="AM14" s="59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1"/>
    </row>
    <row r="15" spans="2:59" ht="15" customHeight="1" x14ac:dyDescent="0.25">
      <c r="B15" s="69" t="s">
        <v>14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1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1"/>
      <c r="AM15" s="59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1"/>
    </row>
    <row r="16" spans="2:59" ht="15" customHeight="1" x14ac:dyDescent="0.25">
      <c r="B16" s="59"/>
      <c r="C16" s="60"/>
      <c r="D16" s="60"/>
      <c r="E16" s="60"/>
      <c r="F16" s="60"/>
      <c r="G16" s="60"/>
      <c r="H16" s="60"/>
      <c r="I16" s="65">
        <f>GETPIVOTDATA("Qtd Venda",'Vendas Mês Atual'!$A$3,"Produto","Pijama")</f>
        <v>93</v>
      </c>
      <c r="J16" s="65"/>
      <c r="K16" s="65"/>
      <c r="L16" s="65"/>
      <c r="M16" s="65"/>
      <c r="N16" s="65"/>
      <c r="O16" s="66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1"/>
      <c r="AM16" s="59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1"/>
    </row>
    <row r="17" spans="2:59" ht="15" customHeight="1" x14ac:dyDescent="0.25">
      <c r="B17" s="59"/>
      <c r="C17" s="60"/>
      <c r="D17" s="60"/>
      <c r="E17" s="60"/>
      <c r="F17" s="60"/>
      <c r="G17" s="60"/>
      <c r="H17" s="60"/>
      <c r="I17" s="65"/>
      <c r="J17" s="65"/>
      <c r="K17" s="65"/>
      <c r="L17" s="65"/>
      <c r="M17" s="65"/>
      <c r="N17" s="65"/>
      <c r="O17" s="66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M17" s="59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1"/>
    </row>
    <row r="18" spans="2:59" ht="15" customHeight="1" x14ac:dyDescent="0.25">
      <c r="B18" s="59"/>
      <c r="C18" s="60"/>
      <c r="D18" s="60"/>
      <c r="E18" s="60"/>
      <c r="F18" s="60"/>
      <c r="G18" s="60"/>
      <c r="H18" s="60"/>
      <c r="I18" s="65"/>
      <c r="J18" s="65"/>
      <c r="K18" s="65"/>
      <c r="L18" s="65"/>
      <c r="M18" s="65"/>
      <c r="N18" s="65"/>
      <c r="O18" s="66"/>
      <c r="Q18" s="59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1"/>
      <c r="AM18" s="59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1"/>
    </row>
    <row r="19" spans="2:59" ht="15" customHeight="1" thickBot="1" x14ac:dyDescent="0.3">
      <c r="B19" s="62"/>
      <c r="C19" s="63"/>
      <c r="D19" s="63"/>
      <c r="E19" s="63"/>
      <c r="F19" s="63"/>
      <c r="G19" s="63"/>
      <c r="H19" s="63"/>
      <c r="I19" s="67"/>
      <c r="J19" s="67"/>
      <c r="K19" s="67"/>
      <c r="L19" s="67"/>
      <c r="M19" s="67"/>
      <c r="N19" s="67"/>
      <c r="O19" s="68"/>
      <c r="Q19" s="62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4"/>
      <c r="AM19" s="62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4"/>
    </row>
    <row r="20" spans="2:59" ht="15" customHeight="1" x14ac:dyDescent="0.25"/>
    <row r="21" spans="2:59" ht="15" customHeight="1" x14ac:dyDescent="0.25"/>
  </sheetData>
  <mergeCells count="14">
    <mergeCell ref="Q2:AK4"/>
    <mergeCell ref="AM2:BG4"/>
    <mergeCell ref="B5:O5"/>
    <mergeCell ref="Q5:AK19"/>
    <mergeCell ref="AM5:BG19"/>
    <mergeCell ref="B6:H9"/>
    <mergeCell ref="I6:O9"/>
    <mergeCell ref="B10:O10"/>
    <mergeCell ref="B11:H14"/>
    <mergeCell ref="I11:O14"/>
    <mergeCell ref="B15:O15"/>
    <mergeCell ref="B16:H19"/>
    <mergeCell ref="I16:O19"/>
    <mergeCell ref="B2:O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BF24-001C-46BD-ADBE-7A9385604B11}">
  <dimension ref="A3:C8"/>
  <sheetViews>
    <sheetView workbookViewId="0">
      <selection activeCell="H12" sqref="H12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0.7109375" bestFit="1" customWidth="1"/>
    <col min="4" max="5" width="4" bestFit="1" customWidth="1"/>
    <col min="6" max="6" width="4.28515625" bestFit="1" customWidth="1"/>
    <col min="7" max="7" width="10.7109375" bestFit="1" customWidth="1"/>
  </cols>
  <sheetData>
    <row r="3" spans="1:3" x14ac:dyDescent="0.25">
      <c r="A3" s="3" t="s">
        <v>10</v>
      </c>
      <c r="B3" s="3" t="s">
        <v>11</v>
      </c>
    </row>
    <row r="4" spans="1:3" x14ac:dyDescent="0.25">
      <c r="A4" s="3" t="s">
        <v>8</v>
      </c>
      <c r="B4" t="s">
        <v>22</v>
      </c>
      <c r="C4" t="s">
        <v>9</v>
      </c>
    </row>
    <row r="5" spans="1:3" x14ac:dyDescent="0.25">
      <c r="A5" s="4" t="s">
        <v>4</v>
      </c>
      <c r="B5" s="2">
        <v>111</v>
      </c>
      <c r="C5" s="2">
        <v>111</v>
      </c>
    </row>
    <row r="6" spans="1:3" x14ac:dyDescent="0.25">
      <c r="A6" s="4" t="s">
        <v>5</v>
      </c>
      <c r="B6" s="2">
        <v>93</v>
      </c>
      <c r="C6" s="2">
        <v>93</v>
      </c>
    </row>
    <row r="7" spans="1:3" x14ac:dyDescent="0.25">
      <c r="A7" s="4" t="s">
        <v>6</v>
      </c>
      <c r="B7" s="2">
        <v>130</v>
      </c>
      <c r="C7" s="2">
        <v>130</v>
      </c>
    </row>
    <row r="8" spans="1:3" x14ac:dyDescent="0.25">
      <c r="A8" s="4" t="s">
        <v>9</v>
      </c>
      <c r="B8" s="2">
        <v>334</v>
      </c>
      <c r="C8" s="2">
        <v>334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777C-A8ED-4683-827D-5CBAD6824E66}">
  <dimension ref="A1:F403"/>
  <sheetViews>
    <sheetView tabSelected="1" zoomScale="140" zoomScaleNormal="140"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0.42578125" bestFit="1" customWidth="1"/>
    <col min="3" max="3" width="8.28515625" bestFit="1" customWidth="1"/>
    <col min="4" max="4" width="12.7109375" bestFit="1" customWidth="1"/>
    <col min="5" max="5" width="12.85546875" bestFit="1" customWidth="1"/>
    <col min="6" max="6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16</v>
      </c>
    </row>
    <row r="2" spans="1:6" x14ac:dyDescent="0.25">
      <c r="A2" s="25">
        <v>44530</v>
      </c>
      <c r="B2" s="2" t="s">
        <v>4</v>
      </c>
      <c r="C2">
        <v>29.9</v>
      </c>
      <c r="D2">
        <v>7</v>
      </c>
      <c r="E2">
        <v>209.3</v>
      </c>
      <c r="F2" t="s">
        <v>17</v>
      </c>
    </row>
    <row r="3" spans="1:6" x14ac:dyDescent="0.25">
      <c r="A3" s="25">
        <v>44530</v>
      </c>
      <c r="B3" s="2" t="s">
        <v>5</v>
      </c>
      <c r="C3">
        <v>89.9</v>
      </c>
      <c r="D3">
        <v>5</v>
      </c>
      <c r="E3">
        <v>449.5</v>
      </c>
      <c r="F3" t="s">
        <v>17</v>
      </c>
    </row>
    <row r="4" spans="1:6" x14ac:dyDescent="0.25">
      <c r="A4" s="25">
        <v>44530</v>
      </c>
      <c r="B4" s="2" t="s">
        <v>6</v>
      </c>
      <c r="C4">
        <v>129.9</v>
      </c>
      <c r="D4">
        <v>3</v>
      </c>
      <c r="E4">
        <v>389.7</v>
      </c>
      <c r="F4" t="s">
        <v>17</v>
      </c>
    </row>
    <row r="5" spans="1:6" x14ac:dyDescent="0.25">
      <c r="A5" s="25">
        <v>44530</v>
      </c>
      <c r="B5" s="2" t="s">
        <v>5</v>
      </c>
      <c r="C5">
        <v>89.9</v>
      </c>
      <c r="D5">
        <v>5</v>
      </c>
      <c r="E5">
        <v>449.5</v>
      </c>
      <c r="F5" t="s">
        <v>18</v>
      </c>
    </row>
    <row r="6" spans="1:6" x14ac:dyDescent="0.25">
      <c r="A6" s="25">
        <v>44529</v>
      </c>
      <c r="B6" s="2" t="s">
        <v>6</v>
      </c>
      <c r="C6">
        <v>129.9</v>
      </c>
      <c r="D6">
        <v>3</v>
      </c>
      <c r="E6">
        <v>389.7</v>
      </c>
      <c r="F6" t="s">
        <v>17</v>
      </c>
    </row>
    <row r="7" spans="1:6" x14ac:dyDescent="0.25">
      <c r="A7" s="25">
        <v>44529</v>
      </c>
      <c r="B7" s="2" t="s">
        <v>4</v>
      </c>
      <c r="C7">
        <v>29.9</v>
      </c>
      <c r="D7">
        <v>8</v>
      </c>
      <c r="E7">
        <v>239.2</v>
      </c>
      <c r="F7" t="s">
        <v>17</v>
      </c>
    </row>
    <row r="8" spans="1:6" x14ac:dyDescent="0.25">
      <c r="A8" s="25">
        <v>44529</v>
      </c>
      <c r="B8" s="2" t="s">
        <v>6</v>
      </c>
      <c r="C8">
        <v>129.9</v>
      </c>
      <c r="D8">
        <v>5</v>
      </c>
      <c r="E8">
        <v>649.5</v>
      </c>
      <c r="F8" t="s">
        <v>18</v>
      </c>
    </row>
    <row r="9" spans="1:6" x14ac:dyDescent="0.25">
      <c r="A9" s="25">
        <v>44529</v>
      </c>
      <c r="B9" s="2" t="s">
        <v>4</v>
      </c>
      <c r="C9">
        <v>29.9</v>
      </c>
      <c r="D9">
        <v>6</v>
      </c>
      <c r="E9">
        <v>179.4</v>
      </c>
      <c r="F9" t="s">
        <v>18</v>
      </c>
    </row>
    <row r="10" spans="1:6" x14ac:dyDescent="0.25">
      <c r="A10" s="25">
        <v>44528</v>
      </c>
      <c r="B10" s="2" t="s">
        <v>6</v>
      </c>
      <c r="C10">
        <v>129.9</v>
      </c>
      <c r="D10">
        <v>4</v>
      </c>
      <c r="E10">
        <v>519.6</v>
      </c>
      <c r="F10" t="s">
        <v>17</v>
      </c>
    </row>
    <row r="11" spans="1:6" x14ac:dyDescent="0.25">
      <c r="A11" s="25">
        <v>44528</v>
      </c>
      <c r="B11" s="2" t="s">
        <v>6</v>
      </c>
      <c r="C11">
        <v>129.9</v>
      </c>
      <c r="D11">
        <v>2</v>
      </c>
      <c r="E11">
        <v>259.8</v>
      </c>
      <c r="F11" t="s">
        <v>18</v>
      </c>
    </row>
    <row r="12" spans="1:6" x14ac:dyDescent="0.25">
      <c r="A12" s="25">
        <v>44526</v>
      </c>
      <c r="B12" s="2" t="s">
        <v>6</v>
      </c>
      <c r="C12">
        <v>129.9</v>
      </c>
      <c r="D12">
        <v>7</v>
      </c>
      <c r="E12">
        <v>909.3</v>
      </c>
      <c r="F12" t="s">
        <v>17</v>
      </c>
    </row>
    <row r="13" spans="1:6" x14ac:dyDescent="0.25">
      <c r="A13" s="25">
        <v>44526</v>
      </c>
      <c r="B13" s="2" t="s">
        <v>6</v>
      </c>
      <c r="C13">
        <v>129.9</v>
      </c>
      <c r="D13">
        <v>3</v>
      </c>
      <c r="E13">
        <v>389.7</v>
      </c>
      <c r="F13" t="s">
        <v>18</v>
      </c>
    </row>
    <row r="14" spans="1:6" x14ac:dyDescent="0.25">
      <c r="A14" s="25">
        <v>44525</v>
      </c>
      <c r="B14" s="2" t="s">
        <v>4</v>
      </c>
      <c r="C14">
        <v>29.9</v>
      </c>
      <c r="D14">
        <v>4</v>
      </c>
      <c r="E14">
        <v>119.6</v>
      </c>
      <c r="F14" t="s">
        <v>17</v>
      </c>
    </row>
    <row r="15" spans="1:6" x14ac:dyDescent="0.25">
      <c r="A15" s="25">
        <v>44525</v>
      </c>
      <c r="B15" s="2" t="s">
        <v>4</v>
      </c>
      <c r="C15">
        <v>29.9</v>
      </c>
      <c r="D15">
        <v>2</v>
      </c>
      <c r="E15">
        <v>59.8</v>
      </c>
      <c r="F15" t="s">
        <v>18</v>
      </c>
    </row>
    <row r="16" spans="1:6" x14ac:dyDescent="0.25">
      <c r="A16" s="25">
        <v>44524</v>
      </c>
      <c r="B16" s="2" t="s">
        <v>4</v>
      </c>
      <c r="C16">
        <v>29.9</v>
      </c>
      <c r="D16">
        <v>7</v>
      </c>
      <c r="E16">
        <v>209.3</v>
      </c>
      <c r="F16" t="s">
        <v>17</v>
      </c>
    </row>
    <row r="17" spans="1:6" x14ac:dyDescent="0.25">
      <c r="A17" s="25">
        <v>44524</v>
      </c>
      <c r="B17" s="2" t="s">
        <v>4</v>
      </c>
      <c r="C17">
        <v>29.9</v>
      </c>
      <c r="D17">
        <v>5</v>
      </c>
      <c r="E17">
        <v>149.5</v>
      </c>
      <c r="F17" t="s">
        <v>18</v>
      </c>
    </row>
    <row r="18" spans="1:6" x14ac:dyDescent="0.25">
      <c r="A18" s="25">
        <v>44522</v>
      </c>
      <c r="B18" s="2" t="s">
        <v>6</v>
      </c>
      <c r="C18">
        <v>129.9</v>
      </c>
      <c r="D18">
        <v>6</v>
      </c>
      <c r="E18">
        <v>779.4</v>
      </c>
      <c r="F18" t="s">
        <v>17</v>
      </c>
    </row>
    <row r="19" spans="1:6" x14ac:dyDescent="0.25">
      <c r="A19" s="25">
        <v>44522</v>
      </c>
      <c r="B19" s="2" t="s">
        <v>4</v>
      </c>
      <c r="C19">
        <v>29.9</v>
      </c>
      <c r="D19">
        <v>7</v>
      </c>
      <c r="E19">
        <v>209.3</v>
      </c>
      <c r="F19" t="s">
        <v>17</v>
      </c>
    </row>
    <row r="20" spans="1:6" x14ac:dyDescent="0.25">
      <c r="A20" s="25">
        <v>44522</v>
      </c>
      <c r="B20" s="2" t="s">
        <v>6</v>
      </c>
      <c r="C20">
        <v>129.9</v>
      </c>
      <c r="D20">
        <v>3</v>
      </c>
      <c r="E20">
        <v>389.7</v>
      </c>
      <c r="F20" t="s">
        <v>18</v>
      </c>
    </row>
    <row r="21" spans="1:6" x14ac:dyDescent="0.25">
      <c r="A21" s="25">
        <v>44522</v>
      </c>
      <c r="B21" s="2" t="s">
        <v>4</v>
      </c>
      <c r="C21">
        <v>29.9</v>
      </c>
      <c r="D21">
        <v>3</v>
      </c>
      <c r="E21">
        <v>89.7</v>
      </c>
      <c r="F21" t="s">
        <v>18</v>
      </c>
    </row>
    <row r="22" spans="1:6" x14ac:dyDescent="0.25">
      <c r="A22" s="25">
        <v>44521</v>
      </c>
      <c r="B22" s="2" t="s">
        <v>4</v>
      </c>
      <c r="C22">
        <v>29.9</v>
      </c>
      <c r="D22">
        <v>3</v>
      </c>
      <c r="E22">
        <v>89.7</v>
      </c>
      <c r="F22" t="s">
        <v>17</v>
      </c>
    </row>
    <row r="23" spans="1:6" x14ac:dyDescent="0.25">
      <c r="A23" s="25">
        <v>44521</v>
      </c>
      <c r="B23" s="2" t="s">
        <v>4</v>
      </c>
      <c r="C23">
        <v>29.9</v>
      </c>
      <c r="D23">
        <v>4</v>
      </c>
      <c r="E23">
        <v>119.6</v>
      </c>
      <c r="F23" t="s">
        <v>17</v>
      </c>
    </row>
    <row r="24" spans="1:6" x14ac:dyDescent="0.25">
      <c r="A24" s="25">
        <v>44521</v>
      </c>
      <c r="B24" s="2" t="s">
        <v>5</v>
      </c>
      <c r="C24">
        <v>89.9</v>
      </c>
      <c r="D24">
        <v>4</v>
      </c>
      <c r="E24">
        <v>359.6</v>
      </c>
      <c r="F24" t="s">
        <v>17</v>
      </c>
    </row>
    <row r="25" spans="1:6" x14ac:dyDescent="0.25">
      <c r="A25" s="25">
        <v>44521</v>
      </c>
      <c r="B25" s="2" t="s">
        <v>4</v>
      </c>
      <c r="C25">
        <v>29.9</v>
      </c>
      <c r="D25">
        <v>4</v>
      </c>
      <c r="E25">
        <v>119.6</v>
      </c>
      <c r="F25" t="s">
        <v>18</v>
      </c>
    </row>
    <row r="26" spans="1:6" x14ac:dyDescent="0.25">
      <c r="A26" s="25">
        <v>44521</v>
      </c>
      <c r="B26" s="2" t="s">
        <v>4</v>
      </c>
      <c r="C26">
        <v>29.9</v>
      </c>
      <c r="D26">
        <v>3</v>
      </c>
      <c r="E26">
        <v>89.7</v>
      </c>
      <c r="F26" t="s">
        <v>18</v>
      </c>
    </row>
    <row r="27" spans="1:6" x14ac:dyDescent="0.25">
      <c r="A27" s="25">
        <v>44521</v>
      </c>
      <c r="B27" s="2" t="s">
        <v>5</v>
      </c>
      <c r="C27">
        <v>89.9</v>
      </c>
      <c r="D27">
        <v>5</v>
      </c>
      <c r="E27">
        <v>449.5</v>
      </c>
      <c r="F27" t="s">
        <v>18</v>
      </c>
    </row>
    <row r="28" spans="1:6" x14ac:dyDescent="0.25">
      <c r="A28" s="25">
        <v>44520</v>
      </c>
      <c r="B28" s="2" t="s">
        <v>5</v>
      </c>
      <c r="C28">
        <v>89.9</v>
      </c>
      <c r="D28">
        <v>2</v>
      </c>
      <c r="E28">
        <v>179.8</v>
      </c>
      <c r="F28" t="s">
        <v>17</v>
      </c>
    </row>
    <row r="29" spans="1:6" x14ac:dyDescent="0.25">
      <c r="A29" s="25">
        <v>44520</v>
      </c>
      <c r="B29" s="2" t="s">
        <v>4</v>
      </c>
      <c r="C29">
        <v>29.9</v>
      </c>
      <c r="D29">
        <v>5</v>
      </c>
      <c r="E29">
        <v>149.5</v>
      </c>
      <c r="F29" t="s">
        <v>17</v>
      </c>
    </row>
    <row r="30" spans="1:6" x14ac:dyDescent="0.25">
      <c r="A30" s="25">
        <v>44520</v>
      </c>
      <c r="B30" s="2" t="s">
        <v>5</v>
      </c>
      <c r="C30">
        <v>89.9</v>
      </c>
      <c r="D30">
        <v>6</v>
      </c>
      <c r="E30">
        <v>539.4</v>
      </c>
      <c r="F30" t="s">
        <v>18</v>
      </c>
    </row>
    <row r="31" spans="1:6" x14ac:dyDescent="0.25">
      <c r="A31" s="25">
        <v>44520</v>
      </c>
      <c r="B31" s="2" t="s">
        <v>4</v>
      </c>
      <c r="C31">
        <v>29.9</v>
      </c>
      <c r="D31">
        <v>3</v>
      </c>
      <c r="E31">
        <v>89.7</v>
      </c>
      <c r="F31" t="s">
        <v>18</v>
      </c>
    </row>
    <row r="32" spans="1:6" x14ac:dyDescent="0.25">
      <c r="A32" s="25">
        <v>44519</v>
      </c>
      <c r="B32" s="2" t="s">
        <v>6</v>
      </c>
      <c r="C32">
        <v>129.9</v>
      </c>
      <c r="D32">
        <v>7</v>
      </c>
      <c r="E32">
        <v>909.3</v>
      </c>
      <c r="F32" t="s">
        <v>17</v>
      </c>
    </row>
    <row r="33" spans="1:6" x14ac:dyDescent="0.25">
      <c r="A33" s="25">
        <v>44519</v>
      </c>
      <c r="B33" s="2" t="s">
        <v>6</v>
      </c>
      <c r="C33">
        <v>129.9</v>
      </c>
      <c r="D33">
        <v>4</v>
      </c>
      <c r="E33">
        <v>519.6</v>
      </c>
      <c r="F33" t="s">
        <v>18</v>
      </c>
    </row>
    <row r="34" spans="1:6" x14ac:dyDescent="0.25">
      <c r="A34" s="25">
        <v>44518</v>
      </c>
      <c r="B34" s="2" t="s">
        <v>4</v>
      </c>
      <c r="C34">
        <v>29.9</v>
      </c>
      <c r="D34">
        <v>5</v>
      </c>
      <c r="E34">
        <v>149.5</v>
      </c>
      <c r="F34" t="s">
        <v>17</v>
      </c>
    </row>
    <row r="35" spans="1:6" x14ac:dyDescent="0.25">
      <c r="A35" s="25">
        <v>44518</v>
      </c>
      <c r="B35" s="2" t="s">
        <v>4</v>
      </c>
      <c r="C35">
        <v>29.9</v>
      </c>
      <c r="D35">
        <v>6</v>
      </c>
      <c r="E35">
        <v>179.4</v>
      </c>
      <c r="F35" t="s">
        <v>18</v>
      </c>
    </row>
    <row r="36" spans="1:6" x14ac:dyDescent="0.25">
      <c r="A36" s="25">
        <v>44517</v>
      </c>
      <c r="B36" s="2" t="s">
        <v>6</v>
      </c>
      <c r="C36">
        <v>129.9</v>
      </c>
      <c r="D36">
        <v>7</v>
      </c>
      <c r="E36">
        <v>909.3</v>
      </c>
      <c r="F36" t="s">
        <v>17</v>
      </c>
    </row>
    <row r="37" spans="1:6" x14ac:dyDescent="0.25">
      <c r="A37" s="25">
        <v>44517</v>
      </c>
      <c r="B37" s="2" t="s">
        <v>6</v>
      </c>
      <c r="C37">
        <v>129.9</v>
      </c>
      <c r="D37">
        <v>5</v>
      </c>
      <c r="E37">
        <v>649.5</v>
      </c>
      <c r="F37" t="s">
        <v>18</v>
      </c>
    </row>
    <row r="38" spans="1:6" x14ac:dyDescent="0.25">
      <c r="A38" s="25">
        <v>44515</v>
      </c>
      <c r="B38" s="2" t="s">
        <v>5</v>
      </c>
      <c r="C38">
        <v>89.9</v>
      </c>
      <c r="D38">
        <v>6</v>
      </c>
      <c r="E38">
        <v>539.4</v>
      </c>
      <c r="F38" t="s">
        <v>17</v>
      </c>
    </row>
    <row r="39" spans="1:6" x14ac:dyDescent="0.25">
      <c r="A39" s="25">
        <v>44515</v>
      </c>
      <c r="B39" s="2" t="s">
        <v>6</v>
      </c>
      <c r="C39">
        <v>129.9</v>
      </c>
      <c r="D39">
        <v>4</v>
      </c>
      <c r="E39">
        <v>519.6</v>
      </c>
      <c r="F39" t="s">
        <v>17</v>
      </c>
    </row>
    <row r="40" spans="1:6" x14ac:dyDescent="0.25">
      <c r="A40" s="25">
        <v>44515</v>
      </c>
      <c r="B40" s="2" t="s">
        <v>5</v>
      </c>
      <c r="C40">
        <v>89.9</v>
      </c>
      <c r="D40">
        <v>6</v>
      </c>
      <c r="E40">
        <v>539.4</v>
      </c>
      <c r="F40" t="s">
        <v>17</v>
      </c>
    </row>
    <row r="41" spans="1:6" x14ac:dyDescent="0.25">
      <c r="A41" s="25">
        <v>44515</v>
      </c>
      <c r="B41" s="2" t="s">
        <v>5</v>
      </c>
      <c r="C41">
        <v>89.9</v>
      </c>
      <c r="D41">
        <v>8</v>
      </c>
      <c r="E41">
        <v>719.2</v>
      </c>
      <c r="F41" t="s">
        <v>17</v>
      </c>
    </row>
    <row r="42" spans="1:6" x14ac:dyDescent="0.25">
      <c r="A42" s="25">
        <v>44515</v>
      </c>
      <c r="B42" s="2" t="s">
        <v>5</v>
      </c>
      <c r="C42">
        <v>89.9</v>
      </c>
      <c r="D42">
        <v>4</v>
      </c>
      <c r="E42">
        <v>359.6</v>
      </c>
      <c r="F42" t="s">
        <v>18</v>
      </c>
    </row>
    <row r="43" spans="1:6" x14ac:dyDescent="0.25">
      <c r="A43" s="25">
        <v>44515</v>
      </c>
      <c r="B43" s="2" t="s">
        <v>6</v>
      </c>
      <c r="C43">
        <v>129.9</v>
      </c>
      <c r="D43">
        <v>6</v>
      </c>
      <c r="E43">
        <v>779.4</v>
      </c>
      <c r="F43" t="s">
        <v>18</v>
      </c>
    </row>
    <row r="44" spans="1:6" x14ac:dyDescent="0.25">
      <c r="A44" s="25">
        <v>44515</v>
      </c>
      <c r="B44" s="2" t="s">
        <v>5</v>
      </c>
      <c r="C44">
        <v>89.9</v>
      </c>
      <c r="D44">
        <v>6</v>
      </c>
      <c r="E44">
        <v>539.4</v>
      </c>
      <c r="F44" t="s">
        <v>18</v>
      </c>
    </row>
    <row r="45" spans="1:6" x14ac:dyDescent="0.25">
      <c r="A45" s="25">
        <v>44515</v>
      </c>
      <c r="B45" s="2" t="s">
        <v>5</v>
      </c>
      <c r="C45">
        <v>89.9</v>
      </c>
      <c r="D45">
        <v>6</v>
      </c>
      <c r="E45">
        <v>539.4</v>
      </c>
      <c r="F45" t="s">
        <v>18</v>
      </c>
    </row>
    <row r="46" spans="1:6" x14ac:dyDescent="0.25">
      <c r="A46" s="25">
        <v>44513</v>
      </c>
      <c r="B46" s="2" t="s">
        <v>5</v>
      </c>
      <c r="C46">
        <v>89.9</v>
      </c>
      <c r="D46">
        <v>5</v>
      </c>
      <c r="E46">
        <v>449.5</v>
      </c>
      <c r="F46" t="s">
        <v>17</v>
      </c>
    </row>
    <row r="47" spans="1:6" x14ac:dyDescent="0.25">
      <c r="A47" s="25">
        <v>44513</v>
      </c>
      <c r="B47" s="2" t="s">
        <v>5</v>
      </c>
      <c r="C47">
        <v>89.9</v>
      </c>
      <c r="D47">
        <v>3</v>
      </c>
      <c r="E47">
        <v>269.7</v>
      </c>
      <c r="F47" t="s">
        <v>18</v>
      </c>
    </row>
    <row r="48" spans="1:6" x14ac:dyDescent="0.25">
      <c r="A48" s="25">
        <v>44511</v>
      </c>
      <c r="B48" s="2" t="s">
        <v>6</v>
      </c>
      <c r="C48">
        <v>129.9</v>
      </c>
      <c r="D48">
        <v>4</v>
      </c>
      <c r="E48">
        <v>519.6</v>
      </c>
      <c r="F48" t="s">
        <v>17</v>
      </c>
    </row>
    <row r="49" spans="1:6" x14ac:dyDescent="0.25">
      <c r="A49" s="25">
        <v>44511</v>
      </c>
      <c r="B49" s="2" t="s">
        <v>6</v>
      </c>
      <c r="C49">
        <v>129.9</v>
      </c>
      <c r="D49">
        <v>4</v>
      </c>
      <c r="E49">
        <v>519.6</v>
      </c>
      <c r="F49" t="s">
        <v>18</v>
      </c>
    </row>
    <row r="50" spans="1:6" x14ac:dyDescent="0.25">
      <c r="A50" s="25">
        <v>44509</v>
      </c>
      <c r="B50" s="2" t="s">
        <v>5</v>
      </c>
      <c r="C50">
        <v>89.9</v>
      </c>
      <c r="D50">
        <v>4</v>
      </c>
      <c r="E50">
        <v>359.6</v>
      </c>
      <c r="F50" t="s">
        <v>17</v>
      </c>
    </row>
    <row r="51" spans="1:6" x14ac:dyDescent="0.25">
      <c r="A51" s="25">
        <v>44509</v>
      </c>
      <c r="B51" s="2" t="s">
        <v>5</v>
      </c>
      <c r="C51">
        <v>89.9</v>
      </c>
      <c r="D51">
        <v>7</v>
      </c>
      <c r="E51">
        <v>629.29999999999995</v>
      </c>
      <c r="F51" t="s">
        <v>17</v>
      </c>
    </row>
    <row r="52" spans="1:6" x14ac:dyDescent="0.25">
      <c r="A52" s="25">
        <v>44509</v>
      </c>
      <c r="B52" s="2" t="s">
        <v>5</v>
      </c>
      <c r="C52">
        <v>89.9</v>
      </c>
      <c r="D52">
        <v>5</v>
      </c>
      <c r="E52">
        <v>449.5</v>
      </c>
      <c r="F52" t="s">
        <v>18</v>
      </c>
    </row>
    <row r="53" spans="1:6" x14ac:dyDescent="0.25">
      <c r="A53" s="25">
        <v>44509</v>
      </c>
      <c r="B53" s="2" t="s">
        <v>5</v>
      </c>
      <c r="C53">
        <v>89.9</v>
      </c>
      <c r="D53">
        <v>6</v>
      </c>
      <c r="E53">
        <v>539.4</v>
      </c>
      <c r="F53" t="s">
        <v>18</v>
      </c>
    </row>
    <row r="54" spans="1:6" x14ac:dyDescent="0.25">
      <c r="A54" s="25">
        <v>44508</v>
      </c>
      <c r="B54" s="2" t="s">
        <v>6</v>
      </c>
      <c r="C54">
        <v>129.9</v>
      </c>
      <c r="D54">
        <v>4</v>
      </c>
      <c r="E54">
        <v>519.6</v>
      </c>
      <c r="F54" t="s">
        <v>17</v>
      </c>
    </row>
    <row r="55" spans="1:6" x14ac:dyDescent="0.25">
      <c r="A55" s="25">
        <v>44508</v>
      </c>
      <c r="B55" s="2" t="s">
        <v>6</v>
      </c>
      <c r="C55">
        <v>129.9</v>
      </c>
      <c r="D55">
        <v>6</v>
      </c>
      <c r="E55">
        <v>779.4</v>
      </c>
      <c r="F55" t="s">
        <v>18</v>
      </c>
    </row>
    <row r="56" spans="1:6" x14ac:dyDescent="0.25">
      <c r="A56" s="25">
        <v>44507</v>
      </c>
      <c r="B56" s="2" t="s">
        <v>6</v>
      </c>
      <c r="C56">
        <v>129.9</v>
      </c>
      <c r="D56">
        <v>4</v>
      </c>
      <c r="E56">
        <v>519.6</v>
      </c>
      <c r="F56" t="s">
        <v>17</v>
      </c>
    </row>
    <row r="57" spans="1:6" x14ac:dyDescent="0.25">
      <c r="A57" s="25">
        <v>44507</v>
      </c>
      <c r="B57" s="2" t="s">
        <v>6</v>
      </c>
      <c r="C57">
        <v>129.9</v>
      </c>
      <c r="D57">
        <v>5</v>
      </c>
      <c r="E57">
        <v>649.5</v>
      </c>
      <c r="F57" t="s">
        <v>18</v>
      </c>
    </row>
    <row r="58" spans="1:6" x14ac:dyDescent="0.25">
      <c r="A58" s="25">
        <v>44506</v>
      </c>
      <c r="B58" s="2" t="s">
        <v>4</v>
      </c>
      <c r="C58">
        <v>29.9</v>
      </c>
      <c r="D58">
        <v>5</v>
      </c>
      <c r="E58">
        <v>149.5</v>
      </c>
      <c r="F58" t="s">
        <v>17</v>
      </c>
    </row>
    <row r="59" spans="1:6" x14ac:dyDescent="0.25">
      <c r="A59" s="25">
        <v>44506</v>
      </c>
      <c r="B59" s="2" t="s">
        <v>4</v>
      </c>
      <c r="C59">
        <v>29.9</v>
      </c>
      <c r="D59">
        <v>3</v>
      </c>
      <c r="E59">
        <v>89.7</v>
      </c>
      <c r="F59" t="s">
        <v>18</v>
      </c>
    </row>
    <row r="60" spans="1:6" x14ac:dyDescent="0.25">
      <c r="A60" s="25">
        <v>44504</v>
      </c>
      <c r="B60" s="2" t="s">
        <v>4</v>
      </c>
      <c r="C60">
        <v>29.9</v>
      </c>
      <c r="D60">
        <v>5</v>
      </c>
      <c r="E60">
        <v>149.5</v>
      </c>
      <c r="F60" t="s">
        <v>17</v>
      </c>
    </row>
    <row r="61" spans="1:6" x14ac:dyDescent="0.25">
      <c r="A61" s="25">
        <v>44504</v>
      </c>
      <c r="B61" s="2" t="s">
        <v>4</v>
      </c>
      <c r="C61">
        <v>29.9</v>
      </c>
      <c r="D61">
        <v>2</v>
      </c>
      <c r="E61">
        <v>59.8</v>
      </c>
      <c r="F61" t="s">
        <v>18</v>
      </c>
    </row>
    <row r="62" spans="1:6" x14ac:dyDescent="0.25">
      <c r="A62" s="25">
        <v>44503</v>
      </c>
      <c r="B62" s="2" t="s">
        <v>4</v>
      </c>
      <c r="C62">
        <v>29.9</v>
      </c>
      <c r="D62">
        <v>6</v>
      </c>
      <c r="E62">
        <v>179.4</v>
      </c>
      <c r="F62" t="s">
        <v>17</v>
      </c>
    </row>
    <row r="63" spans="1:6" x14ac:dyDescent="0.25">
      <c r="A63" s="25">
        <v>44503</v>
      </c>
      <c r="B63" s="2" t="s">
        <v>4</v>
      </c>
      <c r="C63">
        <v>29.9</v>
      </c>
      <c r="D63">
        <v>3</v>
      </c>
      <c r="E63">
        <v>89.7</v>
      </c>
      <c r="F63" t="s">
        <v>18</v>
      </c>
    </row>
    <row r="64" spans="1:6" x14ac:dyDescent="0.25">
      <c r="A64" s="25">
        <v>44502</v>
      </c>
      <c r="B64" s="2" t="s">
        <v>6</v>
      </c>
      <c r="C64">
        <v>129.9</v>
      </c>
      <c r="D64">
        <v>7</v>
      </c>
      <c r="E64">
        <v>909.3</v>
      </c>
      <c r="F64" t="s">
        <v>17</v>
      </c>
    </row>
    <row r="65" spans="1:6" x14ac:dyDescent="0.25">
      <c r="A65" s="25">
        <v>44502</v>
      </c>
      <c r="B65" s="2" t="s">
        <v>6</v>
      </c>
      <c r="C65">
        <v>129.9</v>
      </c>
      <c r="D65">
        <v>2</v>
      </c>
      <c r="E65">
        <v>259.8</v>
      </c>
      <c r="F65" t="s">
        <v>17</v>
      </c>
    </row>
    <row r="66" spans="1:6" x14ac:dyDescent="0.25">
      <c r="A66" s="25">
        <v>44502</v>
      </c>
      <c r="B66" s="2" t="s">
        <v>4</v>
      </c>
      <c r="C66">
        <v>29.9</v>
      </c>
      <c r="D66">
        <v>3</v>
      </c>
      <c r="E66">
        <v>89.7</v>
      </c>
      <c r="F66" t="s">
        <v>17</v>
      </c>
    </row>
    <row r="67" spans="1:6" x14ac:dyDescent="0.25">
      <c r="A67" s="25">
        <v>44502</v>
      </c>
      <c r="B67" s="2" t="s">
        <v>6</v>
      </c>
      <c r="C67">
        <v>129.9</v>
      </c>
      <c r="D67">
        <v>4</v>
      </c>
      <c r="E67">
        <v>519.6</v>
      </c>
      <c r="F67" t="s">
        <v>18</v>
      </c>
    </row>
    <row r="68" spans="1:6" x14ac:dyDescent="0.25">
      <c r="A68" s="25">
        <v>44502</v>
      </c>
      <c r="B68" s="2" t="s">
        <v>6</v>
      </c>
      <c r="C68">
        <v>129.9</v>
      </c>
      <c r="D68">
        <v>6</v>
      </c>
      <c r="E68">
        <v>779.4</v>
      </c>
      <c r="F68" t="s">
        <v>18</v>
      </c>
    </row>
    <row r="69" spans="1:6" x14ac:dyDescent="0.25">
      <c r="A69" s="25">
        <v>44502</v>
      </c>
      <c r="B69" s="2" t="s">
        <v>4</v>
      </c>
      <c r="C69">
        <v>29.9</v>
      </c>
      <c r="D69">
        <v>2</v>
      </c>
      <c r="E69">
        <v>59.8</v>
      </c>
      <c r="F69" t="s">
        <v>18</v>
      </c>
    </row>
    <row r="70" spans="1:6" x14ac:dyDescent="0.25">
      <c r="A70" s="25">
        <v>44501</v>
      </c>
      <c r="B70" s="2" t="s">
        <v>6</v>
      </c>
      <c r="C70">
        <v>129.9</v>
      </c>
      <c r="D70">
        <v>4</v>
      </c>
      <c r="E70">
        <v>519.6</v>
      </c>
      <c r="F70" t="s">
        <v>17</v>
      </c>
    </row>
    <row r="71" spans="1:6" x14ac:dyDescent="0.25">
      <c r="A71" s="25">
        <v>44501</v>
      </c>
      <c r="B71" s="2" t="s">
        <v>6</v>
      </c>
      <c r="C71">
        <v>129.9</v>
      </c>
      <c r="D71">
        <v>3</v>
      </c>
      <c r="E71">
        <v>389.7</v>
      </c>
      <c r="F71" t="s">
        <v>17</v>
      </c>
    </row>
    <row r="72" spans="1:6" x14ac:dyDescent="0.25">
      <c r="A72" s="25">
        <v>44501</v>
      </c>
      <c r="B72" s="2" t="s">
        <v>6</v>
      </c>
      <c r="C72">
        <v>129.9</v>
      </c>
      <c r="D72">
        <v>2</v>
      </c>
      <c r="E72">
        <v>259.8</v>
      </c>
      <c r="F72" t="s">
        <v>18</v>
      </c>
    </row>
    <row r="73" spans="1:6" x14ac:dyDescent="0.25">
      <c r="A73" s="25">
        <v>44501</v>
      </c>
      <c r="B73" s="2" t="s">
        <v>6</v>
      </c>
      <c r="C73">
        <v>129.9</v>
      </c>
      <c r="D73">
        <v>6</v>
      </c>
      <c r="E73">
        <v>779.4</v>
      </c>
      <c r="F73" t="s">
        <v>18</v>
      </c>
    </row>
    <row r="74" spans="1:6" x14ac:dyDescent="0.25">
      <c r="A74" s="25">
        <v>44500</v>
      </c>
      <c r="B74" s="2" t="s">
        <v>6</v>
      </c>
      <c r="C74">
        <v>129.9</v>
      </c>
      <c r="D74">
        <v>5</v>
      </c>
      <c r="E74">
        <v>649.5</v>
      </c>
      <c r="F74" t="s">
        <v>17</v>
      </c>
    </row>
    <row r="75" spans="1:6" x14ac:dyDescent="0.25">
      <c r="A75" s="25">
        <v>44500</v>
      </c>
      <c r="B75" s="2" t="s">
        <v>6</v>
      </c>
      <c r="C75">
        <v>129.9</v>
      </c>
      <c r="D75">
        <v>8</v>
      </c>
      <c r="E75">
        <v>1039.2</v>
      </c>
      <c r="F75" t="s">
        <v>17</v>
      </c>
    </row>
    <row r="76" spans="1:6" x14ac:dyDescent="0.25">
      <c r="A76" s="25">
        <v>44500</v>
      </c>
      <c r="B76" s="2" t="s">
        <v>6</v>
      </c>
      <c r="C76">
        <v>129.9</v>
      </c>
      <c r="D76">
        <v>3</v>
      </c>
      <c r="E76">
        <v>389.7</v>
      </c>
      <c r="F76" t="s">
        <v>18</v>
      </c>
    </row>
    <row r="77" spans="1:6" x14ac:dyDescent="0.25">
      <c r="A77" s="25">
        <v>44500</v>
      </c>
      <c r="B77" s="2" t="s">
        <v>6</v>
      </c>
      <c r="C77">
        <v>129.9</v>
      </c>
      <c r="D77">
        <v>5</v>
      </c>
      <c r="E77">
        <v>649.5</v>
      </c>
      <c r="F77" t="s">
        <v>18</v>
      </c>
    </row>
    <row r="78" spans="1:6" x14ac:dyDescent="0.25">
      <c r="A78" s="25">
        <v>44498</v>
      </c>
      <c r="B78" s="2" t="s">
        <v>4</v>
      </c>
      <c r="C78">
        <v>29.9</v>
      </c>
      <c r="D78">
        <v>5</v>
      </c>
      <c r="E78">
        <v>149.5</v>
      </c>
      <c r="F78" t="s">
        <v>17</v>
      </c>
    </row>
    <row r="79" spans="1:6" x14ac:dyDescent="0.25">
      <c r="A79" s="25">
        <v>44498</v>
      </c>
      <c r="B79" s="2" t="s">
        <v>4</v>
      </c>
      <c r="C79">
        <v>29.9</v>
      </c>
      <c r="D79">
        <v>6</v>
      </c>
      <c r="E79">
        <v>179.4</v>
      </c>
      <c r="F79" t="s">
        <v>18</v>
      </c>
    </row>
    <row r="80" spans="1:6" x14ac:dyDescent="0.25">
      <c r="A80" s="25">
        <v>44497</v>
      </c>
      <c r="B80" s="2" t="s">
        <v>6</v>
      </c>
      <c r="C80">
        <v>129.9</v>
      </c>
      <c r="D80">
        <v>2</v>
      </c>
      <c r="E80">
        <v>259.8</v>
      </c>
      <c r="F80" t="s">
        <v>17</v>
      </c>
    </row>
    <row r="81" spans="1:6" x14ac:dyDescent="0.25">
      <c r="A81" s="25">
        <v>44497</v>
      </c>
      <c r="B81" s="2" t="s">
        <v>4</v>
      </c>
      <c r="C81">
        <v>29.9</v>
      </c>
      <c r="D81">
        <v>6</v>
      </c>
      <c r="E81">
        <v>179.4</v>
      </c>
      <c r="F81" t="s">
        <v>17</v>
      </c>
    </row>
    <row r="82" spans="1:6" x14ac:dyDescent="0.25">
      <c r="A82" s="25">
        <v>44497</v>
      </c>
      <c r="B82" s="2" t="s">
        <v>6</v>
      </c>
      <c r="C82">
        <v>129.9</v>
      </c>
      <c r="D82">
        <v>6</v>
      </c>
      <c r="E82">
        <v>779.4</v>
      </c>
      <c r="F82" t="s">
        <v>18</v>
      </c>
    </row>
    <row r="83" spans="1:6" x14ac:dyDescent="0.25">
      <c r="A83" s="25">
        <v>44497</v>
      </c>
      <c r="B83" s="2" t="s">
        <v>4</v>
      </c>
      <c r="C83">
        <v>29.9</v>
      </c>
      <c r="D83">
        <v>3</v>
      </c>
      <c r="E83">
        <v>89.7</v>
      </c>
      <c r="F83" t="s">
        <v>18</v>
      </c>
    </row>
    <row r="84" spans="1:6" x14ac:dyDescent="0.25">
      <c r="A84" s="25">
        <v>44496</v>
      </c>
      <c r="B84" s="2" t="s">
        <v>5</v>
      </c>
      <c r="C84">
        <v>89.9</v>
      </c>
      <c r="D84">
        <v>4</v>
      </c>
      <c r="E84">
        <v>359.6</v>
      </c>
      <c r="F84" t="s">
        <v>17</v>
      </c>
    </row>
    <row r="85" spans="1:6" x14ac:dyDescent="0.25">
      <c r="A85" s="25">
        <v>44496</v>
      </c>
      <c r="B85" s="2" t="s">
        <v>6</v>
      </c>
      <c r="C85">
        <v>129.9</v>
      </c>
      <c r="D85">
        <v>8</v>
      </c>
      <c r="E85">
        <v>1039.2</v>
      </c>
      <c r="F85" t="s">
        <v>17</v>
      </c>
    </row>
    <row r="86" spans="1:6" x14ac:dyDescent="0.25">
      <c r="A86" s="25">
        <v>44496</v>
      </c>
      <c r="B86" s="2" t="s">
        <v>5</v>
      </c>
      <c r="C86">
        <v>89.9</v>
      </c>
      <c r="D86">
        <v>6</v>
      </c>
      <c r="E86">
        <v>539.4</v>
      </c>
      <c r="F86" t="s">
        <v>18</v>
      </c>
    </row>
    <row r="87" spans="1:6" x14ac:dyDescent="0.25">
      <c r="A87" s="25">
        <v>44496</v>
      </c>
      <c r="B87" s="2" t="s">
        <v>6</v>
      </c>
      <c r="C87">
        <v>129.9</v>
      </c>
      <c r="D87">
        <v>6</v>
      </c>
      <c r="E87">
        <v>779.4</v>
      </c>
      <c r="F87" t="s">
        <v>18</v>
      </c>
    </row>
    <row r="88" spans="1:6" x14ac:dyDescent="0.25">
      <c r="A88" s="25">
        <v>44495</v>
      </c>
      <c r="B88" s="2" t="s">
        <v>4</v>
      </c>
      <c r="C88">
        <v>29.9</v>
      </c>
      <c r="D88">
        <v>2</v>
      </c>
      <c r="E88">
        <v>59.8</v>
      </c>
      <c r="F88" t="s">
        <v>17</v>
      </c>
    </row>
    <row r="89" spans="1:6" x14ac:dyDescent="0.25">
      <c r="A89" s="25">
        <v>44495</v>
      </c>
      <c r="B89" s="2" t="s">
        <v>4</v>
      </c>
      <c r="C89">
        <v>29.9</v>
      </c>
      <c r="D89">
        <v>5</v>
      </c>
      <c r="E89">
        <v>149.5</v>
      </c>
      <c r="F89" t="s">
        <v>18</v>
      </c>
    </row>
    <row r="90" spans="1:6" x14ac:dyDescent="0.25">
      <c r="A90" s="25">
        <v>44494</v>
      </c>
      <c r="B90" s="2" t="s">
        <v>4</v>
      </c>
      <c r="C90">
        <v>29.9</v>
      </c>
      <c r="D90">
        <v>6</v>
      </c>
      <c r="E90">
        <v>179.4</v>
      </c>
      <c r="F90" t="s">
        <v>17</v>
      </c>
    </row>
    <row r="91" spans="1:6" x14ac:dyDescent="0.25">
      <c r="A91" s="25">
        <v>44494</v>
      </c>
      <c r="B91" s="2" t="s">
        <v>4</v>
      </c>
      <c r="C91">
        <v>29.9</v>
      </c>
      <c r="D91">
        <v>5</v>
      </c>
      <c r="E91">
        <v>149.5</v>
      </c>
      <c r="F91" t="s">
        <v>17</v>
      </c>
    </row>
    <row r="92" spans="1:6" x14ac:dyDescent="0.25">
      <c r="A92" s="25">
        <v>44494</v>
      </c>
      <c r="B92" s="2" t="s">
        <v>6</v>
      </c>
      <c r="C92">
        <v>129.9</v>
      </c>
      <c r="D92">
        <v>7</v>
      </c>
      <c r="E92">
        <v>909.3</v>
      </c>
      <c r="F92" t="s">
        <v>17</v>
      </c>
    </row>
    <row r="93" spans="1:6" x14ac:dyDescent="0.25">
      <c r="A93" s="25">
        <v>44494</v>
      </c>
      <c r="B93" s="2" t="s">
        <v>6</v>
      </c>
      <c r="C93">
        <v>129.9</v>
      </c>
      <c r="D93">
        <v>6</v>
      </c>
      <c r="E93">
        <v>779.4</v>
      </c>
      <c r="F93" t="s">
        <v>17</v>
      </c>
    </row>
    <row r="94" spans="1:6" x14ac:dyDescent="0.25">
      <c r="A94" s="25">
        <v>44494</v>
      </c>
      <c r="B94" s="2" t="s">
        <v>4</v>
      </c>
      <c r="C94">
        <v>29.9</v>
      </c>
      <c r="D94">
        <v>4</v>
      </c>
      <c r="E94">
        <v>119.6</v>
      </c>
      <c r="F94" t="s">
        <v>18</v>
      </c>
    </row>
    <row r="95" spans="1:6" x14ac:dyDescent="0.25">
      <c r="A95" s="25">
        <v>44494</v>
      </c>
      <c r="B95" s="2" t="s">
        <v>4</v>
      </c>
      <c r="C95">
        <v>29.9</v>
      </c>
      <c r="D95">
        <v>6</v>
      </c>
      <c r="E95">
        <v>179.4</v>
      </c>
      <c r="F95" t="s">
        <v>18</v>
      </c>
    </row>
    <row r="96" spans="1:6" x14ac:dyDescent="0.25">
      <c r="A96" s="25">
        <v>44494</v>
      </c>
      <c r="B96" s="2" t="s">
        <v>6</v>
      </c>
      <c r="C96">
        <v>129.9</v>
      </c>
      <c r="D96">
        <v>3</v>
      </c>
      <c r="E96">
        <v>389.7</v>
      </c>
      <c r="F96" t="s">
        <v>18</v>
      </c>
    </row>
    <row r="97" spans="1:6" x14ac:dyDescent="0.25">
      <c r="A97" s="25">
        <v>44494</v>
      </c>
      <c r="B97" s="2" t="s">
        <v>6</v>
      </c>
      <c r="C97">
        <v>129.9</v>
      </c>
      <c r="D97">
        <v>3</v>
      </c>
      <c r="E97">
        <v>389.7</v>
      </c>
      <c r="F97" t="s">
        <v>18</v>
      </c>
    </row>
    <row r="98" spans="1:6" x14ac:dyDescent="0.25">
      <c r="A98" s="25">
        <v>44493</v>
      </c>
      <c r="B98" s="2" t="s">
        <v>6</v>
      </c>
      <c r="C98">
        <v>129.9</v>
      </c>
      <c r="D98">
        <v>7</v>
      </c>
      <c r="E98">
        <v>909.3</v>
      </c>
      <c r="F98" t="s">
        <v>17</v>
      </c>
    </row>
    <row r="99" spans="1:6" x14ac:dyDescent="0.25">
      <c r="A99" s="25">
        <v>44493</v>
      </c>
      <c r="B99" s="2" t="s">
        <v>6</v>
      </c>
      <c r="C99">
        <v>129.9</v>
      </c>
      <c r="D99">
        <v>8</v>
      </c>
      <c r="E99">
        <v>1039.2</v>
      </c>
      <c r="F99" t="s">
        <v>17</v>
      </c>
    </row>
    <row r="100" spans="1:6" x14ac:dyDescent="0.25">
      <c r="A100" s="25">
        <v>44493</v>
      </c>
      <c r="B100" s="2" t="s">
        <v>6</v>
      </c>
      <c r="C100">
        <v>129.9</v>
      </c>
      <c r="D100">
        <v>2</v>
      </c>
      <c r="E100">
        <v>259.8</v>
      </c>
      <c r="F100" t="s">
        <v>18</v>
      </c>
    </row>
    <row r="101" spans="1:6" x14ac:dyDescent="0.25">
      <c r="A101" s="25">
        <v>44493</v>
      </c>
      <c r="B101" s="2" t="s">
        <v>6</v>
      </c>
      <c r="C101">
        <v>129.9</v>
      </c>
      <c r="D101">
        <v>3</v>
      </c>
      <c r="E101">
        <v>389.7</v>
      </c>
      <c r="F101" t="s">
        <v>18</v>
      </c>
    </row>
    <row r="102" spans="1:6" x14ac:dyDescent="0.25">
      <c r="A102" s="25">
        <v>44492</v>
      </c>
      <c r="B102" s="2" t="s">
        <v>4</v>
      </c>
      <c r="C102">
        <v>29.9</v>
      </c>
      <c r="D102">
        <v>7</v>
      </c>
      <c r="E102">
        <v>209.3</v>
      </c>
      <c r="F102" t="s">
        <v>17</v>
      </c>
    </row>
    <row r="103" spans="1:6" x14ac:dyDescent="0.25">
      <c r="A103" s="25">
        <v>44492</v>
      </c>
      <c r="B103" s="2" t="s">
        <v>4</v>
      </c>
      <c r="C103">
        <v>29.9</v>
      </c>
      <c r="D103">
        <v>5</v>
      </c>
      <c r="E103">
        <v>149.5</v>
      </c>
      <c r="F103" t="s">
        <v>18</v>
      </c>
    </row>
    <row r="104" spans="1:6" x14ac:dyDescent="0.25">
      <c r="A104" s="25">
        <v>44491</v>
      </c>
      <c r="B104" s="2" t="s">
        <v>5</v>
      </c>
      <c r="C104">
        <v>89.9</v>
      </c>
      <c r="D104">
        <v>3</v>
      </c>
      <c r="E104">
        <v>269.7</v>
      </c>
      <c r="F104" t="s">
        <v>17</v>
      </c>
    </row>
    <row r="105" spans="1:6" x14ac:dyDescent="0.25">
      <c r="A105" s="25">
        <v>44491</v>
      </c>
      <c r="B105" s="2" t="s">
        <v>6</v>
      </c>
      <c r="C105">
        <v>129.9</v>
      </c>
      <c r="D105">
        <v>2</v>
      </c>
      <c r="E105">
        <v>259.8</v>
      </c>
      <c r="F105" t="s">
        <v>17</v>
      </c>
    </row>
    <row r="106" spans="1:6" x14ac:dyDescent="0.25">
      <c r="A106" s="25">
        <v>44491</v>
      </c>
      <c r="B106" s="2" t="s">
        <v>5</v>
      </c>
      <c r="C106">
        <v>89.9</v>
      </c>
      <c r="D106">
        <v>3</v>
      </c>
      <c r="E106">
        <v>269.7</v>
      </c>
      <c r="F106" t="s">
        <v>18</v>
      </c>
    </row>
    <row r="107" spans="1:6" x14ac:dyDescent="0.25">
      <c r="A107" s="25">
        <v>44491</v>
      </c>
      <c r="B107" s="2" t="s">
        <v>6</v>
      </c>
      <c r="C107">
        <v>129.9</v>
      </c>
      <c r="D107">
        <v>3</v>
      </c>
      <c r="E107">
        <v>389.7</v>
      </c>
      <c r="F107" t="s">
        <v>18</v>
      </c>
    </row>
    <row r="108" spans="1:6" x14ac:dyDescent="0.25">
      <c r="A108" s="25">
        <v>44489</v>
      </c>
      <c r="B108" s="2" t="s">
        <v>4</v>
      </c>
      <c r="C108">
        <v>29.9</v>
      </c>
      <c r="D108">
        <v>7</v>
      </c>
      <c r="E108">
        <v>209.3</v>
      </c>
      <c r="F108" t="s">
        <v>17</v>
      </c>
    </row>
    <row r="109" spans="1:6" x14ac:dyDescent="0.25">
      <c r="A109" s="25">
        <v>44489</v>
      </c>
      <c r="B109" s="2" t="s">
        <v>6</v>
      </c>
      <c r="C109">
        <v>129.9</v>
      </c>
      <c r="D109">
        <v>8</v>
      </c>
      <c r="E109">
        <v>1039.2</v>
      </c>
      <c r="F109" t="s">
        <v>17</v>
      </c>
    </row>
    <row r="110" spans="1:6" x14ac:dyDescent="0.25">
      <c r="A110" s="25">
        <v>44489</v>
      </c>
      <c r="B110" s="2" t="s">
        <v>4</v>
      </c>
      <c r="C110">
        <v>29.9</v>
      </c>
      <c r="D110">
        <v>2</v>
      </c>
      <c r="E110">
        <v>59.8</v>
      </c>
      <c r="F110" t="s">
        <v>17</v>
      </c>
    </row>
    <row r="111" spans="1:6" x14ac:dyDescent="0.25">
      <c r="A111" s="25">
        <v>44489</v>
      </c>
      <c r="B111" s="2" t="s">
        <v>4</v>
      </c>
      <c r="C111">
        <v>29.9</v>
      </c>
      <c r="D111">
        <v>6</v>
      </c>
      <c r="E111">
        <v>179.4</v>
      </c>
      <c r="F111" t="s">
        <v>17</v>
      </c>
    </row>
    <row r="112" spans="1:6" x14ac:dyDescent="0.25">
      <c r="A112" s="25">
        <v>44489</v>
      </c>
      <c r="B112" s="2" t="s">
        <v>4</v>
      </c>
      <c r="C112">
        <v>29.9</v>
      </c>
      <c r="D112">
        <v>4</v>
      </c>
      <c r="E112">
        <v>119.6</v>
      </c>
      <c r="F112" t="s">
        <v>18</v>
      </c>
    </row>
    <row r="113" spans="1:6" x14ac:dyDescent="0.25">
      <c r="A113" s="25">
        <v>44489</v>
      </c>
      <c r="B113" s="2" t="s">
        <v>6</v>
      </c>
      <c r="C113">
        <v>129.9</v>
      </c>
      <c r="D113">
        <v>3</v>
      </c>
      <c r="E113">
        <v>389.7</v>
      </c>
      <c r="F113" t="s">
        <v>18</v>
      </c>
    </row>
    <row r="114" spans="1:6" x14ac:dyDescent="0.25">
      <c r="A114" s="25">
        <v>44489</v>
      </c>
      <c r="B114" s="2" t="s">
        <v>4</v>
      </c>
      <c r="C114">
        <v>29.9</v>
      </c>
      <c r="D114">
        <v>2</v>
      </c>
      <c r="E114">
        <v>59.8</v>
      </c>
      <c r="F114" t="s">
        <v>18</v>
      </c>
    </row>
    <row r="115" spans="1:6" x14ac:dyDescent="0.25">
      <c r="A115" s="25">
        <v>44489</v>
      </c>
      <c r="B115" s="2" t="s">
        <v>4</v>
      </c>
      <c r="C115">
        <v>29.9</v>
      </c>
      <c r="D115">
        <v>2</v>
      </c>
      <c r="E115">
        <v>59.8</v>
      </c>
      <c r="F115" t="s">
        <v>18</v>
      </c>
    </row>
    <row r="116" spans="1:6" x14ac:dyDescent="0.25">
      <c r="A116" s="25">
        <v>44488</v>
      </c>
      <c r="B116" s="2" t="s">
        <v>6</v>
      </c>
      <c r="C116">
        <v>129.9</v>
      </c>
      <c r="D116">
        <v>5</v>
      </c>
      <c r="E116">
        <v>649.5</v>
      </c>
      <c r="F116" t="s">
        <v>17</v>
      </c>
    </row>
    <row r="117" spans="1:6" x14ac:dyDescent="0.25">
      <c r="A117" s="25">
        <v>44488</v>
      </c>
      <c r="B117" s="2" t="s">
        <v>6</v>
      </c>
      <c r="C117">
        <v>129.9</v>
      </c>
      <c r="D117">
        <v>2</v>
      </c>
      <c r="E117">
        <v>259.8</v>
      </c>
      <c r="F117" t="s">
        <v>18</v>
      </c>
    </row>
    <row r="118" spans="1:6" x14ac:dyDescent="0.25">
      <c r="A118" s="25">
        <v>44486</v>
      </c>
      <c r="B118" s="2" t="s">
        <v>5</v>
      </c>
      <c r="C118">
        <v>89.9</v>
      </c>
      <c r="D118">
        <v>6</v>
      </c>
      <c r="E118">
        <v>539.4</v>
      </c>
      <c r="F118" t="s">
        <v>17</v>
      </c>
    </row>
    <row r="119" spans="1:6" x14ac:dyDescent="0.25">
      <c r="A119" s="25">
        <v>44486</v>
      </c>
      <c r="B119" s="2" t="s">
        <v>6</v>
      </c>
      <c r="C119">
        <v>129.9</v>
      </c>
      <c r="D119">
        <v>6</v>
      </c>
      <c r="E119">
        <v>779.4</v>
      </c>
      <c r="F119" t="s">
        <v>17</v>
      </c>
    </row>
    <row r="120" spans="1:6" x14ac:dyDescent="0.25">
      <c r="A120" s="25">
        <v>44486</v>
      </c>
      <c r="B120" s="2" t="s">
        <v>6</v>
      </c>
      <c r="C120">
        <v>129.9</v>
      </c>
      <c r="D120">
        <v>5</v>
      </c>
      <c r="E120">
        <v>649.5</v>
      </c>
      <c r="F120" t="s">
        <v>17</v>
      </c>
    </row>
    <row r="121" spans="1:6" x14ac:dyDescent="0.25">
      <c r="A121" s="25">
        <v>44486</v>
      </c>
      <c r="B121" s="2" t="s">
        <v>5</v>
      </c>
      <c r="C121">
        <v>89.9</v>
      </c>
      <c r="D121">
        <v>4</v>
      </c>
      <c r="E121">
        <v>359.6</v>
      </c>
      <c r="F121" t="s">
        <v>17</v>
      </c>
    </row>
    <row r="122" spans="1:6" x14ac:dyDescent="0.25">
      <c r="A122" s="25">
        <v>44486</v>
      </c>
      <c r="B122" s="2" t="s">
        <v>5</v>
      </c>
      <c r="C122">
        <v>89.9</v>
      </c>
      <c r="D122">
        <v>6</v>
      </c>
      <c r="E122">
        <v>539.4</v>
      </c>
      <c r="F122" t="s">
        <v>18</v>
      </c>
    </row>
    <row r="123" spans="1:6" x14ac:dyDescent="0.25">
      <c r="A123" s="25">
        <v>44486</v>
      </c>
      <c r="B123" s="2" t="s">
        <v>6</v>
      </c>
      <c r="C123">
        <v>129.9</v>
      </c>
      <c r="D123">
        <v>5</v>
      </c>
      <c r="E123">
        <v>649.5</v>
      </c>
      <c r="F123" t="s">
        <v>18</v>
      </c>
    </row>
    <row r="124" spans="1:6" x14ac:dyDescent="0.25">
      <c r="A124" s="25">
        <v>44486</v>
      </c>
      <c r="B124" s="2" t="s">
        <v>6</v>
      </c>
      <c r="C124">
        <v>129.9</v>
      </c>
      <c r="D124">
        <v>2</v>
      </c>
      <c r="E124">
        <v>259.8</v>
      </c>
      <c r="F124" t="s">
        <v>18</v>
      </c>
    </row>
    <row r="125" spans="1:6" x14ac:dyDescent="0.25">
      <c r="A125" s="25">
        <v>44486</v>
      </c>
      <c r="B125" s="2" t="s">
        <v>5</v>
      </c>
      <c r="C125">
        <v>89.9</v>
      </c>
      <c r="D125">
        <v>3</v>
      </c>
      <c r="E125">
        <v>269.7</v>
      </c>
      <c r="F125" t="s">
        <v>18</v>
      </c>
    </row>
    <row r="126" spans="1:6" x14ac:dyDescent="0.25">
      <c r="A126" s="25">
        <v>44485</v>
      </c>
      <c r="B126" s="2" t="s">
        <v>6</v>
      </c>
      <c r="C126">
        <v>129.9</v>
      </c>
      <c r="D126">
        <v>4</v>
      </c>
      <c r="E126">
        <v>519.6</v>
      </c>
      <c r="F126" t="s">
        <v>17</v>
      </c>
    </row>
    <row r="127" spans="1:6" x14ac:dyDescent="0.25">
      <c r="A127" s="25">
        <v>44485</v>
      </c>
      <c r="B127" s="2" t="s">
        <v>5</v>
      </c>
      <c r="C127">
        <v>89.9</v>
      </c>
      <c r="D127">
        <v>8</v>
      </c>
      <c r="E127">
        <v>719.2</v>
      </c>
      <c r="F127" t="s">
        <v>17</v>
      </c>
    </row>
    <row r="128" spans="1:6" x14ac:dyDescent="0.25">
      <c r="A128" s="25">
        <v>44485</v>
      </c>
      <c r="B128" s="2" t="s">
        <v>6</v>
      </c>
      <c r="C128">
        <v>129.9</v>
      </c>
      <c r="D128">
        <v>3</v>
      </c>
      <c r="E128">
        <v>389.7</v>
      </c>
      <c r="F128" t="s">
        <v>18</v>
      </c>
    </row>
    <row r="129" spans="1:6" x14ac:dyDescent="0.25">
      <c r="A129" s="25">
        <v>44485</v>
      </c>
      <c r="B129" s="2" t="s">
        <v>5</v>
      </c>
      <c r="C129">
        <v>89.9</v>
      </c>
      <c r="D129">
        <v>6</v>
      </c>
      <c r="E129">
        <v>539.4</v>
      </c>
      <c r="F129" t="s">
        <v>18</v>
      </c>
    </row>
    <row r="130" spans="1:6" x14ac:dyDescent="0.25">
      <c r="A130" s="25">
        <v>44484</v>
      </c>
      <c r="B130" s="2" t="s">
        <v>6</v>
      </c>
      <c r="C130">
        <v>129.9</v>
      </c>
      <c r="D130">
        <v>7</v>
      </c>
      <c r="E130">
        <v>909.3</v>
      </c>
      <c r="F130" t="s">
        <v>17</v>
      </c>
    </row>
    <row r="131" spans="1:6" x14ac:dyDescent="0.25">
      <c r="A131" s="25">
        <v>44484</v>
      </c>
      <c r="B131" s="2" t="s">
        <v>5</v>
      </c>
      <c r="C131">
        <v>89.9</v>
      </c>
      <c r="D131">
        <v>7</v>
      </c>
      <c r="E131">
        <v>629.29999999999995</v>
      </c>
      <c r="F131" t="s">
        <v>17</v>
      </c>
    </row>
    <row r="132" spans="1:6" x14ac:dyDescent="0.25">
      <c r="A132" s="25">
        <v>44484</v>
      </c>
      <c r="B132" s="2" t="s">
        <v>6</v>
      </c>
      <c r="C132">
        <v>129.9</v>
      </c>
      <c r="D132">
        <v>5</v>
      </c>
      <c r="E132">
        <v>649.5</v>
      </c>
      <c r="F132" t="s">
        <v>17</v>
      </c>
    </row>
    <row r="133" spans="1:6" x14ac:dyDescent="0.25">
      <c r="A133" s="25">
        <v>44484</v>
      </c>
      <c r="B133" s="2" t="s">
        <v>6</v>
      </c>
      <c r="C133">
        <v>129.9</v>
      </c>
      <c r="D133">
        <v>5</v>
      </c>
      <c r="E133">
        <v>649.5</v>
      </c>
      <c r="F133" t="s">
        <v>18</v>
      </c>
    </row>
    <row r="134" spans="1:6" x14ac:dyDescent="0.25">
      <c r="A134" s="25">
        <v>44484</v>
      </c>
      <c r="B134" s="2" t="s">
        <v>5</v>
      </c>
      <c r="C134">
        <v>89.9</v>
      </c>
      <c r="D134">
        <v>2</v>
      </c>
      <c r="E134">
        <v>179.8</v>
      </c>
      <c r="F134" t="s">
        <v>18</v>
      </c>
    </row>
    <row r="135" spans="1:6" x14ac:dyDescent="0.25">
      <c r="A135" s="25">
        <v>44484</v>
      </c>
      <c r="B135" s="2" t="s">
        <v>6</v>
      </c>
      <c r="C135">
        <v>129.9</v>
      </c>
      <c r="D135">
        <v>6</v>
      </c>
      <c r="E135">
        <v>779.4</v>
      </c>
      <c r="F135" t="s">
        <v>18</v>
      </c>
    </row>
    <row r="136" spans="1:6" x14ac:dyDescent="0.25">
      <c r="A136" s="25">
        <v>44483</v>
      </c>
      <c r="B136" s="2" t="s">
        <v>6</v>
      </c>
      <c r="C136">
        <v>129.9</v>
      </c>
      <c r="D136">
        <v>2</v>
      </c>
      <c r="E136">
        <v>259.8</v>
      </c>
      <c r="F136" t="s">
        <v>17</v>
      </c>
    </row>
    <row r="137" spans="1:6" x14ac:dyDescent="0.25">
      <c r="A137" s="25">
        <v>44483</v>
      </c>
      <c r="B137" s="2" t="s">
        <v>5</v>
      </c>
      <c r="C137">
        <v>89.9</v>
      </c>
      <c r="D137">
        <v>6</v>
      </c>
      <c r="E137">
        <v>539.4</v>
      </c>
      <c r="F137" t="s">
        <v>17</v>
      </c>
    </row>
    <row r="138" spans="1:6" x14ac:dyDescent="0.25">
      <c r="A138" s="25">
        <v>44483</v>
      </c>
      <c r="B138" s="2" t="s">
        <v>5</v>
      </c>
      <c r="C138">
        <v>89.9</v>
      </c>
      <c r="D138">
        <v>2</v>
      </c>
      <c r="E138">
        <v>179.8</v>
      </c>
      <c r="F138" t="s">
        <v>17</v>
      </c>
    </row>
    <row r="139" spans="1:6" x14ac:dyDescent="0.25">
      <c r="A139" s="25">
        <v>44483</v>
      </c>
      <c r="B139" s="2" t="s">
        <v>6</v>
      </c>
      <c r="C139">
        <v>129.9</v>
      </c>
      <c r="D139">
        <v>5</v>
      </c>
      <c r="E139">
        <v>649.5</v>
      </c>
      <c r="F139" t="s">
        <v>18</v>
      </c>
    </row>
    <row r="140" spans="1:6" x14ac:dyDescent="0.25">
      <c r="A140" s="25">
        <v>44483</v>
      </c>
      <c r="B140" s="2" t="s">
        <v>5</v>
      </c>
      <c r="C140">
        <v>89.9</v>
      </c>
      <c r="D140">
        <v>5</v>
      </c>
      <c r="E140">
        <v>449.5</v>
      </c>
      <c r="F140" t="s">
        <v>18</v>
      </c>
    </row>
    <row r="141" spans="1:6" x14ac:dyDescent="0.25">
      <c r="A141" s="25">
        <v>44483</v>
      </c>
      <c r="B141" s="2" t="s">
        <v>5</v>
      </c>
      <c r="C141">
        <v>89.9</v>
      </c>
      <c r="D141">
        <v>6</v>
      </c>
      <c r="E141">
        <v>539.4</v>
      </c>
      <c r="F141" t="s">
        <v>18</v>
      </c>
    </row>
    <row r="142" spans="1:6" x14ac:dyDescent="0.25">
      <c r="A142" s="25">
        <v>44482</v>
      </c>
      <c r="B142" s="2" t="s">
        <v>4</v>
      </c>
      <c r="C142">
        <v>29.9</v>
      </c>
      <c r="D142">
        <v>8</v>
      </c>
      <c r="E142">
        <v>239.2</v>
      </c>
      <c r="F142" t="s">
        <v>17</v>
      </c>
    </row>
    <row r="143" spans="1:6" x14ac:dyDescent="0.25">
      <c r="A143" s="25">
        <v>44482</v>
      </c>
      <c r="B143" s="2" t="s">
        <v>4</v>
      </c>
      <c r="C143">
        <v>29.9</v>
      </c>
      <c r="D143">
        <v>6</v>
      </c>
      <c r="E143">
        <v>179.4</v>
      </c>
      <c r="F143" t="s">
        <v>18</v>
      </c>
    </row>
    <row r="144" spans="1:6" x14ac:dyDescent="0.25">
      <c r="A144" s="25">
        <v>44481</v>
      </c>
      <c r="B144" s="2" t="s">
        <v>4</v>
      </c>
      <c r="C144">
        <v>29.9</v>
      </c>
      <c r="D144">
        <v>7</v>
      </c>
      <c r="E144">
        <v>209.3</v>
      </c>
      <c r="F144" t="s">
        <v>17</v>
      </c>
    </row>
    <row r="145" spans="1:6" x14ac:dyDescent="0.25">
      <c r="A145" s="25">
        <v>44481</v>
      </c>
      <c r="B145" s="2" t="s">
        <v>4</v>
      </c>
      <c r="C145">
        <v>29.9</v>
      </c>
      <c r="D145">
        <v>7</v>
      </c>
      <c r="E145">
        <v>209.3</v>
      </c>
      <c r="F145" t="s">
        <v>17</v>
      </c>
    </row>
    <row r="146" spans="1:6" x14ac:dyDescent="0.25">
      <c r="A146" s="25">
        <v>44481</v>
      </c>
      <c r="B146" s="2" t="s">
        <v>6</v>
      </c>
      <c r="C146">
        <v>129.9</v>
      </c>
      <c r="D146">
        <v>6</v>
      </c>
      <c r="E146">
        <v>779.4</v>
      </c>
      <c r="F146" t="s">
        <v>17</v>
      </c>
    </row>
    <row r="147" spans="1:6" x14ac:dyDescent="0.25">
      <c r="A147" s="25">
        <v>44481</v>
      </c>
      <c r="B147" s="2" t="s">
        <v>5</v>
      </c>
      <c r="C147">
        <v>89.9</v>
      </c>
      <c r="D147">
        <v>3</v>
      </c>
      <c r="E147">
        <v>269.7</v>
      </c>
      <c r="F147" t="s">
        <v>17</v>
      </c>
    </row>
    <row r="148" spans="1:6" x14ac:dyDescent="0.25">
      <c r="A148" s="25">
        <v>44481</v>
      </c>
      <c r="B148" s="2" t="s">
        <v>6</v>
      </c>
      <c r="C148">
        <v>129.9</v>
      </c>
      <c r="D148">
        <v>8</v>
      </c>
      <c r="E148">
        <v>1039.2</v>
      </c>
      <c r="F148" t="s">
        <v>17</v>
      </c>
    </row>
    <row r="149" spans="1:6" x14ac:dyDescent="0.25">
      <c r="A149" s="25">
        <v>44481</v>
      </c>
      <c r="B149" s="2" t="s">
        <v>4</v>
      </c>
      <c r="C149">
        <v>29.9</v>
      </c>
      <c r="D149">
        <v>6</v>
      </c>
      <c r="E149">
        <v>179.4</v>
      </c>
      <c r="F149" t="s">
        <v>18</v>
      </c>
    </row>
    <row r="150" spans="1:6" x14ac:dyDescent="0.25">
      <c r="A150" s="25">
        <v>44481</v>
      </c>
      <c r="B150" s="2" t="s">
        <v>4</v>
      </c>
      <c r="C150">
        <v>29.9</v>
      </c>
      <c r="D150">
        <v>4</v>
      </c>
      <c r="E150">
        <v>119.6</v>
      </c>
      <c r="F150" t="s">
        <v>18</v>
      </c>
    </row>
    <row r="151" spans="1:6" x14ac:dyDescent="0.25">
      <c r="A151" s="25">
        <v>44481</v>
      </c>
      <c r="B151" s="2" t="s">
        <v>6</v>
      </c>
      <c r="C151">
        <v>129.9</v>
      </c>
      <c r="D151">
        <v>6</v>
      </c>
      <c r="E151">
        <v>779.4</v>
      </c>
      <c r="F151" t="s">
        <v>18</v>
      </c>
    </row>
    <row r="152" spans="1:6" x14ac:dyDescent="0.25">
      <c r="A152" s="25">
        <v>44481</v>
      </c>
      <c r="B152" s="2" t="s">
        <v>5</v>
      </c>
      <c r="C152">
        <v>89.9</v>
      </c>
      <c r="D152">
        <v>2</v>
      </c>
      <c r="E152">
        <v>179.8</v>
      </c>
      <c r="F152" t="s">
        <v>18</v>
      </c>
    </row>
    <row r="153" spans="1:6" x14ac:dyDescent="0.25">
      <c r="A153" s="25">
        <v>44481</v>
      </c>
      <c r="B153" s="2" t="s">
        <v>6</v>
      </c>
      <c r="C153">
        <v>129.9</v>
      </c>
      <c r="D153">
        <v>5</v>
      </c>
      <c r="E153">
        <v>649.5</v>
      </c>
      <c r="F153" t="s">
        <v>18</v>
      </c>
    </row>
    <row r="154" spans="1:6" x14ac:dyDescent="0.25">
      <c r="A154" s="25">
        <v>44480</v>
      </c>
      <c r="B154" s="2" t="s">
        <v>6</v>
      </c>
      <c r="C154">
        <v>129.9</v>
      </c>
      <c r="D154">
        <v>4</v>
      </c>
      <c r="E154">
        <v>519.6</v>
      </c>
      <c r="F154" t="s">
        <v>17</v>
      </c>
    </row>
    <row r="155" spans="1:6" x14ac:dyDescent="0.25">
      <c r="A155" s="25">
        <v>44480</v>
      </c>
      <c r="B155" s="2" t="s">
        <v>6</v>
      </c>
      <c r="C155">
        <v>129.9</v>
      </c>
      <c r="D155">
        <v>6</v>
      </c>
      <c r="E155">
        <v>779.4</v>
      </c>
      <c r="F155" t="s">
        <v>17</v>
      </c>
    </row>
    <row r="156" spans="1:6" x14ac:dyDescent="0.25">
      <c r="A156" s="25">
        <v>44480</v>
      </c>
      <c r="B156" s="2" t="s">
        <v>5</v>
      </c>
      <c r="C156">
        <v>89.9</v>
      </c>
      <c r="D156">
        <v>8</v>
      </c>
      <c r="E156">
        <v>719.2</v>
      </c>
      <c r="F156" t="s">
        <v>17</v>
      </c>
    </row>
    <row r="157" spans="1:6" x14ac:dyDescent="0.25">
      <c r="A157" s="25">
        <v>44480</v>
      </c>
      <c r="B157" s="2" t="s">
        <v>6</v>
      </c>
      <c r="C157">
        <v>129.9</v>
      </c>
      <c r="D157">
        <v>3</v>
      </c>
      <c r="E157">
        <v>389.7</v>
      </c>
      <c r="F157" t="s">
        <v>18</v>
      </c>
    </row>
    <row r="158" spans="1:6" x14ac:dyDescent="0.25">
      <c r="A158" s="25">
        <v>44480</v>
      </c>
      <c r="B158" s="2" t="s">
        <v>6</v>
      </c>
      <c r="C158">
        <v>129.9</v>
      </c>
      <c r="D158">
        <v>6</v>
      </c>
      <c r="E158">
        <v>779.4</v>
      </c>
      <c r="F158" t="s">
        <v>18</v>
      </c>
    </row>
    <row r="159" spans="1:6" x14ac:dyDescent="0.25">
      <c r="A159" s="25">
        <v>44480</v>
      </c>
      <c r="B159" s="2" t="s">
        <v>5</v>
      </c>
      <c r="C159">
        <v>89.9</v>
      </c>
      <c r="D159">
        <v>6</v>
      </c>
      <c r="E159">
        <v>539.4</v>
      </c>
      <c r="F159" t="s">
        <v>18</v>
      </c>
    </row>
    <row r="160" spans="1:6" x14ac:dyDescent="0.25">
      <c r="A160" s="25">
        <v>44479</v>
      </c>
      <c r="B160" s="2" t="s">
        <v>5</v>
      </c>
      <c r="C160">
        <v>89.9</v>
      </c>
      <c r="D160">
        <v>7</v>
      </c>
      <c r="E160">
        <v>629.29999999999995</v>
      </c>
      <c r="F160" t="s">
        <v>17</v>
      </c>
    </row>
    <row r="161" spans="1:6" x14ac:dyDescent="0.25">
      <c r="A161" s="25">
        <v>44479</v>
      </c>
      <c r="B161" s="2" t="s">
        <v>5</v>
      </c>
      <c r="C161">
        <v>89.9</v>
      </c>
      <c r="D161">
        <v>2</v>
      </c>
      <c r="E161">
        <v>179.8</v>
      </c>
      <c r="F161" t="s">
        <v>17</v>
      </c>
    </row>
    <row r="162" spans="1:6" x14ac:dyDescent="0.25">
      <c r="A162" s="25">
        <v>44479</v>
      </c>
      <c r="B162" s="2" t="s">
        <v>5</v>
      </c>
      <c r="C162">
        <v>89.9</v>
      </c>
      <c r="D162">
        <v>5</v>
      </c>
      <c r="E162">
        <v>449.5</v>
      </c>
      <c r="F162" t="s">
        <v>18</v>
      </c>
    </row>
    <row r="163" spans="1:6" x14ac:dyDescent="0.25">
      <c r="A163" s="25">
        <v>44479</v>
      </c>
      <c r="B163" s="2" t="s">
        <v>5</v>
      </c>
      <c r="C163">
        <v>89.9</v>
      </c>
      <c r="D163">
        <v>2</v>
      </c>
      <c r="E163">
        <v>179.8</v>
      </c>
      <c r="F163" t="s">
        <v>18</v>
      </c>
    </row>
    <row r="164" spans="1:6" x14ac:dyDescent="0.25">
      <c r="A164" s="25">
        <v>44478</v>
      </c>
      <c r="B164" s="2" t="s">
        <v>5</v>
      </c>
      <c r="C164">
        <v>89.9</v>
      </c>
      <c r="D164">
        <v>6</v>
      </c>
      <c r="E164">
        <v>539.4</v>
      </c>
      <c r="F164" t="s">
        <v>17</v>
      </c>
    </row>
    <row r="165" spans="1:6" x14ac:dyDescent="0.25">
      <c r="A165" s="25">
        <v>44478</v>
      </c>
      <c r="B165" s="2" t="s">
        <v>5</v>
      </c>
      <c r="C165">
        <v>89.9</v>
      </c>
      <c r="D165">
        <v>3</v>
      </c>
      <c r="E165">
        <v>269.7</v>
      </c>
      <c r="F165" t="s">
        <v>17</v>
      </c>
    </row>
    <row r="166" spans="1:6" x14ac:dyDescent="0.25">
      <c r="A166" s="25">
        <v>44478</v>
      </c>
      <c r="B166" s="2" t="s">
        <v>6</v>
      </c>
      <c r="C166">
        <v>129.9</v>
      </c>
      <c r="D166">
        <v>4</v>
      </c>
      <c r="E166">
        <v>519.6</v>
      </c>
      <c r="F166" t="s">
        <v>17</v>
      </c>
    </row>
    <row r="167" spans="1:6" x14ac:dyDescent="0.25">
      <c r="A167" s="25">
        <v>44478</v>
      </c>
      <c r="B167" s="2" t="s">
        <v>5</v>
      </c>
      <c r="C167">
        <v>89.9</v>
      </c>
      <c r="D167">
        <v>3</v>
      </c>
      <c r="E167">
        <v>269.7</v>
      </c>
      <c r="F167" t="s">
        <v>18</v>
      </c>
    </row>
    <row r="168" spans="1:6" x14ac:dyDescent="0.25">
      <c r="A168" s="25">
        <v>44478</v>
      </c>
      <c r="B168" s="2" t="s">
        <v>5</v>
      </c>
      <c r="C168">
        <v>89.9</v>
      </c>
      <c r="D168">
        <v>5</v>
      </c>
      <c r="E168">
        <v>449.5</v>
      </c>
      <c r="F168" t="s">
        <v>18</v>
      </c>
    </row>
    <row r="169" spans="1:6" x14ac:dyDescent="0.25">
      <c r="A169" s="25">
        <v>44478</v>
      </c>
      <c r="B169" s="2" t="s">
        <v>6</v>
      </c>
      <c r="C169">
        <v>129.9</v>
      </c>
      <c r="D169">
        <v>4</v>
      </c>
      <c r="E169">
        <v>519.6</v>
      </c>
      <c r="F169" t="s">
        <v>18</v>
      </c>
    </row>
    <row r="170" spans="1:6" x14ac:dyDescent="0.25">
      <c r="A170" s="25">
        <v>44477</v>
      </c>
      <c r="B170" s="2" t="s">
        <v>5</v>
      </c>
      <c r="C170">
        <v>89.9</v>
      </c>
      <c r="D170">
        <v>7</v>
      </c>
      <c r="E170">
        <v>629.29999999999995</v>
      </c>
      <c r="F170" t="s">
        <v>17</v>
      </c>
    </row>
    <row r="171" spans="1:6" x14ac:dyDescent="0.25">
      <c r="A171" s="25">
        <v>44477</v>
      </c>
      <c r="B171" s="2" t="s">
        <v>5</v>
      </c>
      <c r="C171">
        <v>89.9</v>
      </c>
      <c r="D171">
        <v>7</v>
      </c>
      <c r="E171">
        <v>629.29999999999995</v>
      </c>
      <c r="F171" t="s">
        <v>17</v>
      </c>
    </row>
    <row r="172" spans="1:6" x14ac:dyDescent="0.25">
      <c r="A172" s="25">
        <v>44477</v>
      </c>
      <c r="B172" s="2" t="s">
        <v>6</v>
      </c>
      <c r="C172">
        <v>129.9</v>
      </c>
      <c r="D172">
        <v>7</v>
      </c>
      <c r="E172">
        <v>909.3</v>
      </c>
      <c r="F172" t="s">
        <v>17</v>
      </c>
    </row>
    <row r="173" spans="1:6" x14ac:dyDescent="0.25">
      <c r="A173" s="25">
        <v>44477</v>
      </c>
      <c r="B173" s="2" t="s">
        <v>6</v>
      </c>
      <c r="C173">
        <v>129.9</v>
      </c>
      <c r="D173">
        <v>6</v>
      </c>
      <c r="E173">
        <v>779.4</v>
      </c>
      <c r="F173" t="s">
        <v>17</v>
      </c>
    </row>
    <row r="174" spans="1:6" x14ac:dyDescent="0.25">
      <c r="A174" s="25">
        <v>44477</v>
      </c>
      <c r="B174" s="2" t="s">
        <v>5</v>
      </c>
      <c r="C174">
        <v>89.9</v>
      </c>
      <c r="D174">
        <v>3</v>
      </c>
      <c r="E174">
        <v>269.7</v>
      </c>
      <c r="F174" t="s">
        <v>18</v>
      </c>
    </row>
    <row r="175" spans="1:6" x14ac:dyDescent="0.25">
      <c r="A175" s="25">
        <v>44477</v>
      </c>
      <c r="B175" s="2" t="s">
        <v>5</v>
      </c>
      <c r="C175">
        <v>89.9</v>
      </c>
      <c r="D175">
        <v>4</v>
      </c>
      <c r="E175">
        <v>359.6</v>
      </c>
      <c r="F175" t="s">
        <v>18</v>
      </c>
    </row>
    <row r="176" spans="1:6" x14ac:dyDescent="0.25">
      <c r="A176" s="25">
        <v>44477</v>
      </c>
      <c r="B176" s="2" t="s">
        <v>6</v>
      </c>
      <c r="C176">
        <v>129.9</v>
      </c>
      <c r="D176">
        <v>2</v>
      </c>
      <c r="E176">
        <v>259.8</v>
      </c>
      <c r="F176" t="s">
        <v>18</v>
      </c>
    </row>
    <row r="177" spans="1:6" x14ac:dyDescent="0.25">
      <c r="A177" s="25">
        <v>44477</v>
      </c>
      <c r="B177" s="2" t="s">
        <v>6</v>
      </c>
      <c r="C177">
        <v>129.9</v>
      </c>
      <c r="D177">
        <v>2</v>
      </c>
      <c r="E177">
        <v>259.8</v>
      </c>
      <c r="F177" t="s">
        <v>18</v>
      </c>
    </row>
    <row r="178" spans="1:6" x14ac:dyDescent="0.25">
      <c r="A178" s="25">
        <v>44476</v>
      </c>
      <c r="B178" s="2" t="s">
        <v>5</v>
      </c>
      <c r="C178">
        <v>89.9</v>
      </c>
      <c r="D178">
        <v>6</v>
      </c>
      <c r="E178">
        <v>539.4</v>
      </c>
      <c r="F178" t="s">
        <v>17</v>
      </c>
    </row>
    <row r="179" spans="1:6" x14ac:dyDescent="0.25">
      <c r="A179" s="25">
        <v>44476</v>
      </c>
      <c r="B179" s="2" t="s">
        <v>5</v>
      </c>
      <c r="C179">
        <v>89.9</v>
      </c>
      <c r="D179">
        <v>2</v>
      </c>
      <c r="E179">
        <v>179.8</v>
      </c>
      <c r="F179" t="s">
        <v>18</v>
      </c>
    </row>
    <row r="180" spans="1:6" x14ac:dyDescent="0.25">
      <c r="A180" s="25">
        <v>44475</v>
      </c>
      <c r="B180" s="2" t="s">
        <v>5</v>
      </c>
      <c r="C180">
        <v>89.9</v>
      </c>
      <c r="D180">
        <v>6</v>
      </c>
      <c r="E180">
        <v>539.4</v>
      </c>
      <c r="F180" t="s">
        <v>17</v>
      </c>
    </row>
    <row r="181" spans="1:6" x14ac:dyDescent="0.25">
      <c r="A181" s="25">
        <v>44475</v>
      </c>
      <c r="B181" s="2" t="s">
        <v>5</v>
      </c>
      <c r="C181">
        <v>89.9</v>
      </c>
      <c r="D181">
        <v>2</v>
      </c>
      <c r="E181">
        <v>179.8</v>
      </c>
      <c r="F181" t="s">
        <v>18</v>
      </c>
    </row>
    <row r="182" spans="1:6" x14ac:dyDescent="0.25">
      <c r="A182" s="25">
        <v>44474</v>
      </c>
      <c r="B182" s="2" t="s">
        <v>4</v>
      </c>
      <c r="C182">
        <v>29.9</v>
      </c>
      <c r="D182">
        <v>3</v>
      </c>
      <c r="E182">
        <v>89.7</v>
      </c>
      <c r="F182" t="s">
        <v>17</v>
      </c>
    </row>
    <row r="183" spans="1:6" x14ac:dyDescent="0.25">
      <c r="A183" s="25">
        <v>44474</v>
      </c>
      <c r="B183" s="2" t="s">
        <v>5</v>
      </c>
      <c r="C183">
        <v>89.9</v>
      </c>
      <c r="D183">
        <v>5</v>
      </c>
      <c r="E183">
        <v>449.5</v>
      </c>
      <c r="F183" t="s">
        <v>17</v>
      </c>
    </row>
    <row r="184" spans="1:6" x14ac:dyDescent="0.25">
      <c r="A184" s="25">
        <v>44474</v>
      </c>
      <c r="B184" s="2" t="s">
        <v>4</v>
      </c>
      <c r="C184">
        <v>29.9</v>
      </c>
      <c r="D184">
        <v>6</v>
      </c>
      <c r="E184">
        <v>179.4</v>
      </c>
      <c r="F184" t="s">
        <v>18</v>
      </c>
    </row>
    <row r="185" spans="1:6" x14ac:dyDescent="0.25">
      <c r="A185" s="25">
        <v>44474</v>
      </c>
      <c r="B185" s="2" t="s">
        <v>5</v>
      </c>
      <c r="C185">
        <v>89.9</v>
      </c>
      <c r="D185">
        <v>3</v>
      </c>
      <c r="E185">
        <v>269.7</v>
      </c>
      <c r="F185" t="s">
        <v>18</v>
      </c>
    </row>
    <row r="186" spans="1:6" x14ac:dyDescent="0.25">
      <c r="A186" s="25">
        <v>44473</v>
      </c>
      <c r="B186" s="2" t="s">
        <v>5</v>
      </c>
      <c r="C186">
        <v>89.9</v>
      </c>
      <c r="D186">
        <v>6</v>
      </c>
      <c r="E186">
        <v>539.4</v>
      </c>
      <c r="F186" t="s">
        <v>17</v>
      </c>
    </row>
    <row r="187" spans="1:6" x14ac:dyDescent="0.25">
      <c r="A187" s="25">
        <v>44473</v>
      </c>
      <c r="B187" s="2" t="s">
        <v>4</v>
      </c>
      <c r="C187">
        <v>29.9</v>
      </c>
      <c r="D187">
        <v>4</v>
      </c>
      <c r="E187">
        <v>119.6</v>
      </c>
      <c r="F187" t="s">
        <v>17</v>
      </c>
    </row>
    <row r="188" spans="1:6" x14ac:dyDescent="0.25">
      <c r="A188" s="25">
        <v>44473</v>
      </c>
      <c r="B188" s="2" t="s">
        <v>6</v>
      </c>
      <c r="C188">
        <v>129.9</v>
      </c>
      <c r="D188">
        <v>7</v>
      </c>
      <c r="E188">
        <v>909.3</v>
      </c>
      <c r="F188" t="s">
        <v>17</v>
      </c>
    </row>
    <row r="189" spans="1:6" x14ac:dyDescent="0.25">
      <c r="A189" s="25">
        <v>44473</v>
      </c>
      <c r="B189" s="2" t="s">
        <v>6</v>
      </c>
      <c r="C189">
        <v>129.9</v>
      </c>
      <c r="D189">
        <v>3</v>
      </c>
      <c r="E189">
        <v>389.7</v>
      </c>
      <c r="F189" t="s">
        <v>17</v>
      </c>
    </row>
    <row r="190" spans="1:6" x14ac:dyDescent="0.25">
      <c r="A190" s="25">
        <v>44473</v>
      </c>
      <c r="B190" s="2" t="s">
        <v>5</v>
      </c>
      <c r="C190">
        <v>89.9</v>
      </c>
      <c r="D190">
        <v>5</v>
      </c>
      <c r="E190">
        <v>449.5</v>
      </c>
      <c r="F190" t="s">
        <v>18</v>
      </c>
    </row>
    <row r="191" spans="1:6" x14ac:dyDescent="0.25">
      <c r="A191" s="25">
        <v>44473</v>
      </c>
      <c r="B191" s="2" t="s">
        <v>4</v>
      </c>
      <c r="C191">
        <v>29.9</v>
      </c>
      <c r="D191">
        <v>4</v>
      </c>
      <c r="E191">
        <v>119.6</v>
      </c>
      <c r="F191" t="s">
        <v>18</v>
      </c>
    </row>
    <row r="192" spans="1:6" x14ac:dyDescent="0.25">
      <c r="A192" s="25">
        <v>44473</v>
      </c>
      <c r="B192" s="2" t="s">
        <v>6</v>
      </c>
      <c r="C192">
        <v>129.9</v>
      </c>
      <c r="D192">
        <v>2</v>
      </c>
      <c r="E192">
        <v>259.8</v>
      </c>
      <c r="F192" t="s">
        <v>18</v>
      </c>
    </row>
    <row r="193" spans="1:6" x14ac:dyDescent="0.25">
      <c r="A193" s="25">
        <v>44473</v>
      </c>
      <c r="B193" s="2" t="s">
        <v>6</v>
      </c>
      <c r="C193">
        <v>129.9</v>
      </c>
      <c r="D193">
        <v>6</v>
      </c>
      <c r="E193">
        <v>779.4</v>
      </c>
      <c r="F193" t="s">
        <v>18</v>
      </c>
    </row>
    <row r="194" spans="1:6" x14ac:dyDescent="0.25">
      <c r="A194" s="25">
        <v>44472</v>
      </c>
      <c r="B194" s="2" t="s">
        <v>4</v>
      </c>
      <c r="C194">
        <v>29.9</v>
      </c>
      <c r="D194">
        <v>4</v>
      </c>
      <c r="E194">
        <v>119.6</v>
      </c>
      <c r="F194" t="s">
        <v>17</v>
      </c>
    </row>
    <row r="195" spans="1:6" x14ac:dyDescent="0.25">
      <c r="A195" s="25">
        <v>44472</v>
      </c>
      <c r="B195" s="2" t="s">
        <v>5</v>
      </c>
      <c r="C195">
        <v>89.9</v>
      </c>
      <c r="D195">
        <v>7</v>
      </c>
      <c r="E195">
        <v>629.29999999999995</v>
      </c>
      <c r="F195" t="s">
        <v>17</v>
      </c>
    </row>
    <row r="196" spans="1:6" x14ac:dyDescent="0.25">
      <c r="A196" s="25">
        <v>44472</v>
      </c>
      <c r="B196" s="2" t="s">
        <v>4</v>
      </c>
      <c r="C196">
        <v>29.9</v>
      </c>
      <c r="D196">
        <v>2</v>
      </c>
      <c r="E196">
        <v>59.8</v>
      </c>
      <c r="F196" t="s">
        <v>18</v>
      </c>
    </row>
    <row r="197" spans="1:6" x14ac:dyDescent="0.25">
      <c r="A197" s="25">
        <v>44472</v>
      </c>
      <c r="B197" s="2" t="s">
        <v>5</v>
      </c>
      <c r="C197">
        <v>89.9</v>
      </c>
      <c r="D197">
        <v>2</v>
      </c>
      <c r="E197">
        <v>179.8</v>
      </c>
      <c r="F197" t="s">
        <v>18</v>
      </c>
    </row>
    <row r="198" spans="1:6" x14ac:dyDescent="0.25">
      <c r="A198" s="25">
        <v>44470</v>
      </c>
      <c r="B198" s="2" t="s">
        <v>5</v>
      </c>
      <c r="C198">
        <v>89.9</v>
      </c>
      <c r="D198">
        <v>2</v>
      </c>
      <c r="E198">
        <v>179.8</v>
      </c>
      <c r="F198" t="s">
        <v>17</v>
      </c>
    </row>
    <row r="199" spans="1:6" x14ac:dyDescent="0.25">
      <c r="A199" s="25">
        <v>44470</v>
      </c>
      <c r="B199" s="2" t="s">
        <v>5</v>
      </c>
      <c r="C199">
        <v>89.9</v>
      </c>
      <c r="D199">
        <v>8</v>
      </c>
      <c r="E199">
        <v>719.2</v>
      </c>
      <c r="F199" t="s">
        <v>17</v>
      </c>
    </row>
    <row r="200" spans="1:6" x14ac:dyDescent="0.25">
      <c r="A200" s="25">
        <v>44470</v>
      </c>
      <c r="B200" s="2" t="s">
        <v>4</v>
      </c>
      <c r="C200">
        <v>29.9</v>
      </c>
      <c r="D200">
        <v>2</v>
      </c>
      <c r="E200">
        <v>59.8</v>
      </c>
      <c r="F200" t="s">
        <v>17</v>
      </c>
    </row>
    <row r="201" spans="1:6" x14ac:dyDescent="0.25">
      <c r="A201" s="25">
        <v>44470</v>
      </c>
      <c r="B201" s="2" t="s">
        <v>5</v>
      </c>
      <c r="C201">
        <v>89.9</v>
      </c>
      <c r="D201">
        <v>4</v>
      </c>
      <c r="E201">
        <v>359.6</v>
      </c>
      <c r="F201" t="s">
        <v>18</v>
      </c>
    </row>
    <row r="202" spans="1:6" x14ac:dyDescent="0.25">
      <c r="A202" s="25">
        <v>44470</v>
      </c>
      <c r="B202" s="2" t="s">
        <v>5</v>
      </c>
      <c r="C202">
        <v>89.9</v>
      </c>
      <c r="D202">
        <v>3</v>
      </c>
      <c r="E202">
        <v>269.7</v>
      </c>
      <c r="F202" t="s">
        <v>18</v>
      </c>
    </row>
    <row r="203" spans="1:6" x14ac:dyDescent="0.25">
      <c r="A203" s="25">
        <v>44470</v>
      </c>
      <c r="B203" s="2" t="s">
        <v>4</v>
      </c>
      <c r="C203">
        <v>29.9</v>
      </c>
      <c r="D203">
        <v>4</v>
      </c>
      <c r="E203">
        <v>119.6</v>
      </c>
      <c r="F203" t="s">
        <v>18</v>
      </c>
    </row>
    <row r="204" spans="1:6" x14ac:dyDescent="0.25">
      <c r="A204" s="25">
        <v>44469</v>
      </c>
      <c r="B204" s="2" t="s">
        <v>6</v>
      </c>
      <c r="C204">
        <v>129.9</v>
      </c>
      <c r="D204">
        <v>7</v>
      </c>
      <c r="E204">
        <v>909.3</v>
      </c>
      <c r="F204" t="s">
        <v>17</v>
      </c>
    </row>
    <row r="205" spans="1:6" x14ac:dyDescent="0.25">
      <c r="A205" s="25">
        <v>44469</v>
      </c>
      <c r="B205" s="2" t="s">
        <v>6</v>
      </c>
      <c r="C205">
        <v>129.9</v>
      </c>
      <c r="D205">
        <v>5</v>
      </c>
      <c r="E205">
        <v>649.5</v>
      </c>
      <c r="F205" t="s">
        <v>18</v>
      </c>
    </row>
    <row r="206" spans="1:6" x14ac:dyDescent="0.25">
      <c r="A206" s="25">
        <v>44468</v>
      </c>
      <c r="B206" s="2" t="s">
        <v>6</v>
      </c>
      <c r="C206">
        <v>129.9</v>
      </c>
      <c r="D206">
        <v>8</v>
      </c>
      <c r="E206">
        <v>1039.2</v>
      </c>
      <c r="F206" t="s">
        <v>17</v>
      </c>
    </row>
    <row r="207" spans="1:6" x14ac:dyDescent="0.25">
      <c r="A207" s="25">
        <v>44468</v>
      </c>
      <c r="B207" s="2" t="s">
        <v>6</v>
      </c>
      <c r="C207">
        <v>129.9</v>
      </c>
      <c r="D207">
        <v>4</v>
      </c>
      <c r="E207">
        <v>519.6</v>
      </c>
      <c r="F207" t="s">
        <v>18</v>
      </c>
    </row>
    <row r="208" spans="1:6" x14ac:dyDescent="0.25">
      <c r="A208" s="25">
        <v>44467</v>
      </c>
      <c r="B208" s="2" t="s">
        <v>6</v>
      </c>
      <c r="C208">
        <v>129.9</v>
      </c>
      <c r="D208">
        <v>6</v>
      </c>
      <c r="E208">
        <v>779.4</v>
      </c>
      <c r="F208" t="s">
        <v>17</v>
      </c>
    </row>
    <row r="209" spans="1:6" x14ac:dyDescent="0.25">
      <c r="A209" s="25">
        <v>44467</v>
      </c>
      <c r="B209" s="2" t="s">
        <v>6</v>
      </c>
      <c r="C209">
        <v>129.9</v>
      </c>
      <c r="D209">
        <v>6</v>
      </c>
      <c r="E209">
        <v>779.4</v>
      </c>
      <c r="F209" t="s">
        <v>17</v>
      </c>
    </row>
    <row r="210" spans="1:6" x14ac:dyDescent="0.25">
      <c r="A210" s="25">
        <v>44467</v>
      </c>
      <c r="B210" s="2" t="s">
        <v>5</v>
      </c>
      <c r="C210">
        <v>89.9</v>
      </c>
      <c r="D210">
        <v>6</v>
      </c>
      <c r="E210">
        <v>539.4</v>
      </c>
      <c r="F210" t="s">
        <v>17</v>
      </c>
    </row>
    <row r="211" spans="1:6" x14ac:dyDescent="0.25">
      <c r="A211" s="25">
        <v>44467</v>
      </c>
      <c r="B211" s="2" t="s">
        <v>6</v>
      </c>
      <c r="C211">
        <v>129.9</v>
      </c>
      <c r="D211">
        <v>2</v>
      </c>
      <c r="E211">
        <v>259.8</v>
      </c>
      <c r="F211" t="s">
        <v>18</v>
      </c>
    </row>
    <row r="212" spans="1:6" x14ac:dyDescent="0.25">
      <c r="A212" s="25">
        <v>44467</v>
      </c>
      <c r="B212" s="2" t="s">
        <v>6</v>
      </c>
      <c r="C212">
        <v>129.9</v>
      </c>
      <c r="D212">
        <v>3</v>
      </c>
      <c r="E212">
        <v>389.7</v>
      </c>
      <c r="F212" t="s">
        <v>18</v>
      </c>
    </row>
    <row r="213" spans="1:6" x14ac:dyDescent="0.25">
      <c r="A213" s="25">
        <v>44467</v>
      </c>
      <c r="B213" s="2" t="s">
        <v>5</v>
      </c>
      <c r="C213">
        <v>89.9</v>
      </c>
      <c r="D213">
        <v>3</v>
      </c>
      <c r="E213">
        <v>269.7</v>
      </c>
      <c r="F213" t="s">
        <v>18</v>
      </c>
    </row>
    <row r="214" spans="1:6" x14ac:dyDescent="0.25">
      <c r="A214" s="25">
        <v>44463</v>
      </c>
      <c r="B214" s="2" t="s">
        <v>5</v>
      </c>
      <c r="C214">
        <v>89.9</v>
      </c>
      <c r="D214">
        <v>3</v>
      </c>
      <c r="E214">
        <v>269.7</v>
      </c>
      <c r="F214" t="s">
        <v>17</v>
      </c>
    </row>
    <row r="215" spans="1:6" x14ac:dyDescent="0.25">
      <c r="A215" s="25">
        <v>44463</v>
      </c>
      <c r="B215" s="2" t="s">
        <v>5</v>
      </c>
      <c r="C215">
        <v>89.9</v>
      </c>
      <c r="D215">
        <v>3</v>
      </c>
      <c r="E215">
        <v>269.7</v>
      </c>
      <c r="F215" t="s">
        <v>17</v>
      </c>
    </row>
    <row r="216" spans="1:6" x14ac:dyDescent="0.25">
      <c r="A216" s="25">
        <v>44463</v>
      </c>
      <c r="B216" s="2" t="s">
        <v>5</v>
      </c>
      <c r="C216">
        <v>89.9</v>
      </c>
      <c r="D216">
        <v>6</v>
      </c>
      <c r="E216">
        <v>539.4</v>
      </c>
      <c r="F216" t="s">
        <v>18</v>
      </c>
    </row>
    <row r="217" spans="1:6" x14ac:dyDescent="0.25">
      <c r="A217" s="25">
        <v>44463</v>
      </c>
      <c r="B217" s="2" t="s">
        <v>5</v>
      </c>
      <c r="C217">
        <v>89.9</v>
      </c>
      <c r="D217">
        <v>6</v>
      </c>
      <c r="E217">
        <v>539.4</v>
      </c>
      <c r="F217" t="s">
        <v>18</v>
      </c>
    </row>
    <row r="218" spans="1:6" x14ac:dyDescent="0.25">
      <c r="A218" s="25">
        <v>44462</v>
      </c>
      <c r="B218" s="2" t="s">
        <v>6</v>
      </c>
      <c r="C218">
        <v>129.9</v>
      </c>
      <c r="D218">
        <v>2</v>
      </c>
      <c r="E218">
        <v>259.8</v>
      </c>
      <c r="F218" t="s">
        <v>17</v>
      </c>
    </row>
    <row r="219" spans="1:6" x14ac:dyDescent="0.25">
      <c r="A219" s="25">
        <v>44462</v>
      </c>
      <c r="B219" s="2" t="s">
        <v>5</v>
      </c>
      <c r="C219">
        <v>89.9</v>
      </c>
      <c r="D219">
        <v>2</v>
      </c>
      <c r="E219">
        <v>179.8</v>
      </c>
      <c r="F219" t="s">
        <v>17</v>
      </c>
    </row>
    <row r="220" spans="1:6" x14ac:dyDescent="0.25">
      <c r="A220" s="25">
        <v>44462</v>
      </c>
      <c r="B220" s="2" t="s">
        <v>6</v>
      </c>
      <c r="C220">
        <v>129.9</v>
      </c>
      <c r="D220">
        <v>6</v>
      </c>
      <c r="E220">
        <v>779.4</v>
      </c>
      <c r="F220" t="s">
        <v>18</v>
      </c>
    </row>
    <row r="221" spans="1:6" x14ac:dyDescent="0.25">
      <c r="A221" s="25">
        <v>44462</v>
      </c>
      <c r="B221" s="2" t="s">
        <v>5</v>
      </c>
      <c r="C221">
        <v>89.9</v>
      </c>
      <c r="D221">
        <v>6</v>
      </c>
      <c r="E221">
        <v>539.4</v>
      </c>
      <c r="F221" t="s">
        <v>18</v>
      </c>
    </row>
    <row r="222" spans="1:6" x14ac:dyDescent="0.25">
      <c r="A222" s="25">
        <v>44461</v>
      </c>
      <c r="B222" s="2" t="s">
        <v>4</v>
      </c>
      <c r="C222">
        <v>29.9</v>
      </c>
      <c r="D222">
        <v>7</v>
      </c>
      <c r="E222">
        <v>209.3</v>
      </c>
      <c r="F222" t="s">
        <v>17</v>
      </c>
    </row>
    <row r="223" spans="1:6" x14ac:dyDescent="0.25">
      <c r="A223" s="25">
        <v>44461</v>
      </c>
      <c r="B223" s="2" t="s">
        <v>4</v>
      </c>
      <c r="C223">
        <v>29.9</v>
      </c>
      <c r="D223">
        <v>3</v>
      </c>
      <c r="E223">
        <v>89.7</v>
      </c>
      <c r="F223" t="s">
        <v>18</v>
      </c>
    </row>
    <row r="224" spans="1:6" x14ac:dyDescent="0.25">
      <c r="A224" s="25">
        <v>44460</v>
      </c>
      <c r="B224" s="2" t="s">
        <v>4</v>
      </c>
      <c r="C224">
        <v>29.9</v>
      </c>
      <c r="D224">
        <v>4</v>
      </c>
      <c r="E224">
        <v>119.6</v>
      </c>
      <c r="F224" t="s">
        <v>17</v>
      </c>
    </row>
    <row r="225" spans="1:6" x14ac:dyDescent="0.25">
      <c r="A225" s="25">
        <v>44460</v>
      </c>
      <c r="B225" s="2" t="s">
        <v>4</v>
      </c>
      <c r="C225">
        <v>29.9</v>
      </c>
      <c r="D225">
        <v>4</v>
      </c>
      <c r="E225">
        <v>119.6</v>
      </c>
      <c r="F225" t="s">
        <v>18</v>
      </c>
    </row>
    <row r="226" spans="1:6" x14ac:dyDescent="0.25">
      <c r="A226" s="25">
        <v>44459</v>
      </c>
      <c r="B226" s="2" t="s">
        <v>4</v>
      </c>
      <c r="C226">
        <v>29.9</v>
      </c>
      <c r="D226">
        <v>5</v>
      </c>
      <c r="E226">
        <v>149.5</v>
      </c>
      <c r="F226" t="s">
        <v>17</v>
      </c>
    </row>
    <row r="227" spans="1:6" x14ac:dyDescent="0.25">
      <c r="A227" s="25">
        <v>44459</v>
      </c>
      <c r="B227" s="2" t="s">
        <v>4</v>
      </c>
      <c r="C227">
        <v>29.9</v>
      </c>
      <c r="D227">
        <v>6</v>
      </c>
      <c r="E227">
        <v>179.4</v>
      </c>
      <c r="F227" t="s">
        <v>17</v>
      </c>
    </row>
    <row r="228" spans="1:6" x14ac:dyDescent="0.25">
      <c r="A228" s="25">
        <v>44459</v>
      </c>
      <c r="B228" s="2" t="s">
        <v>4</v>
      </c>
      <c r="C228">
        <v>29.9</v>
      </c>
      <c r="D228">
        <v>5</v>
      </c>
      <c r="E228">
        <v>149.5</v>
      </c>
      <c r="F228" t="s">
        <v>18</v>
      </c>
    </row>
    <row r="229" spans="1:6" x14ac:dyDescent="0.25">
      <c r="A229" s="25">
        <v>44459</v>
      </c>
      <c r="B229" s="2" t="s">
        <v>4</v>
      </c>
      <c r="C229">
        <v>29.9</v>
      </c>
      <c r="D229">
        <v>3</v>
      </c>
      <c r="E229">
        <v>89.7</v>
      </c>
      <c r="F229" t="s">
        <v>18</v>
      </c>
    </row>
    <row r="230" spans="1:6" x14ac:dyDescent="0.25">
      <c r="A230" s="25">
        <v>44458</v>
      </c>
      <c r="B230" s="2" t="s">
        <v>4</v>
      </c>
      <c r="C230">
        <v>29.9</v>
      </c>
      <c r="D230">
        <v>8</v>
      </c>
      <c r="E230">
        <v>239.2</v>
      </c>
      <c r="F230" t="s">
        <v>17</v>
      </c>
    </row>
    <row r="231" spans="1:6" x14ac:dyDescent="0.25">
      <c r="A231" s="25">
        <v>44458</v>
      </c>
      <c r="B231" s="2" t="s">
        <v>4</v>
      </c>
      <c r="C231">
        <v>29.9</v>
      </c>
      <c r="D231">
        <v>2</v>
      </c>
      <c r="E231">
        <v>59.8</v>
      </c>
      <c r="F231" t="s">
        <v>18</v>
      </c>
    </row>
    <row r="232" spans="1:6" x14ac:dyDescent="0.25">
      <c r="A232" s="25">
        <v>44457</v>
      </c>
      <c r="B232" s="2" t="s">
        <v>5</v>
      </c>
      <c r="C232">
        <v>89.9</v>
      </c>
      <c r="D232">
        <v>4</v>
      </c>
      <c r="E232">
        <v>359.6</v>
      </c>
      <c r="F232" t="s">
        <v>17</v>
      </c>
    </row>
    <row r="233" spans="1:6" x14ac:dyDescent="0.25">
      <c r="A233" s="25">
        <v>44457</v>
      </c>
      <c r="B233" s="2" t="s">
        <v>5</v>
      </c>
      <c r="C233">
        <v>89.9</v>
      </c>
      <c r="D233">
        <v>3</v>
      </c>
      <c r="E233">
        <v>269.7</v>
      </c>
      <c r="F233" t="s">
        <v>17</v>
      </c>
    </row>
    <row r="234" spans="1:6" x14ac:dyDescent="0.25">
      <c r="A234" s="25">
        <v>44457</v>
      </c>
      <c r="B234" s="2" t="s">
        <v>5</v>
      </c>
      <c r="C234">
        <v>89.9</v>
      </c>
      <c r="D234">
        <v>7</v>
      </c>
      <c r="E234">
        <v>629.29999999999995</v>
      </c>
      <c r="F234" t="s">
        <v>17</v>
      </c>
    </row>
    <row r="235" spans="1:6" x14ac:dyDescent="0.25">
      <c r="A235" s="25">
        <v>44457</v>
      </c>
      <c r="B235" s="2" t="s">
        <v>5</v>
      </c>
      <c r="C235">
        <v>89.9</v>
      </c>
      <c r="D235">
        <v>4</v>
      </c>
      <c r="E235">
        <v>359.6</v>
      </c>
      <c r="F235" t="s">
        <v>18</v>
      </c>
    </row>
    <row r="236" spans="1:6" x14ac:dyDescent="0.25">
      <c r="A236" s="25">
        <v>44457</v>
      </c>
      <c r="B236" s="2" t="s">
        <v>5</v>
      </c>
      <c r="C236">
        <v>89.9</v>
      </c>
      <c r="D236">
        <v>4</v>
      </c>
      <c r="E236">
        <v>359.6</v>
      </c>
      <c r="F236" t="s">
        <v>18</v>
      </c>
    </row>
    <row r="237" spans="1:6" x14ac:dyDescent="0.25">
      <c r="A237" s="25">
        <v>44457</v>
      </c>
      <c r="B237" s="2" t="s">
        <v>5</v>
      </c>
      <c r="C237">
        <v>89.9</v>
      </c>
      <c r="D237">
        <v>4</v>
      </c>
      <c r="E237">
        <v>359.6</v>
      </c>
      <c r="F237" t="s">
        <v>18</v>
      </c>
    </row>
    <row r="238" spans="1:6" x14ac:dyDescent="0.25">
      <c r="A238" s="25">
        <v>44456</v>
      </c>
      <c r="B238" s="2" t="s">
        <v>5</v>
      </c>
      <c r="C238">
        <v>89.9</v>
      </c>
      <c r="D238">
        <v>7</v>
      </c>
      <c r="E238">
        <v>629.29999999999995</v>
      </c>
      <c r="F238" t="s">
        <v>17</v>
      </c>
    </row>
    <row r="239" spans="1:6" x14ac:dyDescent="0.25">
      <c r="A239" s="25">
        <v>44456</v>
      </c>
      <c r="B239" s="2" t="s">
        <v>5</v>
      </c>
      <c r="C239">
        <v>89.9</v>
      </c>
      <c r="D239">
        <v>5</v>
      </c>
      <c r="E239">
        <v>449.5</v>
      </c>
      <c r="F239" t="s">
        <v>18</v>
      </c>
    </row>
    <row r="240" spans="1:6" x14ac:dyDescent="0.25">
      <c r="A240" s="25">
        <v>44455</v>
      </c>
      <c r="B240" s="2" t="s">
        <v>6</v>
      </c>
      <c r="C240">
        <v>129.9</v>
      </c>
      <c r="D240">
        <v>2</v>
      </c>
      <c r="E240">
        <v>259.8</v>
      </c>
      <c r="F240" t="s">
        <v>17</v>
      </c>
    </row>
    <row r="241" spans="1:6" x14ac:dyDescent="0.25">
      <c r="A241" s="25">
        <v>44455</v>
      </c>
      <c r="B241" s="2" t="s">
        <v>6</v>
      </c>
      <c r="C241">
        <v>129.9</v>
      </c>
      <c r="D241">
        <v>2</v>
      </c>
      <c r="E241">
        <v>259.8</v>
      </c>
      <c r="F241" t="s">
        <v>18</v>
      </c>
    </row>
    <row r="242" spans="1:6" x14ac:dyDescent="0.25">
      <c r="A242" s="25">
        <v>44454</v>
      </c>
      <c r="B242" s="2" t="s">
        <v>6</v>
      </c>
      <c r="C242">
        <v>129.9</v>
      </c>
      <c r="D242">
        <v>4</v>
      </c>
      <c r="E242">
        <v>519.6</v>
      </c>
      <c r="F242" t="s">
        <v>17</v>
      </c>
    </row>
    <row r="243" spans="1:6" x14ac:dyDescent="0.25">
      <c r="A243" s="25">
        <v>44454</v>
      </c>
      <c r="B243" s="2" t="s">
        <v>6</v>
      </c>
      <c r="C243">
        <v>129.9</v>
      </c>
      <c r="D243">
        <v>4</v>
      </c>
      <c r="E243">
        <v>519.6</v>
      </c>
      <c r="F243" t="s">
        <v>17</v>
      </c>
    </row>
    <row r="244" spans="1:6" x14ac:dyDescent="0.25">
      <c r="A244" s="25">
        <v>44454</v>
      </c>
      <c r="B244" s="2" t="s">
        <v>6</v>
      </c>
      <c r="C244">
        <v>129.9</v>
      </c>
      <c r="D244">
        <v>4</v>
      </c>
      <c r="E244">
        <v>519.6</v>
      </c>
      <c r="F244" t="s">
        <v>18</v>
      </c>
    </row>
    <row r="245" spans="1:6" x14ac:dyDescent="0.25">
      <c r="A245" s="25">
        <v>44454</v>
      </c>
      <c r="B245" s="2" t="s">
        <v>6</v>
      </c>
      <c r="C245">
        <v>129.9</v>
      </c>
      <c r="D245">
        <v>2</v>
      </c>
      <c r="E245">
        <v>259.8</v>
      </c>
      <c r="F245" t="s">
        <v>18</v>
      </c>
    </row>
    <row r="246" spans="1:6" x14ac:dyDescent="0.25">
      <c r="A246" s="25">
        <v>44453</v>
      </c>
      <c r="B246" s="2" t="s">
        <v>4</v>
      </c>
      <c r="C246">
        <v>29.9</v>
      </c>
      <c r="D246">
        <v>5</v>
      </c>
      <c r="E246">
        <v>149.5</v>
      </c>
      <c r="F246" t="s">
        <v>17</v>
      </c>
    </row>
    <row r="247" spans="1:6" x14ac:dyDescent="0.25">
      <c r="A247" s="25">
        <v>44453</v>
      </c>
      <c r="B247" s="2" t="s">
        <v>4</v>
      </c>
      <c r="C247">
        <v>29.9</v>
      </c>
      <c r="D247">
        <v>4</v>
      </c>
      <c r="E247">
        <v>119.6</v>
      </c>
      <c r="F247" t="s">
        <v>17</v>
      </c>
    </row>
    <row r="248" spans="1:6" x14ac:dyDescent="0.25">
      <c r="A248" s="25">
        <v>44453</v>
      </c>
      <c r="B248" s="2" t="s">
        <v>4</v>
      </c>
      <c r="C248">
        <v>29.9</v>
      </c>
      <c r="D248">
        <v>5</v>
      </c>
      <c r="E248">
        <v>149.5</v>
      </c>
      <c r="F248" t="s">
        <v>18</v>
      </c>
    </row>
    <row r="249" spans="1:6" x14ac:dyDescent="0.25">
      <c r="A249" s="25">
        <v>44453</v>
      </c>
      <c r="B249" s="2" t="s">
        <v>4</v>
      </c>
      <c r="C249">
        <v>29.9</v>
      </c>
      <c r="D249">
        <v>4</v>
      </c>
      <c r="E249">
        <v>119.6</v>
      </c>
      <c r="F249" t="s">
        <v>18</v>
      </c>
    </row>
    <row r="250" spans="1:6" x14ac:dyDescent="0.25">
      <c r="A250" s="25">
        <v>44452</v>
      </c>
      <c r="B250" s="2" t="s">
        <v>5</v>
      </c>
      <c r="C250">
        <v>89.9</v>
      </c>
      <c r="D250">
        <v>5</v>
      </c>
      <c r="E250">
        <v>449.5</v>
      </c>
      <c r="F250" t="s">
        <v>17</v>
      </c>
    </row>
    <row r="251" spans="1:6" x14ac:dyDescent="0.25">
      <c r="A251" s="25">
        <v>44452</v>
      </c>
      <c r="B251" s="2" t="s">
        <v>6</v>
      </c>
      <c r="C251">
        <v>129.9</v>
      </c>
      <c r="D251">
        <v>7</v>
      </c>
      <c r="E251">
        <v>909.3</v>
      </c>
      <c r="F251" t="s">
        <v>17</v>
      </c>
    </row>
    <row r="252" spans="1:6" x14ac:dyDescent="0.25">
      <c r="A252" s="25">
        <v>44452</v>
      </c>
      <c r="B252" s="2" t="s">
        <v>6</v>
      </c>
      <c r="C252">
        <v>129.9</v>
      </c>
      <c r="D252">
        <v>8</v>
      </c>
      <c r="E252">
        <v>1039.2</v>
      </c>
      <c r="F252" t="s">
        <v>17</v>
      </c>
    </row>
    <row r="253" spans="1:6" x14ac:dyDescent="0.25">
      <c r="A253" s="25">
        <v>44452</v>
      </c>
      <c r="B253" s="2" t="s">
        <v>5</v>
      </c>
      <c r="C253">
        <v>89.9</v>
      </c>
      <c r="D253">
        <v>4</v>
      </c>
      <c r="E253">
        <v>359.6</v>
      </c>
      <c r="F253" t="s">
        <v>18</v>
      </c>
    </row>
    <row r="254" spans="1:6" x14ac:dyDescent="0.25">
      <c r="A254" s="25">
        <v>44452</v>
      </c>
      <c r="B254" s="2" t="s">
        <v>6</v>
      </c>
      <c r="C254">
        <v>129.9</v>
      </c>
      <c r="D254">
        <v>5</v>
      </c>
      <c r="E254">
        <v>649.5</v>
      </c>
      <c r="F254" t="s">
        <v>18</v>
      </c>
    </row>
    <row r="255" spans="1:6" x14ac:dyDescent="0.25">
      <c r="A255" s="25">
        <v>44452</v>
      </c>
      <c r="B255" s="2" t="s">
        <v>6</v>
      </c>
      <c r="C255">
        <v>129.9</v>
      </c>
      <c r="D255">
        <v>5</v>
      </c>
      <c r="E255">
        <v>649.5</v>
      </c>
      <c r="F255" t="s">
        <v>18</v>
      </c>
    </row>
    <row r="256" spans="1:6" x14ac:dyDescent="0.25">
      <c r="A256" s="25">
        <v>44451</v>
      </c>
      <c r="B256" s="2" t="s">
        <v>6</v>
      </c>
      <c r="C256">
        <v>129.9</v>
      </c>
      <c r="D256">
        <v>2</v>
      </c>
      <c r="E256">
        <v>259.8</v>
      </c>
      <c r="F256" t="s">
        <v>17</v>
      </c>
    </row>
    <row r="257" spans="1:6" x14ac:dyDescent="0.25">
      <c r="A257" s="25">
        <v>44451</v>
      </c>
      <c r="B257" s="2" t="s">
        <v>6</v>
      </c>
      <c r="C257">
        <v>129.9</v>
      </c>
      <c r="D257">
        <v>6</v>
      </c>
      <c r="E257">
        <v>779.4</v>
      </c>
      <c r="F257" t="s">
        <v>18</v>
      </c>
    </row>
    <row r="258" spans="1:6" x14ac:dyDescent="0.25">
      <c r="A258" s="25">
        <v>44449</v>
      </c>
      <c r="B258" s="2" t="s">
        <v>5</v>
      </c>
      <c r="C258">
        <v>89.9</v>
      </c>
      <c r="D258">
        <v>2</v>
      </c>
      <c r="E258">
        <v>179.8</v>
      </c>
      <c r="F258" t="s">
        <v>17</v>
      </c>
    </row>
    <row r="259" spans="1:6" x14ac:dyDescent="0.25">
      <c r="A259" s="25">
        <v>44449</v>
      </c>
      <c r="B259" s="2" t="s">
        <v>4</v>
      </c>
      <c r="C259">
        <v>29.9</v>
      </c>
      <c r="D259">
        <v>3</v>
      </c>
      <c r="E259">
        <v>89.7</v>
      </c>
      <c r="F259" t="s">
        <v>17</v>
      </c>
    </row>
    <row r="260" spans="1:6" x14ac:dyDescent="0.25">
      <c r="A260" s="25">
        <v>44449</v>
      </c>
      <c r="B260" s="2" t="s">
        <v>5</v>
      </c>
      <c r="C260">
        <v>89.9</v>
      </c>
      <c r="D260">
        <v>5</v>
      </c>
      <c r="E260">
        <v>449.5</v>
      </c>
      <c r="F260" t="s">
        <v>18</v>
      </c>
    </row>
    <row r="261" spans="1:6" x14ac:dyDescent="0.25">
      <c r="A261" s="25">
        <v>44449</v>
      </c>
      <c r="B261" s="2" t="s">
        <v>4</v>
      </c>
      <c r="C261">
        <v>29.9</v>
      </c>
      <c r="D261">
        <v>5</v>
      </c>
      <c r="E261">
        <v>149.5</v>
      </c>
      <c r="F261" t="s">
        <v>18</v>
      </c>
    </row>
    <row r="262" spans="1:6" x14ac:dyDescent="0.25">
      <c r="A262" s="25">
        <v>44448</v>
      </c>
      <c r="B262" s="2" t="s">
        <v>4</v>
      </c>
      <c r="C262">
        <v>29.9</v>
      </c>
      <c r="D262">
        <v>4</v>
      </c>
      <c r="E262">
        <v>119.6</v>
      </c>
      <c r="F262" t="s">
        <v>17</v>
      </c>
    </row>
    <row r="263" spans="1:6" x14ac:dyDescent="0.25">
      <c r="A263" s="25">
        <v>44448</v>
      </c>
      <c r="B263" s="2" t="s">
        <v>4</v>
      </c>
      <c r="C263">
        <v>29.9</v>
      </c>
      <c r="D263">
        <v>6</v>
      </c>
      <c r="E263">
        <v>179.4</v>
      </c>
      <c r="F263" t="s">
        <v>18</v>
      </c>
    </row>
    <row r="264" spans="1:6" x14ac:dyDescent="0.25">
      <c r="A264" s="25">
        <v>44447</v>
      </c>
      <c r="B264" s="2" t="s">
        <v>5</v>
      </c>
      <c r="C264">
        <v>89.9</v>
      </c>
      <c r="D264">
        <v>5</v>
      </c>
      <c r="E264">
        <v>449.5</v>
      </c>
      <c r="F264" t="s">
        <v>17</v>
      </c>
    </row>
    <row r="265" spans="1:6" x14ac:dyDescent="0.25">
      <c r="A265" s="25">
        <v>44447</v>
      </c>
      <c r="B265" s="2" t="s">
        <v>5</v>
      </c>
      <c r="C265">
        <v>89.9</v>
      </c>
      <c r="D265">
        <v>6</v>
      </c>
      <c r="E265">
        <v>539.4</v>
      </c>
      <c r="F265" t="s">
        <v>18</v>
      </c>
    </row>
    <row r="266" spans="1:6" x14ac:dyDescent="0.25">
      <c r="A266" s="25">
        <v>44446</v>
      </c>
      <c r="B266" s="2" t="s">
        <v>4</v>
      </c>
      <c r="C266">
        <v>29.9</v>
      </c>
      <c r="D266">
        <v>6</v>
      </c>
      <c r="E266">
        <v>179.4</v>
      </c>
      <c r="F266" t="s">
        <v>17</v>
      </c>
    </row>
    <row r="267" spans="1:6" x14ac:dyDescent="0.25">
      <c r="A267" s="25">
        <v>44446</v>
      </c>
      <c r="B267" s="2" t="s">
        <v>6</v>
      </c>
      <c r="C267">
        <v>129.9</v>
      </c>
      <c r="D267">
        <v>8</v>
      </c>
      <c r="E267">
        <v>1039.2</v>
      </c>
      <c r="F267" t="s">
        <v>17</v>
      </c>
    </row>
    <row r="268" spans="1:6" x14ac:dyDescent="0.25">
      <c r="A268" s="25">
        <v>44446</v>
      </c>
      <c r="B268" s="2" t="s">
        <v>6</v>
      </c>
      <c r="C268">
        <v>129.9</v>
      </c>
      <c r="D268">
        <v>2</v>
      </c>
      <c r="E268">
        <v>259.8</v>
      </c>
      <c r="F268" t="s">
        <v>17</v>
      </c>
    </row>
    <row r="269" spans="1:6" x14ac:dyDescent="0.25">
      <c r="A269" s="25">
        <v>44446</v>
      </c>
      <c r="B269" s="2" t="s">
        <v>4</v>
      </c>
      <c r="C269">
        <v>29.9</v>
      </c>
      <c r="D269">
        <v>3</v>
      </c>
      <c r="E269">
        <v>89.7</v>
      </c>
      <c r="F269" t="s">
        <v>18</v>
      </c>
    </row>
    <row r="270" spans="1:6" x14ac:dyDescent="0.25">
      <c r="A270" s="25">
        <v>44446</v>
      </c>
      <c r="B270" s="2" t="s">
        <v>6</v>
      </c>
      <c r="C270">
        <v>129.9</v>
      </c>
      <c r="D270">
        <v>5</v>
      </c>
      <c r="E270">
        <v>649.5</v>
      </c>
      <c r="F270" t="s">
        <v>18</v>
      </c>
    </row>
    <row r="271" spans="1:6" x14ac:dyDescent="0.25">
      <c r="A271" s="25">
        <v>44446</v>
      </c>
      <c r="B271" s="2" t="s">
        <v>6</v>
      </c>
      <c r="C271">
        <v>129.9</v>
      </c>
      <c r="D271">
        <v>4</v>
      </c>
      <c r="E271">
        <v>519.6</v>
      </c>
      <c r="F271" t="s">
        <v>18</v>
      </c>
    </row>
    <row r="272" spans="1:6" x14ac:dyDescent="0.25">
      <c r="A272" s="25">
        <v>44444</v>
      </c>
      <c r="B272" s="2" t="s">
        <v>4</v>
      </c>
      <c r="C272">
        <v>29.9</v>
      </c>
      <c r="D272">
        <v>5</v>
      </c>
      <c r="E272">
        <v>149.5</v>
      </c>
      <c r="F272" t="s">
        <v>17</v>
      </c>
    </row>
    <row r="273" spans="1:6" x14ac:dyDescent="0.25">
      <c r="A273" s="25">
        <v>44444</v>
      </c>
      <c r="B273" s="2" t="s">
        <v>5</v>
      </c>
      <c r="C273">
        <v>89.9</v>
      </c>
      <c r="D273">
        <v>4</v>
      </c>
      <c r="E273">
        <v>359.6</v>
      </c>
      <c r="F273" t="s">
        <v>17</v>
      </c>
    </row>
    <row r="274" spans="1:6" x14ac:dyDescent="0.25">
      <c r="A274" s="25">
        <v>44444</v>
      </c>
      <c r="B274" s="2" t="s">
        <v>5</v>
      </c>
      <c r="C274">
        <v>89.9</v>
      </c>
      <c r="D274">
        <v>4</v>
      </c>
      <c r="E274">
        <v>359.6</v>
      </c>
      <c r="F274" t="s">
        <v>17</v>
      </c>
    </row>
    <row r="275" spans="1:6" x14ac:dyDescent="0.25">
      <c r="A275" s="25">
        <v>44444</v>
      </c>
      <c r="B275" s="2" t="s">
        <v>4</v>
      </c>
      <c r="C275">
        <v>29.9</v>
      </c>
      <c r="D275">
        <v>5</v>
      </c>
      <c r="E275">
        <v>149.5</v>
      </c>
      <c r="F275" t="s">
        <v>18</v>
      </c>
    </row>
    <row r="276" spans="1:6" x14ac:dyDescent="0.25">
      <c r="A276" s="25">
        <v>44444</v>
      </c>
      <c r="B276" s="2" t="s">
        <v>5</v>
      </c>
      <c r="C276">
        <v>89.9</v>
      </c>
      <c r="D276">
        <v>2</v>
      </c>
      <c r="E276">
        <v>179.8</v>
      </c>
      <c r="F276" t="s">
        <v>18</v>
      </c>
    </row>
    <row r="277" spans="1:6" x14ac:dyDescent="0.25">
      <c r="A277" s="25">
        <v>44444</v>
      </c>
      <c r="B277" s="2" t="s">
        <v>5</v>
      </c>
      <c r="C277">
        <v>89.9</v>
      </c>
      <c r="D277">
        <v>5</v>
      </c>
      <c r="E277">
        <v>449.5</v>
      </c>
      <c r="F277" t="s">
        <v>18</v>
      </c>
    </row>
    <row r="278" spans="1:6" x14ac:dyDescent="0.25">
      <c r="A278" s="25">
        <v>44443</v>
      </c>
      <c r="B278" s="2" t="s">
        <v>6</v>
      </c>
      <c r="C278">
        <v>129.9</v>
      </c>
      <c r="D278">
        <v>4</v>
      </c>
      <c r="E278">
        <v>519.6</v>
      </c>
      <c r="F278" t="s">
        <v>17</v>
      </c>
    </row>
    <row r="279" spans="1:6" x14ac:dyDescent="0.25">
      <c r="A279" s="25">
        <v>44443</v>
      </c>
      <c r="B279" s="2" t="s">
        <v>4</v>
      </c>
      <c r="C279">
        <v>29.9</v>
      </c>
      <c r="D279">
        <v>7</v>
      </c>
      <c r="E279">
        <v>209.3</v>
      </c>
      <c r="F279" t="s">
        <v>17</v>
      </c>
    </row>
    <row r="280" spans="1:6" x14ac:dyDescent="0.25">
      <c r="A280" s="25">
        <v>44443</v>
      </c>
      <c r="B280" s="2" t="s">
        <v>6</v>
      </c>
      <c r="C280">
        <v>129.9</v>
      </c>
      <c r="D280">
        <v>5</v>
      </c>
      <c r="E280">
        <v>649.5</v>
      </c>
      <c r="F280" t="s">
        <v>18</v>
      </c>
    </row>
    <row r="281" spans="1:6" x14ac:dyDescent="0.25">
      <c r="A281" s="25">
        <v>44443</v>
      </c>
      <c r="B281" s="2" t="s">
        <v>4</v>
      </c>
      <c r="C281">
        <v>29.9</v>
      </c>
      <c r="D281">
        <v>3</v>
      </c>
      <c r="E281">
        <v>89.7</v>
      </c>
      <c r="F281" t="s">
        <v>18</v>
      </c>
    </row>
    <row r="282" spans="1:6" x14ac:dyDescent="0.25">
      <c r="A282" s="25">
        <v>44442</v>
      </c>
      <c r="B282" s="2" t="s">
        <v>5</v>
      </c>
      <c r="C282">
        <v>89.9</v>
      </c>
      <c r="D282">
        <v>8</v>
      </c>
      <c r="E282">
        <v>719.2</v>
      </c>
      <c r="F282" t="s">
        <v>17</v>
      </c>
    </row>
    <row r="283" spans="1:6" x14ac:dyDescent="0.25">
      <c r="A283" s="25">
        <v>44442</v>
      </c>
      <c r="B283" s="2" t="s">
        <v>5</v>
      </c>
      <c r="C283">
        <v>89.9</v>
      </c>
      <c r="D283">
        <v>8</v>
      </c>
      <c r="E283">
        <v>719.2</v>
      </c>
      <c r="F283" t="s">
        <v>17</v>
      </c>
    </row>
    <row r="284" spans="1:6" x14ac:dyDescent="0.25">
      <c r="A284" s="25">
        <v>44442</v>
      </c>
      <c r="B284" s="2" t="s">
        <v>5</v>
      </c>
      <c r="C284">
        <v>89.9</v>
      </c>
      <c r="D284">
        <v>2</v>
      </c>
      <c r="E284">
        <v>179.8</v>
      </c>
      <c r="F284" t="s">
        <v>18</v>
      </c>
    </row>
    <row r="285" spans="1:6" x14ac:dyDescent="0.25">
      <c r="A285" s="25">
        <v>44442</v>
      </c>
      <c r="B285" s="2" t="s">
        <v>5</v>
      </c>
      <c r="C285">
        <v>89.9</v>
      </c>
      <c r="D285">
        <v>5</v>
      </c>
      <c r="E285">
        <v>449.5</v>
      </c>
      <c r="F285" t="s">
        <v>18</v>
      </c>
    </row>
    <row r="286" spans="1:6" x14ac:dyDescent="0.25">
      <c r="A286" s="25">
        <v>44441</v>
      </c>
      <c r="B286" s="2" t="s">
        <v>5</v>
      </c>
      <c r="C286">
        <v>89.9</v>
      </c>
      <c r="D286">
        <v>8</v>
      </c>
      <c r="E286">
        <v>719.2</v>
      </c>
      <c r="F286" t="s">
        <v>17</v>
      </c>
    </row>
    <row r="287" spans="1:6" x14ac:dyDescent="0.25">
      <c r="A287" s="25">
        <v>44441</v>
      </c>
      <c r="B287" s="2" t="s">
        <v>6</v>
      </c>
      <c r="C287">
        <v>129.9</v>
      </c>
      <c r="D287">
        <v>2</v>
      </c>
      <c r="E287">
        <v>259.8</v>
      </c>
      <c r="F287" t="s">
        <v>17</v>
      </c>
    </row>
    <row r="288" spans="1:6" x14ac:dyDescent="0.25">
      <c r="A288" s="25">
        <v>44441</v>
      </c>
      <c r="B288" s="2" t="s">
        <v>5</v>
      </c>
      <c r="C288">
        <v>89.9</v>
      </c>
      <c r="D288">
        <v>6</v>
      </c>
      <c r="E288">
        <v>539.4</v>
      </c>
      <c r="F288" t="s">
        <v>17</v>
      </c>
    </row>
    <row r="289" spans="1:6" x14ac:dyDescent="0.25">
      <c r="A289" s="25">
        <v>44441</v>
      </c>
      <c r="B289" s="2" t="s">
        <v>4</v>
      </c>
      <c r="C289">
        <v>29.9</v>
      </c>
      <c r="D289">
        <v>2</v>
      </c>
      <c r="E289">
        <v>59.8</v>
      </c>
      <c r="F289" t="s">
        <v>17</v>
      </c>
    </row>
    <row r="290" spans="1:6" x14ac:dyDescent="0.25">
      <c r="A290" s="25">
        <v>44441</v>
      </c>
      <c r="B290" s="2" t="s">
        <v>5</v>
      </c>
      <c r="C290">
        <v>89.9</v>
      </c>
      <c r="D290">
        <v>6</v>
      </c>
      <c r="E290">
        <v>539.4</v>
      </c>
      <c r="F290" t="s">
        <v>18</v>
      </c>
    </row>
    <row r="291" spans="1:6" x14ac:dyDescent="0.25">
      <c r="A291" s="25">
        <v>44441</v>
      </c>
      <c r="B291" s="2" t="s">
        <v>6</v>
      </c>
      <c r="C291">
        <v>129.9</v>
      </c>
      <c r="D291">
        <v>3</v>
      </c>
      <c r="E291">
        <v>389.7</v>
      </c>
      <c r="F291" t="s">
        <v>18</v>
      </c>
    </row>
    <row r="292" spans="1:6" x14ac:dyDescent="0.25">
      <c r="A292" s="25">
        <v>44441</v>
      </c>
      <c r="B292" s="2" t="s">
        <v>5</v>
      </c>
      <c r="C292">
        <v>89.9</v>
      </c>
      <c r="D292">
        <v>3</v>
      </c>
      <c r="E292">
        <v>269.7</v>
      </c>
      <c r="F292" t="s">
        <v>18</v>
      </c>
    </row>
    <row r="293" spans="1:6" x14ac:dyDescent="0.25">
      <c r="A293" s="25">
        <v>44441</v>
      </c>
      <c r="B293" s="2" t="s">
        <v>4</v>
      </c>
      <c r="C293">
        <v>29.9</v>
      </c>
      <c r="D293">
        <v>6</v>
      </c>
      <c r="E293">
        <v>179.4</v>
      </c>
      <c r="F293" t="s">
        <v>18</v>
      </c>
    </row>
    <row r="294" spans="1:6" x14ac:dyDescent="0.25">
      <c r="A294" s="25">
        <v>44440</v>
      </c>
      <c r="B294" s="2" t="s">
        <v>5</v>
      </c>
      <c r="C294">
        <v>89.9</v>
      </c>
      <c r="D294">
        <v>2</v>
      </c>
      <c r="E294">
        <v>179.8</v>
      </c>
      <c r="F294" t="s">
        <v>17</v>
      </c>
    </row>
    <row r="295" spans="1:6" x14ac:dyDescent="0.25">
      <c r="A295" s="25">
        <v>44440</v>
      </c>
      <c r="B295" s="2" t="s">
        <v>4</v>
      </c>
      <c r="C295">
        <v>29.9</v>
      </c>
      <c r="D295">
        <v>2</v>
      </c>
      <c r="E295">
        <v>59.8</v>
      </c>
      <c r="F295" t="s">
        <v>17</v>
      </c>
    </row>
    <row r="296" spans="1:6" x14ac:dyDescent="0.25">
      <c r="A296" s="25">
        <v>44440</v>
      </c>
      <c r="B296" s="2" t="s">
        <v>5</v>
      </c>
      <c r="C296">
        <v>89.9</v>
      </c>
      <c r="D296">
        <v>2</v>
      </c>
      <c r="E296">
        <v>179.8</v>
      </c>
      <c r="F296" t="s">
        <v>18</v>
      </c>
    </row>
    <row r="297" spans="1:6" x14ac:dyDescent="0.25">
      <c r="A297" s="25">
        <v>44440</v>
      </c>
      <c r="B297" s="2" t="s">
        <v>4</v>
      </c>
      <c r="C297">
        <v>29.9</v>
      </c>
      <c r="D297">
        <v>4</v>
      </c>
      <c r="E297">
        <v>119.6</v>
      </c>
      <c r="F297" t="s">
        <v>18</v>
      </c>
    </row>
    <row r="298" spans="1:6" x14ac:dyDescent="0.25">
      <c r="A298" s="25">
        <v>44439</v>
      </c>
      <c r="B298" s="2" t="s">
        <v>6</v>
      </c>
      <c r="C298">
        <v>129.9</v>
      </c>
      <c r="D298">
        <v>4</v>
      </c>
      <c r="E298">
        <v>519.6</v>
      </c>
      <c r="F298" t="s">
        <v>17</v>
      </c>
    </row>
    <row r="299" spans="1:6" x14ac:dyDescent="0.25">
      <c r="A299" s="25">
        <v>44439</v>
      </c>
      <c r="B299" s="2" t="s">
        <v>6</v>
      </c>
      <c r="C299">
        <v>129.9</v>
      </c>
      <c r="D299">
        <v>2</v>
      </c>
      <c r="E299">
        <v>259.8</v>
      </c>
      <c r="F299" t="s">
        <v>17</v>
      </c>
    </row>
    <row r="300" spans="1:6" x14ac:dyDescent="0.25">
      <c r="A300" s="25">
        <v>44439</v>
      </c>
      <c r="B300" s="2" t="s">
        <v>6</v>
      </c>
      <c r="C300">
        <v>129.9</v>
      </c>
      <c r="D300">
        <v>3</v>
      </c>
      <c r="E300">
        <v>389.7</v>
      </c>
      <c r="F300" t="s">
        <v>18</v>
      </c>
    </row>
    <row r="301" spans="1:6" x14ac:dyDescent="0.25">
      <c r="A301" s="25">
        <v>44439</v>
      </c>
      <c r="B301" s="2" t="s">
        <v>6</v>
      </c>
      <c r="C301">
        <v>129.9</v>
      </c>
      <c r="D301">
        <v>4</v>
      </c>
      <c r="E301">
        <v>519.6</v>
      </c>
      <c r="F301" t="s">
        <v>18</v>
      </c>
    </row>
    <row r="302" spans="1:6" x14ac:dyDescent="0.25">
      <c r="A302" s="25">
        <v>44438</v>
      </c>
      <c r="B302" s="2" t="s">
        <v>5</v>
      </c>
      <c r="C302">
        <v>89.9</v>
      </c>
      <c r="D302">
        <v>5</v>
      </c>
      <c r="E302">
        <v>449.5</v>
      </c>
      <c r="F302" t="s">
        <v>17</v>
      </c>
    </row>
    <row r="303" spans="1:6" x14ac:dyDescent="0.25">
      <c r="A303" s="25">
        <v>44438</v>
      </c>
      <c r="B303" s="2" t="s">
        <v>5</v>
      </c>
      <c r="C303">
        <v>89.9</v>
      </c>
      <c r="D303">
        <v>4</v>
      </c>
      <c r="E303">
        <v>359.6</v>
      </c>
      <c r="F303" t="s">
        <v>18</v>
      </c>
    </row>
    <row r="304" spans="1:6" x14ac:dyDescent="0.25">
      <c r="A304" s="25">
        <v>44437</v>
      </c>
      <c r="B304" s="2" t="s">
        <v>4</v>
      </c>
      <c r="C304">
        <v>29.9</v>
      </c>
      <c r="D304">
        <v>5</v>
      </c>
      <c r="E304">
        <v>149.5</v>
      </c>
      <c r="F304" t="s">
        <v>17</v>
      </c>
    </row>
    <row r="305" spans="1:6" x14ac:dyDescent="0.25">
      <c r="A305" s="25">
        <v>44437</v>
      </c>
      <c r="B305" s="2" t="s">
        <v>4</v>
      </c>
      <c r="C305">
        <v>29.9</v>
      </c>
      <c r="D305">
        <v>5</v>
      </c>
      <c r="E305">
        <v>149.5</v>
      </c>
      <c r="F305" t="s">
        <v>18</v>
      </c>
    </row>
    <row r="306" spans="1:6" x14ac:dyDescent="0.25">
      <c r="A306" s="25">
        <v>44436</v>
      </c>
      <c r="B306" s="2" t="s">
        <v>6</v>
      </c>
      <c r="C306">
        <v>129.9</v>
      </c>
      <c r="D306">
        <v>1</v>
      </c>
      <c r="E306">
        <v>129.9</v>
      </c>
      <c r="F306" t="s">
        <v>17</v>
      </c>
    </row>
    <row r="307" spans="1:6" x14ac:dyDescent="0.25">
      <c r="A307" s="25">
        <v>44436</v>
      </c>
      <c r="B307" s="2" t="s">
        <v>6</v>
      </c>
      <c r="C307">
        <v>129.9</v>
      </c>
      <c r="D307">
        <v>4</v>
      </c>
      <c r="E307">
        <v>519.6</v>
      </c>
      <c r="F307" t="s">
        <v>18</v>
      </c>
    </row>
    <row r="308" spans="1:6" x14ac:dyDescent="0.25">
      <c r="A308" s="25">
        <v>44435</v>
      </c>
      <c r="B308" s="2" t="s">
        <v>6</v>
      </c>
      <c r="C308">
        <v>129.9</v>
      </c>
      <c r="D308">
        <v>2</v>
      </c>
      <c r="E308">
        <v>259.8</v>
      </c>
      <c r="F308" t="s">
        <v>17</v>
      </c>
    </row>
    <row r="309" spans="1:6" x14ac:dyDescent="0.25">
      <c r="A309" s="25">
        <v>44435</v>
      </c>
      <c r="B309" s="2" t="s">
        <v>6</v>
      </c>
      <c r="C309">
        <v>129.9</v>
      </c>
      <c r="D309">
        <v>4</v>
      </c>
      <c r="E309">
        <v>519.6</v>
      </c>
      <c r="F309" t="s">
        <v>17</v>
      </c>
    </row>
    <row r="310" spans="1:6" x14ac:dyDescent="0.25">
      <c r="A310" s="25">
        <v>44435</v>
      </c>
      <c r="B310" s="2" t="s">
        <v>6</v>
      </c>
      <c r="C310">
        <v>129.9</v>
      </c>
      <c r="D310">
        <v>2</v>
      </c>
      <c r="E310">
        <v>259.8</v>
      </c>
      <c r="F310" t="s">
        <v>18</v>
      </c>
    </row>
    <row r="311" spans="1:6" x14ac:dyDescent="0.25">
      <c r="A311" s="25">
        <v>44435</v>
      </c>
      <c r="B311" s="2" t="s">
        <v>6</v>
      </c>
      <c r="C311">
        <v>129.9</v>
      </c>
      <c r="D311">
        <v>2</v>
      </c>
      <c r="E311">
        <v>259.8</v>
      </c>
      <c r="F311" t="s">
        <v>18</v>
      </c>
    </row>
    <row r="312" spans="1:6" x14ac:dyDescent="0.25">
      <c r="A312" s="25">
        <v>44434</v>
      </c>
      <c r="B312" s="2" t="s">
        <v>4</v>
      </c>
      <c r="C312">
        <v>29.9</v>
      </c>
      <c r="D312">
        <v>3</v>
      </c>
      <c r="E312">
        <v>89.7</v>
      </c>
      <c r="F312" t="s">
        <v>17</v>
      </c>
    </row>
    <row r="313" spans="1:6" x14ac:dyDescent="0.25">
      <c r="A313" s="25">
        <v>44434</v>
      </c>
      <c r="B313" s="2" t="s">
        <v>4</v>
      </c>
      <c r="C313">
        <v>29.9</v>
      </c>
      <c r="D313">
        <v>6</v>
      </c>
      <c r="E313">
        <v>179.4</v>
      </c>
      <c r="F313" t="s">
        <v>18</v>
      </c>
    </row>
    <row r="314" spans="1:6" x14ac:dyDescent="0.25">
      <c r="A314" s="25">
        <v>44433</v>
      </c>
      <c r="B314" s="2" t="s">
        <v>5</v>
      </c>
      <c r="C314">
        <v>89.9</v>
      </c>
      <c r="D314">
        <v>5</v>
      </c>
      <c r="E314">
        <v>449.5</v>
      </c>
      <c r="F314" t="s">
        <v>17</v>
      </c>
    </row>
    <row r="315" spans="1:6" x14ac:dyDescent="0.25">
      <c r="A315" s="25">
        <v>44433</v>
      </c>
      <c r="B315" s="2" t="s">
        <v>4</v>
      </c>
      <c r="C315">
        <v>29.9</v>
      </c>
      <c r="D315">
        <v>3</v>
      </c>
      <c r="E315">
        <v>89.7</v>
      </c>
      <c r="F315" t="s">
        <v>17</v>
      </c>
    </row>
    <row r="316" spans="1:6" x14ac:dyDescent="0.25">
      <c r="A316" s="25">
        <v>44433</v>
      </c>
      <c r="B316" s="2" t="s">
        <v>5</v>
      </c>
      <c r="C316">
        <v>89.9</v>
      </c>
      <c r="D316">
        <v>1</v>
      </c>
      <c r="E316">
        <v>89.9</v>
      </c>
      <c r="F316" t="s">
        <v>17</v>
      </c>
    </row>
    <row r="317" spans="1:6" x14ac:dyDescent="0.25">
      <c r="A317" s="25">
        <v>44433</v>
      </c>
      <c r="B317" s="2" t="s">
        <v>5</v>
      </c>
      <c r="C317">
        <v>89.9</v>
      </c>
      <c r="D317">
        <v>4</v>
      </c>
      <c r="E317">
        <v>359.6</v>
      </c>
      <c r="F317" t="s">
        <v>18</v>
      </c>
    </row>
    <row r="318" spans="1:6" x14ac:dyDescent="0.25">
      <c r="A318" s="25">
        <v>44433</v>
      </c>
      <c r="B318" s="2" t="s">
        <v>4</v>
      </c>
      <c r="C318">
        <v>29.9</v>
      </c>
      <c r="D318">
        <v>5</v>
      </c>
      <c r="E318">
        <v>149.5</v>
      </c>
      <c r="F318" t="s">
        <v>18</v>
      </c>
    </row>
    <row r="319" spans="1:6" x14ac:dyDescent="0.25">
      <c r="A319" s="25">
        <v>44433</v>
      </c>
      <c r="B319" s="2" t="s">
        <v>5</v>
      </c>
      <c r="C319">
        <v>89.9</v>
      </c>
      <c r="D319">
        <v>2</v>
      </c>
      <c r="E319">
        <v>179.8</v>
      </c>
      <c r="F319" t="s">
        <v>18</v>
      </c>
    </row>
    <row r="320" spans="1:6" x14ac:dyDescent="0.25">
      <c r="A320" s="25">
        <v>44432</v>
      </c>
      <c r="B320" s="2" t="s">
        <v>4</v>
      </c>
      <c r="C320">
        <v>29.9</v>
      </c>
      <c r="D320">
        <v>3</v>
      </c>
      <c r="E320">
        <v>89.7</v>
      </c>
      <c r="F320" t="s">
        <v>17</v>
      </c>
    </row>
    <row r="321" spans="1:6" x14ac:dyDescent="0.25">
      <c r="A321" s="25">
        <v>44432</v>
      </c>
      <c r="B321" s="2" t="s">
        <v>4</v>
      </c>
      <c r="C321">
        <v>29.9</v>
      </c>
      <c r="D321">
        <v>5</v>
      </c>
      <c r="E321">
        <v>149.5</v>
      </c>
      <c r="F321" t="s">
        <v>18</v>
      </c>
    </row>
    <row r="322" spans="1:6" x14ac:dyDescent="0.25">
      <c r="A322" s="25">
        <v>44431</v>
      </c>
      <c r="B322" s="2" t="s">
        <v>5</v>
      </c>
      <c r="C322">
        <v>89.9</v>
      </c>
      <c r="D322">
        <v>5</v>
      </c>
      <c r="E322">
        <v>449.5</v>
      </c>
      <c r="F322" t="s">
        <v>17</v>
      </c>
    </row>
    <row r="323" spans="1:6" x14ac:dyDescent="0.25">
      <c r="A323" s="25">
        <v>44431</v>
      </c>
      <c r="B323" s="2" t="s">
        <v>5</v>
      </c>
      <c r="C323">
        <v>89.9</v>
      </c>
      <c r="D323">
        <v>5</v>
      </c>
      <c r="E323">
        <v>449.5</v>
      </c>
      <c r="F323" t="s">
        <v>18</v>
      </c>
    </row>
    <row r="324" spans="1:6" x14ac:dyDescent="0.25">
      <c r="A324" s="25">
        <v>44430</v>
      </c>
      <c r="B324" s="2" t="s">
        <v>5</v>
      </c>
      <c r="C324">
        <v>89.9</v>
      </c>
      <c r="D324">
        <v>3</v>
      </c>
      <c r="E324">
        <v>269.7</v>
      </c>
      <c r="F324" t="s">
        <v>17</v>
      </c>
    </row>
    <row r="325" spans="1:6" x14ac:dyDescent="0.25">
      <c r="A325" s="25">
        <v>44430</v>
      </c>
      <c r="B325" s="2" t="s">
        <v>5</v>
      </c>
      <c r="C325">
        <v>89.9</v>
      </c>
      <c r="D325">
        <v>2</v>
      </c>
      <c r="E325">
        <v>179.8</v>
      </c>
      <c r="F325" t="s">
        <v>18</v>
      </c>
    </row>
    <row r="326" spans="1:6" x14ac:dyDescent="0.25">
      <c r="A326" s="25">
        <v>44429</v>
      </c>
      <c r="B326" s="2" t="s">
        <v>4</v>
      </c>
      <c r="C326">
        <v>29.9</v>
      </c>
      <c r="D326">
        <v>3</v>
      </c>
      <c r="E326">
        <v>89.7</v>
      </c>
      <c r="F326" t="s">
        <v>17</v>
      </c>
    </row>
    <row r="327" spans="1:6" x14ac:dyDescent="0.25">
      <c r="A327" s="25">
        <v>44429</v>
      </c>
      <c r="B327" s="2" t="s">
        <v>6</v>
      </c>
      <c r="C327">
        <v>129.9</v>
      </c>
      <c r="D327">
        <v>1</v>
      </c>
      <c r="E327">
        <v>129.9</v>
      </c>
      <c r="F327" t="s">
        <v>17</v>
      </c>
    </row>
    <row r="328" spans="1:6" x14ac:dyDescent="0.25">
      <c r="A328" s="25">
        <v>44429</v>
      </c>
      <c r="B328" s="2" t="s">
        <v>5</v>
      </c>
      <c r="C328">
        <v>89.9</v>
      </c>
      <c r="D328">
        <v>5</v>
      </c>
      <c r="E328">
        <v>449.5</v>
      </c>
      <c r="F328" t="s">
        <v>17</v>
      </c>
    </row>
    <row r="329" spans="1:6" x14ac:dyDescent="0.25">
      <c r="A329" s="25">
        <v>44429</v>
      </c>
      <c r="B329" s="2" t="s">
        <v>5</v>
      </c>
      <c r="C329">
        <v>89.9</v>
      </c>
      <c r="D329">
        <v>2</v>
      </c>
      <c r="E329">
        <v>179.8</v>
      </c>
      <c r="F329" t="s">
        <v>17</v>
      </c>
    </row>
    <row r="330" spans="1:6" x14ac:dyDescent="0.25">
      <c r="A330" s="25">
        <v>44429</v>
      </c>
      <c r="B330" s="2" t="s">
        <v>4</v>
      </c>
      <c r="C330">
        <v>29.9</v>
      </c>
      <c r="D330">
        <v>2</v>
      </c>
      <c r="E330">
        <v>59.8</v>
      </c>
      <c r="F330" t="s">
        <v>18</v>
      </c>
    </row>
    <row r="331" spans="1:6" x14ac:dyDescent="0.25">
      <c r="A331" s="25">
        <v>44429</v>
      </c>
      <c r="B331" s="2" t="s">
        <v>6</v>
      </c>
      <c r="C331">
        <v>129.9</v>
      </c>
      <c r="D331">
        <v>4</v>
      </c>
      <c r="E331">
        <v>519.6</v>
      </c>
      <c r="F331" t="s">
        <v>18</v>
      </c>
    </row>
    <row r="332" spans="1:6" x14ac:dyDescent="0.25">
      <c r="A332" s="25">
        <v>44429</v>
      </c>
      <c r="B332" s="2" t="s">
        <v>5</v>
      </c>
      <c r="C332">
        <v>89.9</v>
      </c>
      <c r="D332">
        <v>2</v>
      </c>
      <c r="E332">
        <v>179.8</v>
      </c>
      <c r="F332" t="s">
        <v>18</v>
      </c>
    </row>
    <row r="333" spans="1:6" x14ac:dyDescent="0.25">
      <c r="A333" s="25">
        <v>44429</v>
      </c>
      <c r="B333" s="2" t="s">
        <v>5</v>
      </c>
      <c r="C333">
        <v>89.9</v>
      </c>
      <c r="D333">
        <v>4</v>
      </c>
      <c r="E333">
        <v>359.6</v>
      </c>
      <c r="F333" t="s">
        <v>18</v>
      </c>
    </row>
    <row r="334" spans="1:6" x14ac:dyDescent="0.25">
      <c r="A334" s="25">
        <v>44428</v>
      </c>
      <c r="B334" s="2" t="s">
        <v>4</v>
      </c>
      <c r="C334">
        <v>29.9</v>
      </c>
      <c r="D334">
        <v>2</v>
      </c>
      <c r="E334">
        <v>59.8</v>
      </c>
      <c r="F334" t="s">
        <v>17</v>
      </c>
    </row>
    <row r="335" spans="1:6" x14ac:dyDescent="0.25">
      <c r="A335" s="25">
        <v>44428</v>
      </c>
      <c r="B335" s="2" t="s">
        <v>4</v>
      </c>
      <c r="C335">
        <v>29.9</v>
      </c>
      <c r="D335">
        <v>3</v>
      </c>
      <c r="E335">
        <v>89.7</v>
      </c>
      <c r="F335" t="s">
        <v>18</v>
      </c>
    </row>
    <row r="336" spans="1:6" x14ac:dyDescent="0.25">
      <c r="A336" s="25">
        <v>44427</v>
      </c>
      <c r="B336" s="2" t="s">
        <v>4</v>
      </c>
      <c r="C336">
        <v>29.9</v>
      </c>
      <c r="D336">
        <v>1</v>
      </c>
      <c r="E336">
        <v>29.9</v>
      </c>
      <c r="F336" t="s">
        <v>17</v>
      </c>
    </row>
    <row r="337" spans="1:6" x14ac:dyDescent="0.25">
      <c r="A337" s="25">
        <v>44427</v>
      </c>
      <c r="B337" s="2" t="s">
        <v>4</v>
      </c>
      <c r="C337">
        <v>29.9</v>
      </c>
      <c r="D337">
        <v>6</v>
      </c>
      <c r="E337">
        <v>179.4</v>
      </c>
      <c r="F337" t="s">
        <v>18</v>
      </c>
    </row>
    <row r="338" spans="1:6" x14ac:dyDescent="0.25">
      <c r="A338" s="25">
        <v>44424</v>
      </c>
      <c r="B338" s="2" t="s">
        <v>6</v>
      </c>
      <c r="C338">
        <v>129.9</v>
      </c>
      <c r="D338">
        <v>1</v>
      </c>
      <c r="E338">
        <v>129.9</v>
      </c>
      <c r="F338" t="s">
        <v>17</v>
      </c>
    </row>
    <row r="339" spans="1:6" x14ac:dyDescent="0.25">
      <c r="A339" s="25">
        <v>44424</v>
      </c>
      <c r="B339" s="2" t="s">
        <v>6</v>
      </c>
      <c r="C339">
        <v>129.9</v>
      </c>
      <c r="D339">
        <v>1</v>
      </c>
      <c r="E339">
        <v>129.9</v>
      </c>
      <c r="F339" t="s">
        <v>17</v>
      </c>
    </row>
    <row r="340" spans="1:6" x14ac:dyDescent="0.25">
      <c r="A340" s="25">
        <v>44424</v>
      </c>
      <c r="B340" s="2" t="s">
        <v>5</v>
      </c>
      <c r="C340">
        <v>89.9</v>
      </c>
      <c r="D340">
        <v>4</v>
      </c>
      <c r="E340">
        <v>359.6</v>
      </c>
      <c r="F340" t="s">
        <v>17</v>
      </c>
    </row>
    <row r="341" spans="1:6" x14ac:dyDescent="0.25">
      <c r="A341" s="25">
        <v>44424</v>
      </c>
      <c r="B341" s="2" t="s">
        <v>6</v>
      </c>
      <c r="C341">
        <v>129.9</v>
      </c>
      <c r="D341">
        <v>5</v>
      </c>
      <c r="E341">
        <v>649.5</v>
      </c>
      <c r="F341" t="s">
        <v>17</v>
      </c>
    </row>
    <row r="342" spans="1:6" x14ac:dyDescent="0.25">
      <c r="A342" s="25">
        <v>44424</v>
      </c>
      <c r="B342" s="2" t="s">
        <v>4</v>
      </c>
      <c r="C342">
        <v>29.9</v>
      </c>
      <c r="D342">
        <v>5</v>
      </c>
      <c r="E342">
        <v>149.5</v>
      </c>
      <c r="F342" t="s">
        <v>17</v>
      </c>
    </row>
    <row r="343" spans="1:6" x14ac:dyDescent="0.25">
      <c r="A343" s="25">
        <v>44424</v>
      </c>
      <c r="B343" s="2" t="s">
        <v>4</v>
      </c>
      <c r="C343">
        <v>29.9</v>
      </c>
      <c r="D343">
        <v>2</v>
      </c>
      <c r="E343">
        <v>59.8</v>
      </c>
      <c r="F343" t="s">
        <v>17</v>
      </c>
    </row>
    <row r="344" spans="1:6" x14ac:dyDescent="0.25">
      <c r="A344" s="25">
        <v>44424</v>
      </c>
      <c r="B344" s="2" t="s">
        <v>5</v>
      </c>
      <c r="C344">
        <v>89.9</v>
      </c>
      <c r="D344">
        <v>2</v>
      </c>
      <c r="E344">
        <v>179.8</v>
      </c>
      <c r="F344" t="s">
        <v>17</v>
      </c>
    </row>
    <row r="345" spans="1:6" x14ac:dyDescent="0.25">
      <c r="A345" s="25">
        <v>44424</v>
      </c>
      <c r="B345" s="2" t="s">
        <v>6</v>
      </c>
      <c r="C345">
        <v>129.9</v>
      </c>
      <c r="D345">
        <v>4</v>
      </c>
      <c r="E345">
        <v>519.6</v>
      </c>
      <c r="F345" t="s">
        <v>18</v>
      </c>
    </row>
    <row r="346" spans="1:6" x14ac:dyDescent="0.25">
      <c r="A346" s="25">
        <v>44424</v>
      </c>
      <c r="B346" s="2" t="s">
        <v>6</v>
      </c>
      <c r="C346">
        <v>129.9</v>
      </c>
      <c r="D346">
        <v>2</v>
      </c>
      <c r="E346">
        <v>259.8</v>
      </c>
      <c r="F346" t="s">
        <v>18</v>
      </c>
    </row>
    <row r="347" spans="1:6" x14ac:dyDescent="0.25">
      <c r="A347" s="25">
        <v>44424</v>
      </c>
      <c r="B347" s="2" t="s">
        <v>5</v>
      </c>
      <c r="C347">
        <v>89.9</v>
      </c>
      <c r="D347">
        <v>2</v>
      </c>
      <c r="E347">
        <v>179.8</v>
      </c>
      <c r="F347" t="s">
        <v>18</v>
      </c>
    </row>
    <row r="348" spans="1:6" x14ac:dyDescent="0.25">
      <c r="A348" s="25">
        <v>44424</v>
      </c>
      <c r="B348" s="2" t="s">
        <v>6</v>
      </c>
      <c r="C348">
        <v>129.9</v>
      </c>
      <c r="D348">
        <v>6</v>
      </c>
      <c r="E348">
        <v>779.4</v>
      </c>
      <c r="F348" t="s">
        <v>18</v>
      </c>
    </row>
    <row r="349" spans="1:6" x14ac:dyDescent="0.25">
      <c r="A349" s="25">
        <v>44424</v>
      </c>
      <c r="B349" s="2" t="s">
        <v>4</v>
      </c>
      <c r="C349">
        <v>29.9</v>
      </c>
      <c r="D349">
        <v>5</v>
      </c>
      <c r="E349">
        <v>149.5</v>
      </c>
      <c r="F349" t="s">
        <v>18</v>
      </c>
    </row>
    <row r="350" spans="1:6" x14ac:dyDescent="0.25">
      <c r="A350" s="25">
        <v>44424</v>
      </c>
      <c r="B350" s="2" t="s">
        <v>4</v>
      </c>
      <c r="C350">
        <v>29.9</v>
      </c>
      <c r="D350">
        <v>4</v>
      </c>
      <c r="E350">
        <v>119.6</v>
      </c>
      <c r="F350" t="s">
        <v>18</v>
      </c>
    </row>
    <row r="351" spans="1:6" x14ac:dyDescent="0.25">
      <c r="A351" s="25">
        <v>44424</v>
      </c>
      <c r="B351" s="2" t="s">
        <v>5</v>
      </c>
      <c r="C351">
        <v>89.9</v>
      </c>
      <c r="D351">
        <v>6</v>
      </c>
      <c r="E351">
        <v>539.4</v>
      </c>
      <c r="F351" t="s">
        <v>18</v>
      </c>
    </row>
    <row r="352" spans="1:6" x14ac:dyDescent="0.25">
      <c r="A352" s="25">
        <v>44423</v>
      </c>
      <c r="B352" s="2" t="s">
        <v>6</v>
      </c>
      <c r="C352">
        <v>129.9</v>
      </c>
      <c r="D352">
        <v>4</v>
      </c>
      <c r="E352">
        <v>519.6</v>
      </c>
      <c r="F352" t="s">
        <v>17</v>
      </c>
    </row>
    <row r="353" spans="1:6" x14ac:dyDescent="0.25">
      <c r="A353" s="25">
        <v>44423</v>
      </c>
      <c r="B353" s="2" t="s">
        <v>6</v>
      </c>
      <c r="C353">
        <v>129.9</v>
      </c>
      <c r="D353">
        <v>6</v>
      </c>
      <c r="E353">
        <v>779.4</v>
      </c>
      <c r="F353" t="s">
        <v>18</v>
      </c>
    </row>
    <row r="354" spans="1:6" x14ac:dyDescent="0.25">
      <c r="A354" s="25">
        <v>44422</v>
      </c>
      <c r="B354" s="2" t="s">
        <v>5</v>
      </c>
      <c r="C354">
        <v>89.9</v>
      </c>
      <c r="D354">
        <v>3</v>
      </c>
      <c r="E354">
        <v>269.7</v>
      </c>
      <c r="F354" t="s">
        <v>17</v>
      </c>
    </row>
    <row r="355" spans="1:6" x14ac:dyDescent="0.25">
      <c r="A355" s="25">
        <v>44422</v>
      </c>
      <c r="B355" s="2" t="s">
        <v>5</v>
      </c>
      <c r="C355">
        <v>89.9</v>
      </c>
      <c r="D355">
        <v>2</v>
      </c>
      <c r="E355">
        <v>179.8</v>
      </c>
      <c r="F355" t="s">
        <v>18</v>
      </c>
    </row>
    <row r="356" spans="1:6" x14ac:dyDescent="0.25">
      <c r="A356" s="25">
        <v>44417</v>
      </c>
      <c r="B356" s="2" t="s">
        <v>5</v>
      </c>
      <c r="C356">
        <v>89.9</v>
      </c>
      <c r="D356">
        <v>1</v>
      </c>
      <c r="E356">
        <v>89.9</v>
      </c>
      <c r="F356" t="s">
        <v>17</v>
      </c>
    </row>
    <row r="357" spans="1:6" x14ac:dyDescent="0.25">
      <c r="A357" s="25">
        <v>44417</v>
      </c>
      <c r="B357" s="2" t="s">
        <v>4</v>
      </c>
      <c r="C357">
        <v>29.9</v>
      </c>
      <c r="D357">
        <v>4</v>
      </c>
      <c r="E357">
        <v>119.6</v>
      </c>
      <c r="F357" t="s">
        <v>17</v>
      </c>
    </row>
    <row r="358" spans="1:6" x14ac:dyDescent="0.25">
      <c r="A358" s="25">
        <v>44417</v>
      </c>
      <c r="B358" s="2" t="s">
        <v>6</v>
      </c>
      <c r="C358">
        <v>129.9</v>
      </c>
      <c r="D358">
        <v>3</v>
      </c>
      <c r="E358">
        <v>389.7</v>
      </c>
      <c r="F358" t="s">
        <v>17</v>
      </c>
    </row>
    <row r="359" spans="1:6" x14ac:dyDescent="0.25">
      <c r="A359" s="25">
        <v>44417</v>
      </c>
      <c r="B359" s="2" t="s">
        <v>6</v>
      </c>
      <c r="C359">
        <v>129.9</v>
      </c>
      <c r="D359">
        <v>1</v>
      </c>
      <c r="E359">
        <v>129.9</v>
      </c>
      <c r="F359" t="s">
        <v>17</v>
      </c>
    </row>
    <row r="360" spans="1:6" x14ac:dyDescent="0.25">
      <c r="A360" s="25">
        <v>44417</v>
      </c>
      <c r="B360" s="2" t="s">
        <v>5</v>
      </c>
      <c r="C360">
        <v>89.9</v>
      </c>
      <c r="D360">
        <v>3</v>
      </c>
      <c r="E360">
        <v>269.7</v>
      </c>
      <c r="F360" t="s">
        <v>18</v>
      </c>
    </row>
    <row r="361" spans="1:6" x14ac:dyDescent="0.25">
      <c r="A361" s="25">
        <v>44417</v>
      </c>
      <c r="B361" s="2" t="s">
        <v>4</v>
      </c>
      <c r="C361">
        <v>29.9</v>
      </c>
      <c r="D361">
        <v>2</v>
      </c>
      <c r="E361">
        <v>59.8</v>
      </c>
      <c r="F361" t="s">
        <v>18</v>
      </c>
    </row>
    <row r="362" spans="1:6" x14ac:dyDescent="0.25">
      <c r="A362" s="25">
        <v>44417</v>
      </c>
      <c r="B362" s="2" t="s">
        <v>6</v>
      </c>
      <c r="C362">
        <v>129.9</v>
      </c>
      <c r="D362">
        <v>2</v>
      </c>
      <c r="E362">
        <v>259.8</v>
      </c>
      <c r="F362" t="s">
        <v>18</v>
      </c>
    </row>
    <row r="363" spans="1:6" x14ac:dyDescent="0.25">
      <c r="A363" s="25">
        <v>44417</v>
      </c>
      <c r="B363" s="2" t="s">
        <v>6</v>
      </c>
      <c r="C363">
        <v>129.9</v>
      </c>
      <c r="D363">
        <v>5</v>
      </c>
      <c r="E363">
        <v>649.5</v>
      </c>
      <c r="F363" t="s">
        <v>18</v>
      </c>
    </row>
    <row r="364" spans="1:6" x14ac:dyDescent="0.25">
      <c r="A364" s="25">
        <v>44416</v>
      </c>
      <c r="B364" s="2" t="s">
        <v>6</v>
      </c>
      <c r="C364">
        <v>129.9</v>
      </c>
      <c r="D364">
        <v>3</v>
      </c>
      <c r="E364">
        <v>389.7</v>
      </c>
      <c r="F364" t="s">
        <v>17</v>
      </c>
    </row>
    <row r="365" spans="1:6" x14ac:dyDescent="0.25">
      <c r="A365" s="25">
        <v>44416</v>
      </c>
      <c r="B365" s="2" t="s">
        <v>6</v>
      </c>
      <c r="C365">
        <v>129.9</v>
      </c>
      <c r="D365">
        <v>5</v>
      </c>
      <c r="E365">
        <v>649.5</v>
      </c>
      <c r="F365" t="s">
        <v>17</v>
      </c>
    </row>
    <row r="366" spans="1:6" x14ac:dyDescent="0.25">
      <c r="A366" s="25">
        <v>44416</v>
      </c>
      <c r="B366" s="2" t="s">
        <v>6</v>
      </c>
      <c r="C366">
        <v>129.9</v>
      </c>
      <c r="D366">
        <v>3</v>
      </c>
      <c r="E366">
        <v>389.7</v>
      </c>
      <c r="F366" t="s">
        <v>18</v>
      </c>
    </row>
    <row r="367" spans="1:6" x14ac:dyDescent="0.25">
      <c r="A367" s="25">
        <v>44416</v>
      </c>
      <c r="B367" s="2" t="s">
        <v>6</v>
      </c>
      <c r="C367">
        <v>129.9</v>
      </c>
      <c r="D367">
        <v>2</v>
      </c>
      <c r="E367">
        <v>259.8</v>
      </c>
      <c r="F367" t="s">
        <v>18</v>
      </c>
    </row>
    <row r="368" spans="1:6" x14ac:dyDescent="0.25">
      <c r="A368" s="25">
        <v>44415</v>
      </c>
      <c r="B368" s="2" t="s">
        <v>6</v>
      </c>
      <c r="C368">
        <v>129.9</v>
      </c>
      <c r="D368">
        <v>4</v>
      </c>
      <c r="E368">
        <v>519.6</v>
      </c>
      <c r="F368" t="s">
        <v>17</v>
      </c>
    </row>
    <row r="369" spans="1:6" x14ac:dyDescent="0.25">
      <c r="A369" s="25">
        <v>44415</v>
      </c>
      <c r="B369" s="2" t="s">
        <v>6</v>
      </c>
      <c r="C369">
        <v>129.9</v>
      </c>
      <c r="D369">
        <v>4</v>
      </c>
      <c r="E369">
        <v>519.6</v>
      </c>
      <c r="F369" t="s">
        <v>18</v>
      </c>
    </row>
    <row r="370" spans="1:6" x14ac:dyDescent="0.25">
      <c r="A370" s="25">
        <v>44414</v>
      </c>
      <c r="B370" s="2" t="s">
        <v>5</v>
      </c>
      <c r="C370">
        <v>89.9</v>
      </c>
      <c r="D370">
        <v>1</v>
      </c>
      <c r="E370">
        <v>89.9</v>
      </c>
      <c r="F370" t="s">
        <v>17</v>
      </c>
    </row>
    <row r="371" spans="1:6" x14ac:dyDescent="0.25">
      <c r="A371" s="25">
        <v>44414</v>
      </c>
      <c r="B371" s="2" t="s">
        <v>5</v>
      </c>
      <c r="C371">
        <v>89.9</v>
      </c>
      <c r="D371">
        <v>2</v>
      </c>
      <c r="E371">
        <v>179.8</v>
      </c>
      <c r="F371" t="s">
        <v>17</v>
      </c>
    </row>
    <row r="372" spans="1:6" x14ac:dyDescent="0.25">
      <c r="A372" s="25">
        <v>44414</v>
      </c>
      <c r="B372" s="2" t="s">
        <v>6</v>
      </c>
      <c r="C372">
        <v>129.9</v>
      </c>
      <c r="D372">
        <v>2</v>
      </c>
      <c r="E372">
        <v>259.8</v>
      </c>
      <c r="F372" t="s">
        <v>17</v>
      </c>
    </row>
    <row r="373" spans="1:6" x14ac:dyDescent="0.25">
      <c r="A373" s="25">
        <v>44414</v>
      </c>
      <c r="B373" s="2" t="s">
        <v>5</v>
      </c>
      <c r="C373">
        <v>89.9</v>
      </c>
      <c r="D373">
        <v>4</v>
      </c>
      <c r="E373">
        <v>359.6</v>
      </c>
      <c r="F373" t="s">
        <v>17</v>
      </c>
    </row>
    <row r="374" spans="1:6" x14ac:dyDescent="0.25">
      <c r="A374" s="25">
        <v>44414</v>
      </c>
      <c r="B374" s="2" t="s">
        <v>5</v>
      </c>
      <c r="C374">
        <v>89.9</v>
      </c>
      <c r="D374">
        <v>2</v>
      </c>
      <c r="E374">
        <v>179.8</v>
      </c>
      <c r="F374" t="s">
        <v>17</v>
      </c>
    </row>
    <row r="375" spans="1:6" x14ac:dyDescent="0.25">
      <c r="A375" s="25">
        <v>44414</v>
      </c>
      <c r="B375" s="2" t="s">
        <v>5</v>
      </c>
      <c r="C375">
        <v>89.9</v>
      </c>
      <c r="D375">
        <v>4</v>
      </c>
      <c r="E375">
        <v>359.6</v>
      </c>
      <c r="F375" t="s">
        <v>18</v>
      </c>
    </row>
    <row r="376" spans="1:6" x14ac:dyDescent="0.25">
      <c r="A376" s="25">
        <v>44414</v>
      </c>
      <c r="B376" s="2" t="s">
        <v>5</v>
      </c>
      <c r="C376">
        <v>89.9</v>
      </c>
      <c r="D376">
        <v>5</v>
      </c>
      <c r="E376">
        <v>449.5</v>
      </c>
      <c r="F376" t="s">
        <v>18</v>
      </c>
    </row>
    <row r="377" spans="1:6" x14ac:dyDescent="0.25">
      <c r="A377" s="25">
        <v>44414</v>
      </c>
      <c r="B377" s="2" t="s">
        <v>6</v>
      </c>
      <c r="C377">
        <v>129.9</v>
      </c>
      <c r="D377">
        <v>3</v>
      </c>
      <c r="E377">
        <v>389.7</v>
      </c>
      <c r="F377" t="s">
        <v>18</v>
      </c>
    </row>
    <row r="378" spans="1:6" x14ac:dyDescent="0.25">
      <c r="A378" s="25">
        <v>44414</v>
      </c>
      <c r="B378" s="2" t="s">
        <v>5</v>
      </c>
      <c r="C378">
        <v>89.9</v>
      </c>
      <c r="D378">
        <v>2</v>
      </c>
      <c r="E378">
        <v>179.8</v>
      </c>
      <c r="F378" t="s">
        <v>18</v>
      </c>
    </row>
    <row r="379" spans="1:6" x14ac:dyDescent="0.25">
      <c r="A379" s="25">
        <v>44414</v>
      </c>
      <c r="B379" s="2" t="s">
        <v>5</v>
      </c>
      <c r="C379">
        <v>89.9</v>
      </c>
      <c r="D379">
        <v>6</v>
      </c>
      <c r="E379">
        <v>539.4</v>
      </c>
      <c r="F379" t="s">
        <v>18</v>
      </c>
    </row>
    <row r="380" spans="1:6" x14ac:dyDescent="0.25">
      <c r="A380" s="25">
        <v>44413</v>
      </c>
      <c r="B380" s="2" t="s">
        <v>5</v>
      </c>
      <c r="C380">
        <v>89.9</v>
      </c>
      <c r="D380">
        <v>3</v>
      </c>
      <c r="E380">
        <v>269.7</v>
      </c>
      <c r="F380" t="s">
        <v>17</v>
      </c>
    </row>
    <row r="381" spans="1:6" x14ac:dyDescent="0.25">
      <c r="A381" s="25">
        <v>44413</v>
      </c>
      <c r="B381" s="2" t="s">
        <v>5</v>
      </c>
      <c r="C381">
        <v>89.9</v>
      </c>
      <c r="D381">
        <v>4</v>
      </c>
      <c r="E381">
        <v>359.6</v>
      </c>
      <c r="F381" t="s">
        <v>18</v>
      </c>
    </row>
    <row r="382" spans="1:6" x14ac:dyDescent="0.25">
      <c r="A382" s="25">
        <v>44412</v>
      </c>
      <c r="B382" s="2" t="s">
        <v>4</v>
      </c>
      <c r="C382">
        <v>29.9</v>
      </c>
      <c r="D382">
        <v>5</v>
      </c>
      <c r="E382">
        <v>149.5</v>
      </c>
      <c r="F382" t="s">
        <v>17</v>
      </c>
    </row>
    <row r="383" spans="1:6" x14ac:dyDescent="0.25">
      <c r="A383" s="25">
        <v>44412</v>
      </c>
      <c r="B383" s="2" t="s">
        <v>4</v>
      </c>
      <c r="C383">
        <v>29.9</v>
      </c>
      <c r="D383">
        <v>2</v>
      </c>
      <c r="E383">
        <v>59.8</v>
      </c>
      <c r="F383" t="s">
        <v>17</v>
      </c>
    </row>
    <row r="384" spans="1:6" x14ac:dyDescent="0.25">
      <c r="A384" s="25">
        <v>44412</v>
      </c>
      <c r="B384" s="2" t="s">
        <v>4</v>
      </c>
      <c r="C384">
        <v>29.9</v>
      </c>
      <c r="D384">
        <v>5</v>
      </c>
      <c r="E384">
        <v>149.5</v>
      </c>
      <c r="F384" t="s">
        <v>17</v>
      </c>
    </row>
    <row r="385" spans="1:6" x14ac:dyDescent="0.25">
      <c r="A385" s="25">
        <v>44412</v>
      </c>
      <c r="B385" s="2" t="s">
        <v>5</v>
      </c>
      <c r="C385">
        <v>89.9</v>
      </c>
      <c r="D385">
        <v>4</v>
      </c>
      <c r="E385">
        <v>359.6</v>
      </c>
      <c r="F385" t="s">
        <v>17</v>
      </c>
    </row>
    <row r="386" spans="1:6" x14ac:dyDescent="0.25">
      <c r="A386" s="25">
        <v>44412</v>
      </c>
      <c r="B386" s="2" t="s">
        <v>4</v>
      </c>
      <c r="C386">
        <v>29.9</v>
      </c>
      <c r="D386">
        <v>2</v>
      </c>
      <c r="E386">
        <v>59.8</v>
      </c>
      <c r="F386" t="s">
        <v>18</v>
      </c>
    </row>
    <row r="387" spans="1:6" x14ac:dyDescent="0.25">
      <c r="A387" s="25">
        <v>44412</v>
      </c>
      <c r="B387" s="2" t="s">
        <v>4</v>
      </c>
      <c r="C387">
        <v>29.9</v>
      </c>
      <c r="D387">
        <v>6</v>
      </c>
      <c r="E387">
        <v>179.4</v>
      </c>
      <c r="F387" t="s">
        <v>18</v>
      </c>
    </row>
    <row r="388" spans="1:6" x14ac:dyDescent="0.25">
      <c r="A388" s="25">
        <v>44412</v>
      </c>
      <c r="B388" s="2" t="s">
        <v>4</v>
      </c>
      <c r="C388">
        <v>29.9</v>
      </c>
      <c r="D388">
        <v>4</v>
      </c>
      <c r="E388">
        <v>119.6</v>
      </c>
      <c r="F388" t="s">
        <v>18</v>
      </c>
    </row>
    <row r="389" spans="1:6" x14ac:dyDescent="0.25">
      <c r="A389" s="25">
        <v>44412</v>
      </c>
      <c r="B389" s="2" t="s">
        <v>5</v>
      </c>
      <c r="C389">
        <v>89.9</v>
      </c>
      <c r="D389">
        <v>6</v>
      </c>
      <c r="E389">
        <v>539.4</v>
      </c>
      <c r="F389" t="s">
        <v>18</v>
      </c>
    </row>
    <row r="390" spans="1:6" x14ac:dyDescent="0.25">
      <c r="A390" s="25">
        <v>44411</v>
      </c>
      <c r="B390" s="2" t="s">
        <v>4</v>
      </c>
      <c r="C390">
        <v>29.9</v>
      </c>
      <c r="D390">
        <v>5</v>
      </c>
      <c r="E390">
        <v>149.5</v>
      </c>
      <c r="F390" t="s">
        <v>17</v>
      </c>
    </row>
    <row r="391" spans="1:6" x14ac:dyDescent="0.25">
      <c r="A391" s="25">
        <v>44411</v>
      </c>
      <c r="B391" s="2" t="s">
        <v>4</v>
      </c>
      <c r="C391">
        <v>29.9</v>
      </c>
      <c r="D391">
        <v>4</v>
      </c>
      <c r="E391">
        <v>119.6</v>
      </c>
      <c r="F391" t="s">
        <v>18</v>
      </c>
    </row>
    <row r="392" spans="1:6" x14ac:dyDescent="0.25">
      <c r="A392" s="25">
        <v>44410</v>
      </c>
      <c r="B392" s="2" t="s">
        <v>5</v>
      </c>
      <c r="C392">
        <v>89.9</v>
      </c>
      <c r="D392">
        <v>1</v>
      </c>
      <c r="E392">
        <v>89.9</v>
      </c>
      <c r="F392" t="s">
        <v>17</v>
      </c>
    </row>
    <row r="393" spans="1:6" x14ac:dyDescent="0.25">
      <c r="A393" s="25">
        <v>44410</v>
      </c>
      <c r="B393" s="2" t="s">
        <v>4</v>
      </c>
      <c r="C393">
        <v>29.9</v>
      </c>
      <c r="D393">
        <v>3</v>
      </c>
      <c r="E393">
        <v>89.7</v>
      </c>
      <c r="F393" t="s">
        <v>17</v>
      </c>
    </row>
    <row r="394" spans="1:6" x14ac:dyDescent="0.25">
      <c r="A394" s="25">
        <v>44410</v>
      </c>
      <c r="B394" s="2" t="s">
        <v>5</v>
      </c>
      <c r="C394">
        <v>89.9</v>
      </c>
      <c r="D394">
        <v>5</v>
      </c>
      <c r="E394">
        <v>449.5</v>
      </c>
      <c r="F394" t="s">
        <v>18</v>
      </c>
    </row>
    <row r="395" spans="1:6" x14ac:dyDescent="0.25">
      <c r="A395" s="25">
        <v>44410</v>
      </c>
      <c r="B395" s="2" t="s">
        <v>4</v>
      </c>
      <c r="C395">
        <v>29.9</v>
      </c>
      <c r="D395">
        <v>4</v>
      </c>
      <c r="E395">
        <v>119.6</v>
      </c>
      <c r="F395" t="s">
        <v>18</v>
      </c>
    </row>
    <row r="396" spans="1:6" x14ac:dyDescent="0.25">
      <c r="A396" s="25">
        <v>44409</v>
      </c>
      <c r="B396" s="2" t="s">
        <v>6</v>
      </c>
      <c r="C396">
        <v>129.9</v>
      </c>
      <c r="D396">
        <v>4</v>
      </c>
      <c r="E396">
        <v>519.6</v>
      </c>
      <c r="F396" t="s">
        <v>17</v>
      </c>
    </row>
    <row r="397" spans="1:6" x14ac:dyDescent="0.25">
      <c r="A397" s="25">
        <v>44409</v>
      </c>
      <c r="B397" s="2" t="s">
        <v>6</v>
      </c>
      <c r="C397">
        <v>129.9</v>
      </c>
      <c r="D397">
        <v>5</v>
      </c>
      <c r="E397">
        <v>649.5</v>
      </c>
      <c r="F397" t="s">
        <v>18</v>
      </c>
    </row>
    <row r="398" spans="1:6" x14ac:dyDescent="0.25">
      <c r="A398" s="25">
        <v>44408</v>
      </c>
      <c r="B398" s="2" t="s">
        <v>4</v>
      </c>
      <c r="C398">
        <v>29.9</v>
      </c>
      <c r="D398">
        <v>2</v>
      </c>
      <c r="E398">
        <v>59.8</v>
      </c>
      <c r="F398" t="s">
        <v>17</v>
      </c>
    </row>
    <row r="399" spans="1:6" x14ac:dyDescent="0.25">
      <c r="A399" s="25">
        <v>44408</v>
      </c>
      <c r="B399" s="2" t="s">
        <v>5</v>
      </c>
      <c r="C399">
        <v>89.9</v>
      </c>
      <c r="D399">
        <v>4</v>
      </c>
      <c r="E399">
        <v>359.6</v>
      </c>
      <c r="F399" t="s">
        <v>17</v>
      </c>
    </row>
    <row r="400" spans="1:6" x14ac:dyDescent="0.25">
      <c r="A400" s="25">
        <v>44408</v>
      </c>
      <c r="B400" s="2" t="s">
        <v>6</v>
      </c>
      <c r="C400">
        <v>129.9</v>
      </c>
      <c r="D400">
        <v>2</v>
      </c>
      <c r="E400">
        <v>259.8</v>
      </c>
      <c r="F400" t="s">
        <v>17</v>
      </c>
    </row>
    <row r="401" spans="1:6" x14ac:dyDescent="0.25">
      <c r="A401" s="25">
        <v>44408</v>
      </c>
      <c r="B401" s="2" t="s">
        <v>4</v>
      </c>
      <c r="C401">
        <v>29.9</v>
      </c>
      <c r="D401">
        <v>2</v>
      </c>
      <c r="E401">
        <v>59.8</v>
      </c>
      <c r="F401" t="s">
        <v>18</v>
      </c>
    </row>
    <row r="402" spans="1:6" x14ac:dyDescent="0.25">
      <c r="A402" s="25">
        <v>44408</v>
      </c>
      <c r="B402" s="2" t="s">
        <v>5</v>
      </c>
      <c r="C402">
        <v>89.9</v>
      </c>
      <c r="D402">
        <v>6</v>
      </c>
      <c r="E402">
        <v>539.4</v>
      </c>
      <c r="F402" t="s">
        <v>18</v>
      </c>
    </row>
    <row r="403" spans="1:6" x14ac:dyDescent="0.25">
      <c r="A403" s="25">
        <v>44408</v>
      </c>
      <c r="B403" s="2" t="s">
        <v>6</v>
      </c>
      <c r="C403">
        <v>129.9</v>
      </c>
      <c r="D403">
        <v>5</v>
      </c>
      <c r="E403">
        <v>649.5</v>
      </c>
      <c r="F403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E1FD-CBF7-411C-975E-8A6B055EAB52}">
  <dimension ref="A1:H203"/>
  <sheetViews>
    <sheetView showGridLines="0" zoomScale="130" zoomScaleNormal="13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3" width="14.5703125" customWidth="1"/>
    <col min="4" max="5" width="14.5703125" style="1" customWidth="1"/>
    <col min="6" max="6" width="14.5703125" customWidth="1"/>
  </cols>
  <sheetData>
    <row r="1" spans="1:8" ht="19.5" thickBot="1" x14ac:dyDescent="0.35">
      <c r="A1" s="18" t="s">
        <v>0</v>
      </c>
      <c r="B1" s="19" t="s">
        <v>1</v>
      </c>
      <c r="C1" s="19" t="s">
        <v>2</v>
      </c>
      <c r="D1" s="19" t="s">
        <v>7</v>
      </c>
      <c r="E1" s="31" t="s">
        <v>3</v>
      </c>
      <c r="F1" s="20" t="s">
        <v>16</v>
      </c>
    </row>
    <row r="2" spans="1:8" x14ac:dyDescent="0.25">
      <c r="A2" s="9">
        <v>44408</v>
      </c>
      <c r="B2" s="10" t="s">
        <v>4</v>
      </c>
      <c r="C2" s="11">
        <v>29.9</v>
      </c>
      <c r="D2" s="12">
        <v>2</v>
      </c>
      <c r="E2" s="32">
        <f>Tabela3[[#This Row],[Preço]]*Tabela3[[#This Row],[Qtd Venda]]</f>
        <v>59.8</v>
      </c>
      <c r="F2" s="11" t="s">
        <v>17</v>
      </c>
      <c r="H2" s="37"/>
    </row>
    <row r="3" spans="1:8" x14ac:dyDescent="0.25">
      <c r="A3" s="5">
        <v>44408</v>
      </c>
      <c r="B3" s="6" t="s">
        <v>5</v>
      </c>
      <c r="C3" s="7">
        <v>89.9</v>
      </c>
      <c r="D3" s="8">
        <v>4</v>
      </c>
      <c r="E3" s="33">
        <f>Tabela3[[#This Row],[Preço]]*Tabela3[[#This Row],[Qtd Venda]]</f>
        <v>359.6</v>
      </c>
      <c r="F3" s="7" t="s">
        <v>17</v>
      </c>
      <c r="H3" s="37"/>
    </row>
    <row r="4" spans="1:8" x14ac:dyDescent="0.25">
      <c r="A4" s="5">
        <v>44408</v>
      </c>
      <c r="B4" s="6" t="s">
        <v>6</v>
      </c>
      <c r="C4" s="7">
        <v>129.9</v>
      </c>
      <c r="D4" s="8">
        <v>2</v>
      </c>
      <c r="E4" s="33">
        <f>Tabela3[[#This Row],[Preço]]*Tabela3[[#This Row],[Qtd Venda]]</f>
        <v>259.8</v>
      </c>
      <c r="F4" s="7" t="s">
        <v>17</v>
      </c>
      <c r="H4" s="37"/>
    </row>
    <row r="5" spans="1:8" x14ac:dyDescent="0.25">
      <c r="A5" s="5">
        <v>44409</v>
      </c>
      <c r="B5" s="6" t="s">
        <v>6</v>
      </c>
      <c r="C5" s="7">
        <v>129.9</v>
      </c>
      <c r="D5" s="8">
        <v>4</v>
      </c>
      <c r="E5" s="33">
        <f>Tabela3[[#This Row],[Preço]]*Tabela3[[#This Row],[Qtd Venda]]</f>
        <v>519.6</v>
      </c>
      <c r="F5" s="7" t="s">
        <v>17</v>
      </c>
      <c r="H5" s="37"/>
    </row>
    <row r="6" spans="1:8" x14ac:dyDescent="0.25">
      <c r="A6" s="5">
        <v>44410</v>
      </c>
      <c r="B6" s="6" t="s">
        <v>5</v>
      </c>
      <c r="C6" s="7">
        <v>89.9</v>
      </c>
      <c r="D6" s="8">
        <v>1</v>
      </c>
      <c r="E6" s="33">
        <f>Tabela3[[#This Row],[Preço]]*Tabela3[[#This Row],[Qtd Venda]]</f>
        <v>89.9</v>
      </c>
      <c r="F6" s="7" t="s">
        <v>17</v>
      </c>
      <c r="H6" s="37"/>
    </row>
    <row r="7" spans="1:8" x14ac:dyDescent="0.25">
      <c r="A7" s="5">
        <v>44410</v>
      </c>
      <c r="B7" s="6" t="s">
        <v>4</v>
      </c>
      <c r="C7" s="7">
        <v>29.9</v>
      </c>
      <c r="D7" s="8">
        <v>3</v>
      </c>
      <c r="E7" s="33">
        <f>Tabela3[[#This Row],[Preço]]*Tabela3[[#This Row],[Qtd Venda]]</f>
        <v>89.699999999999989</v>
      </c>
      <c r="F7" s="7" t="s">
        <v>17</v>
      </c>
      <c r="H7" s="37"/>
    </row>
    <row r="8" spans="1:8" x14ac:dyDescent="0.25">
      <c r="A8" s="5">
        <v>44411</v>
      </c>
      <c r="B8" s="6" t="s">
        <v>4</v>
      </c>
      <c r="C8" s="7">
        <v>29.9</v>
      </c>
      <c r="D8" s="8">
        <v>5</v>
      </c>
      <c r="E8" s="33">
        <f>Tabela3[[#This Row],[Preço]]*Tabela3[[#This Row],[Qtd Venda]]</f>
        <v>149.5</v>
      </c>
      <c r="F8" s="7" t="s">
        <v>17</v>
      </c>
      <c r="H8" s="37"/>
    </row>
    <row r="9" spans="1:8" x14ac:dyDescent="0.25">
      <c r="A9" s="5">
        <v>44412</v>
      </c>
      <c r="B9" s="6" t="s">
        <v>4</v>
      </c>
      <c r="C9" s="7">
        <v>29.9</v>
      </c>
      <c r="D9" s="8">
        <v>5</v>
      </c>
      <c r="E9" s="33">
        <f>Tabela3[[#This Row],[Preço]]*Tabela3[[#This Row],[Qtd Venda]]</f>
        <v>149.5</v>
      </c>
      <c r="F9" s="7" t="s">
        <v>17</v>
      </c>
      <c r="H9" s="37"/>
    </row>
    <row r="10" spans="1:8" x14ac:dyDescent="0.25">
      <c r="A10" s="5">
        <v>44412</v>
      </c>
      <c r="B10" s="6" t="s">
        <v>4</v>
      </c>
      <c r="C10" s="7">
        <v>29.9</v>
      </c>
      <c r="D10" s="8">
        <v>2</v>
      </c>
      <c r="E10" s="33">
        <f>Tabela3[[#This Row],[Preço]]*Tabela3[[#This Row],[Qtd Venda]]</f>
        <v>59.8</v>
      </c>
      <c r="F10" s="7" t="s">
        <v>17</v>
      </c>
      <c r="H10" s="37"/>
    </row>
    <row r="11" spans="1:8" x14ac:dyDescent="0.25">
      <c r="A11" s="5">
        <v>44412</v>
      </c>
      <c r="B11" s="6" t="s">
        <v>4</v>
      </c>
      <c r="C11" s="7">
        <v>29.9</v>
      </c>
      <c r="D11" s="8">
        <v>5</v>
      </c>
      <c r="E11" s="33">
        <f>Tabela3[[#This Row],[Preço]]*Tabela3[[#This Row],[Qtd Venda]]</f>
        <v>149.5</v>
      </c>
      <c r="F11" s="7" t="s">
        <v>17</v>
      </c>
      <c r="H11" s="37"/>
    </row>
    <row r="12" spans="1:8" x14ac:dyDescent="0.25">
      <c r="A12" s="5">
        <v>44412</v>
      </c>
      <c r="B12" s="6" t="s">
        <v>5</v>
      </c>
      <c r="C12" s="7">
        <v>89.9</v>
      </c>
      <c r="D12" s="8">
        <v>4</v>
      </c>
      <c r="E12" s="33">
        <f>Tabela3[[#This Row],[Preço]]*Tabela3[[#This Row],[Qtd Venda]]</f>
        <v>359.6</v>
      </c>
      <c r="F12" s="7" t="s">
        <v>17</v>
      </c>
      <c r="H12" s="37"/>
    </row>
    <row r="13" spans="1:8" x14ac:dyDescent="0.25">
      <c r="A13" s="5">
        <v>44413</v>
      </c>
      <c r="B13" s="6" t="s">
        <v>5</v>
      </c>
      <c r="C13" s="7">
        <v>89.9</v>
      </c>
      <c r="D13" s="8">
        <v>3</v>
      </c>
      <c r="E13" s="33">
        <f>Tabela3[[#This Row],[Preço]]*Tabela3[[#This Row],[Qtd Venda]]</f>
        <v>269.70000000000005</v>
      </c>
      <c r="F13" s="7" t="s">
        <v>17</v>
      </c>
      <c r="H13" s="37"/>
    </row>
    <row r="14" spans="1:8" x14ac:dyDescent="0.25">
      <c r="A14" s="5">
        <v>44414</v>
      </c>
      <c r="B14" s="6" t="s">
        <v>5</v>
      </c>
      <c r="C14" s="7">
        <v>89.9</v>
      </c>
      <c r="D14" s="8">
        <v>1</v>
      </c>
      <c r="E14" s="33">
        <f>Tabela3[[#This Row],[Preço]]*Tabela3[[#This Row],[Qtd Venda]]</f>
        <v>89.9</v>
      </c>
      <c r="F14" s="7" t="s">
        <v>17</v>
      </c>
      <c r="H14" s="37"/>
    </row>
    <row r="15" spans="1:8" x14ac:dyDescent="0.25">
      <c r="A15" s="5">
        <v>44414</v>
      </c>
      <c r="B15" s="6" t="s">
        <v>5</v>
      </c>
      <c r="C15" s="7">
        <v>89.9</v>
      </c>
      <c r="D15" s="8">
        <v>2</v>
      </c>
      <c r="E15" s="33">
        <f>Tabela3[[#This Row],[Preço]]*Tabela3[[#This Row],[Qtd Venda]]</f>
        <v>179.8</v>
      </c>
      <c r="F15" s="7" t="s">
        <v>17</v>
      </c>
      <c r="H15" s="37"/>
    </row>
    <row r="16" spans="1:8" x14ac:dyDescent="0.25">
      <c r="A16" s="5">
        <v>44414</v>
      </c>
      <c r="B16" s="6" t="s">
        <v>6</v>
      </c>
      <c r="C16" s="7">
        <v>129.9</v>
      </c>
      <c r="D16" s="8">
        <v>2</v>
      </c>
      <c r="E16" s="33">
        <f>Tabela3[[#This Row],[Preço]]*Tabela3[[#This Row],[Qtd Venda]]</f>
        <v>259.8</v>
      </c>
      <c r="F16" s="7" t="s">
        <v>17</v>
      </c>
      <c r="H16" s="37"/>
    </row>
    <row r="17" spans="1:8" x14ac:dyDescent="0.25">
      <c r="A17" s="5">
        <v>44414</v>
      </c>
      <c r="B17" s="6" t="s">
        <v>5</v>
      </c>
      <c r="C17" s="7">
        <v>89.9</v>
      </c>
      <c r="D17" s="8">
        <v>4</v>
      </c>
      <c r="E17" s="33">
        <f>Tabela3[[#This Row],[Preço]]*Tabela3[[#This Row],[Qtd Venda]]</f>
        <v>359.6</v>
      </c>
      <c r="F17" s="7" t="s">
        <v>17</v>
      </c>
      <c r="H17" s="37"/>
    </row>
    <row r="18" spans="1:8" x14ac:dyDescent="0.25">
      <c r="A18" s="5">
        <v>44414</v>
      </c>
      <c r="B18" s="6" t="s">
        <v>5</v>
      </c>
      <c r="C18" s="7">
        <v>89.9</v>
      </c>
      <c r="D18" s="8">
        <v>2</v>
      </c>
      <c r="E18" s="33">
        <f>Tabela3[[#This Row],[Preço]]*Tabela3[[#This Row],[Qtd Venda]]</f>
        <v>179.8</v>
      </c>
      <c r="F18" s="7" t="s">
        <v>17</v>
      </c>
      <c r="H18" s="37"/>
    </row>
    <row r="19" spans="1:8" x14ac:dyDescent="0.25">
      <c r="A19" s="5">
        <v>44415</v>
      </c>
      <c r="B19" s="6" t="s">
        <v>6</v>
      </c>
      <c r="C19" s="7">
        <v>129.9</v>
      </c>
      <c r="D19" s="8">
        <v>4</v>
      </c>
      <c r="E19" s="33">
        <f>Tabela3[[#This Row],[Preço]]*Tabela3[[#This Row],[Qtd Venda]]</f>
        <v>519.6</v>
      </c>
      <c r="F19" s="7" t="s">
        <v>17</v>
      </c>
      <c r="H19" s="37"/>
    </row>
    <row r="20" spans="1:8" x14ac:dyDescent="0.25">
      <c r="A20" s="5">
        <v>44416</v>
      </c>
      <c r="B20" s="6" t="s">
        <v>6</v>
      </c>
      <c r="C20" s="7">
        <v>129.9</v>
      </c>
      <c r="D20" s="8">
        <v>3</v>
      </c>
      <c r="E20" s="33">
        <f>Tabela3[[#This Row],[Preço]]*Tabela3[[#This Row],[Qtd Venda]]</f>
        <v>389.70000000000005</v>
      </c>
      <c r="F20" s="7" t="s">
        <v>17</v>
      </c>
      <c r="H20" s="37"/>
    </row>
    <row r="21" spans="1:8" x14ac:dyDescent="0.25">
      <c r="A21" s="5">
        <v>44416</v>
      </c>
      <c r="B21" s="6" t="s">
        <v>6</v>
      </c>
      <c r="C21" s="7">
        <v>129.9</v>
      </c>
      <c r="D21" s="8">
        <v>5</v>
      </c>
      <c r="E21" s="33">
        <f>Tabela3[[#This Row],[Preço]]*Tabela3[[#This Row],[Qtd Venda]]</f>
        <v>649.5</v>
      </c>
      <c r="F21" s="7" t="s">
        <v>17</v>
      </c>
      <c r="H21" s="37"/>
    </row>
    <row r="22" spans="1:8" x14ac:dyDescent="0.25">
      <c r="A22" s="5">
        <v>44417</v>
      </c>
      <c r="B22" s="6" t="s">
        <v>5</v>
      </c>
      <c r="C22" s="7">
        <v>89.9</v>
      </c>
      <c r="D22" s="8">
        <v>1</v>
      </c>
      <c r="E22" s="33">
        <f>Tabela3[[#This Row],[Preço]]*Tabela3[[#This Row],[Qtd Venda]]</f>
        <v>89.9</v>
      </c>
      <c r="F22" s="7" t="s">
        <v>17</v>
      </c>
      <c r="H22" s="37"/>
    </row>
    <row r="23" spans="1:8" x14ac:dyDescent="0.25">
      <c r="A23" s="5">
        <v>44417</v>
      </c>
      <c r="B23" s="6" t="s">
        <v>4</v>
      </c>
      <c r="C23" s="7">
        <v>29.9</v>
      </c>
      <c r="D23" s="8">
        <v>4</v>
      </c>
      <c r="E23" s="33">
        <f>Tabela3[[#This Row],[Preço]]*Tabela3[[#This Row],[Qtd Venda]]</f>
        <v>119.6</v>
      </c>
      <c r="F23" s="7" t="s">
        <v>17</v>
      </c>
      <c r="H23" s="37"/>
    </row>
    <row r="24" spans="1:8" x14ac:dyDescent="0.25">
      <c r="A24" s="5">
        <v>44417</v>
      </c>
      <c r="B24" s="6" t="s">
        <v>6</v>
      </c>
      <c r="C24" s="7">
        <v>129.9</v>
      </c>
      <c r="D24" s="8">
        <v>3</v>
      </c>
      <c r="E24" s="33">
        <f>Tabela3[[#This Row],[Preço]]*Tabela3[[#This Row],[Qtd Venda]]</f>
        <v>389.70000000000005</v>
      </c>
      <c r="F24" s="7" t="s">
        <v>17</v>
      </c>
      <c r="H24" s="37"/>
    </row>
    <row r="25" spans="1:8" x14ac:dyDescent="0.25">
      <c r="A25" s="5">
        <v>44417</v>
      </c>
      <c r="B25" s="6" t="s">
        <v>6</v>
      </c>
      <c r="C25" s="7">
        <v>129.9</v>
      </c>
      <c r="D25" s="8">
        <v>1</v>
      </c>
      <c r="E25" s="33">
        <f>Tabela3[[#This Row],[Preço]]*Tabela3[[#This Row],[Qtd Venda]]</f>
        <v>129.9</v>
      </c>
      <c r="F25" s="7" t="s">
        <v>17</v>
      </c>
      <c r="H25" s="37"/>
    </row>
    <row r="26" spans="1:8" x14ac:dyDescent="0.25">
      <c r="A26" s="5">
        <v>44422</v>
      </c>
      <c r="B26" s="6" t="s">
        <v>5</v>
      </c>
      <c r="C26" s="7">
        <v>89.9</v>
      </c>
      <c r="D26" s="8">
        <v>3</v>
      </c>
      <c r="E26" s="33">
        <f>Tabela3[[#This Row],[Preço]]*Tabela3[[#This Row],[Qtd Venda]]</f>
        <v>269.70000000000005</v>
      </c>
      <c r="F26" s="7" t="s">
        <v>17</v>
      </c>
      <c r="H26" s="37"/>
    </row>
    <row r="27" spans="1:8" x14ac:dyDescent="0.25">
      <c r="A27" s="5">
        <v>44423</v>
      </c>
      <c r="B27" s="6" t="s">
        <v>6</v>
      </c>
      <c r="C27" s="7">
        <v>129.9</v>
      </c>
      <c r="D27" s="8">
        <v>4</v>
      </c>
      <c r="E27" s="33">
        <f>Tabela3[[#This Row],[Preço]]*Tabela3[[#This Row],[Qtd Venda]]</f>
        <v>519.6</v>
      </c>
      <c r="F27" s="7" t="s">
        <v>17</v>
      </c>
      <c r="H27" s="37"/>
    </row>
    <row r="28" spans="1:8" x14ac:dyDescent="0.25">
      <c r="A28" s="5">
        <v>44424</v>
      </c>
      <c r="B28" s="6" t="s">
        <v>6</v>
      </c>
      <c r="C28" s="7">
        <v>129.9</v>
      </c>
      <c r="D28" s="8">
        <v>1</v>
      </c>
      <c r="E28" s="33">
        <f>Tabela3[[#This Row],[Preço]]*Tabela3[[#This Row],[Qtd Venda]]</f>
        <v>129.9</v>
      </c>
      <c r="F28" s="7" t="s">
        <v>17</v>
      </c>
      <c r="H28" s="37"/>
    </row>
    <row r="29" spans="1:8" x14ac:dyDescent="0.25">
      <c r="A29" s="5">
        <v>44424</v>
      </c>
      <c r="B29" s="6" t="s">
        <v>6</v>
      </c>
      <c r="C29" s="7">
        <v>129.9</v>
      </c>
      <c r="D29" s="8">
        <v>1</v>
      </c>
      <c r="E29" s="33">
        <f>Tabela3[[#This Row],[Preço]]*Tabela3[[#This Row],[Qtd Venda]]</f>
        <v>129.9</v>
      </c>
      <c r="F29" s="7" t="s">
        <v>17</v>
      </c>
      <c r="H29" s="37"/>
    </row>
    <row r="30" spans="1:8" x14ac:dyDescent="0.25">
      <c r="A30" s="5">
        <v>44424</v>
      </c>
      <c r="B30" s="6" t="s">
        <v>5</v>
      </c>
      <c r="C30" s="7">
        <v>89.9</v>
      </c>
      <c r="D30" s="8">
        <v>4</v>
      </c>
      <c r="E30" s="33">
        <f>Tabela3[[#This Row],[Preço]]*Tabela3[[#This Row],[Qtd Venda]]</f>
        <v>359.6</v>
      </c>
      <c r="F30" s="7" t="s">
        <v>17</v>
      </c>
      <c r="H30" s="37"/>
    </row>
    <row r="31" spans="1:8" x14ac:dyDescent="0.25">
      <c r="A31" s="5">
        <v>44424</v>
      </c>
      <c r="B31" s="6" t="s">
        <v>6</v>
      </c>
      <c r="C31" s="7">
        <v>129.9</v>
      </c>
      <c r="D31" s="8">
        <v>5</v>
      </c>
      <c r="E31" s="33">
        <f>Tabela3[[#This Row],[Preço]]*Tabela3[[#This Row],[Qtd Venda]]</f>
        <v>649.5</v>
      </c>
      <c r="F31" s="7" t="s">
        <v>17</v>
      </c>
      <c r="H31" s="37"/>
    </row>
    <row r="32" spans="1:8" x14ac:dyDescent="0.25">
      <c r="A32" s="5">
        <v>44424</v>
      </c>
      <c r="B32" s="6" t="s">
        <v>4</v>
      </c>
      <c r="C32" s="7">
        <v>29.9</v>
      </c>
      <c r="D32" s="8">
        <v>5</v>
      </c>
      <c r="E32" s="33">
        <f>Tabela3[[#This Row],[Preço]]*Tabela3[[#This Row],[Qtd Venda]]</f>
        <v>149.5</v>
      </c>
      <c r="F32" s="7" t="s">
        <v>17</v>
      </c>
      <c r="H32" s="37"/>
    </row>
    <row r="33" spans="1:8" x14ac:dyDescent="0.25">
      <c r="A33" s="5">
        <v>44424</v>
      </c>
      <c r="B33" s="6" t="s">
        <v>4</v>
      </c>
      <c r="C33" s="7">
        <v>29.9</v>
      </c>
      <c r="D33" s="8">
        <v>2</v>
      </c>
      <c r="E33" s="33">
        <f>Tabela3[[#This Row],[Preço]]*Tabela3[[#This Row],[Qtd Venda]]</f>
        <v>59.8</v>
      </c>
      <c r="F33" s="7" t="s">
        <v>17</v>
      </c>
      <c r="H33" s="37"/>
    </row>
    <row r="34" spans="1:8" x14ac:dyDescent="0.25">
      <c r="A34" s="5">
        <v>44424</v>
      </c>
      <c r="B34" s="6" t="s">
        <v>5</v>
      </c>
      <c r="C34" s="7">
        <v>89.9</v>
      </c>
      <c r="D34" s="8">
        <v>2</v>
      </c>
      <c r="E34" s="33">
        <f>Tabela3[[#This Row],[Preço]]*Tabela3[[#This Row],[Qtd Venda]]</f>
        <v>179.8</v>
      </c>
      <c r="F34" s="7" t="s">
        <v>17</v>
      </c>
      <c r="H34" s="37"/>
    </row>
    <row r="35" spans="1:8" x14ac:dyDescent="0.25">
      <c r="A35" s="5">
        <v>44427</v>
      </c>
      <c r="B35" s="6" t="s">
        <v>4</v>
      </c>
      <c r="C35" s="7">
        <v>29.9</v>
      </c>
      <c r="D35" s="8">
        <v>1</v>
      </c>
      <c r="E35" s="33">
        <f>Tabela3[[#This Row],[Preço]]*Tabela3[[#This Row],[Qtd Venda]]</f>
        <v>29.9</v>
      </c>
      <c r="F35" s="7" t="s">
        <v>17</v>
      </c>
      <c r="H35" s="37"/>
    </row>
    <row r="36" spans="1:8" x14ac:dyDescent="0.25">
      <c r="A36" s="5">
        <v>44428</v>
      </c>
      <c r="B36" s="6" t="s">
        <v>4</v>
      </c>
      <c r="C36" s="7">
        <v>29.9</v>
      </c>
      <c r="D36" s="8">
        <v>2</v>
      </c>
      <c r="E36" s="33">
        <f>Tabela3[[#This Row],[Preço]]*Tabela3[[#This Row],[Qtd Venda]]</f>
        <v>59.8</v>
      </c>
      <c r="F36" s="7" t="s">
        <v>17</v>
      </c>
      <c r="H36" s="37"/>
    </row>
    <row r="37" spans="1:8" x14ac:dyDescent="0.25">
      <c r="A37" s="5">
        <v>44429</v>
      </c>
      <c r="B37" s="6" t="s">
        <v>4</v>
      </c>
      <c r="C37" s="7">
        <v>29.9</v>
      </c>
      <c r="D37" s="8">
        <v>3</v>
      </c>
      <c r="E37" s="33">
        <f>Tabela3[[#This Row],[Preço]]*Tabela3[[#This Row],[Qtd Venda]]</f>
        <v>89.699999999999989</v>
      </c>
      <c r="F37" s="7" t="s">
        <v>17</v>
      </c>
      <c r="H37" s="37"/>
    </row>
    <row r="38" spans="1:8" x14ac:dyDescent="0.25">
      <c r="A38" s="5">
        <v>44429</v>
      </c>
      <c r="B38" s="6" t="s">
        <v>6</v>
      </c>
      <c r="C38" s="7">
        <v>129.9</v>
      </c>
      <c r="D38" s="8">
        <v>1</v>
      </c>
      <c r="E38" s="33">
        <f>Tabela3[[#This Row],[Preço]]*Tabela3[[#This Row],[Qtd Venda]]</f>
        <v>129.9</v>
      </c>
      <c r="F38" s="7" t="s">
        <v>17</v>
      </c>
      <c r="H38" s="37"/>
    </row>
    <row r="39" spans="1:8" x14ac:dyDescent="0.25">
      <c r="A39" s="5">
        <v>44429</v>
      </c>
      <c r="B39" s="6" t="s">
        <v>5</v>
      </c>
      <c r="C39" s="7">
        <v>89.9</v>
      </c>
      <c r="D39" s="8">
        <v>5</v>
      </c>
      <c r="E39" s="33">
        <f>Tabela3[[#This Row],[Preço]]*Tabela3[[#This Row],[Qtd Venda]]</f>
        <v>449.5</v>
      </c>
      <c r="F39" s="7" t="s">
        <v>17</v>
      </c>
      <c r="H39" s="37"/>
    </row>
    <row r="40" spans="1:8" x14ac:dyDescent="0.25">
      <c r="A40" s="5">
        <v>44429</v>
      </c>
      <c r="B40" s="6" t="s">
        <v>5</v>
      </c>
      <c r="C40" s="7">
        <v>89.9</v>
      </c>
      <c r="D40" s="8">
        <v>2</v>
      </c>
      <c r="E40" s="33">
        <f>Tabela3[[#This Row],[Preço]]*Tabela3[[#This Row],[Qtd Venda]]</f>
        <v>179.8</v>
      </c>
      <c r="F40" s="7" t="s">
        <v>17</v>
      </c>
      <c r="H40" s="37"/>
    </row>
    <row r="41" spans="1:8" x14ac:dyDescent="0.25">
      <c r="A41" s="5">
        <v>44430</v>
      </c>
      <c r="B41" s="6" t="s">
        <v>5</v>
      </c>
      <c r="C41" s="7">
        <v>89.9</v>
      </c>
      <c r="D41" s="8">
        <v>3</v>
      </c>
      <c r="E41" s="33">
        <f>Tabela3[[#This Row],[Preço]]*Tabela3[[#This Row],[Qtd Venda]]</f>
        <v>269.70000000000005</v>
      </c>
      <c r="F41" s="7" t="s">
        <v>17</v>
      </c>
      <c r="H41" s="37"/>
    </row>
    <row r="42" spans="1:8" x14ac:dyDescent="0.25">
      <c r="A42" s="5">
        <v>44431</v>
      </c>
      <c r="B42" s="6" t="s">
        <v>5</v>
      </c>
      <c r="C42" s="7">
        <v>89.9</v>
      </c>
      <c r="D42" s="8">
        <v>5</v>
      </c>
      <c r="E42" s="33">
        <f>Tabela3[[#This Row],[Preço]]*Tabela3[[#This Row],[Qtd Venda]]</f>
        <v>449.5</v>
      </c>
      <c r="F42" s="7" t="s">
        <v>17</v>
      </c>
      <c r="H42" s="37"/>
    </row>
    <row r="43" spans="1:8" x14ac:dyDescent="0.25">
      <c r="A43" s="5">
        <v>44432</v>
      </c>
      <c r="B43" s="6" t="s">
        <v>4</v>
      </c>
      <c r="C43" s="7">
        <v>29.9</v>
      </c>
      <c r="D43" s="8">
        <v>3</v>
      </c>
      <c r="E43" s="33">
        <f>Tabela3[[#This Row],[Preço]]*Tabela3[[#This Row],[Qtd Venda]]</f>
        <v>89.699999999999989</v>
      </c>
      <c r="F43" s="7" t="s">
        <v>17</v>
      </c>
      <c r="H43" s="37"/>
    </row>
    <row r="44" spans="1:8" x14ac:dyDescent="0.25">
      <c r="A44" s="5">
        <v>44433</v>
      </c>
      <c r="B44" s="6" t="s">
        <v>5</v>
      </c>
      <c r="C44" s="7">
        <v>89.9</v>
      </c>
      <c r="D44" s="8">
        <v>5</v>
      </c>
      <c r="E44" s="33">
        <f>Tabela3[[#This Row],[Preço]]*Tabela3[[#This Row],[Qtd Venda]]</f>
        <v>449.5</v>
      </c>
      <c r="F44" s="7" t="s">
        <v>17</v>
      </c>
      <c r="H44" s="37"/>
    </row>
    <row r="45" spans="1:8" x14ac:dyDescent="0.25">
      <c r="A45" s="5">
        <v>44433</v>
      </c>
      <c r="B45" s="6" t="s">
        <v>4</v>
      </c>
      <c r="C45" s="7">
        <v>29.9</v>
      </c>
      <c r="D45" s="8">
        <v>3</v>
      </c>
      <c r="E45" s="33">
        <f>Tabela3[[#This Row],[Preço]]*Tabela3[[#This Row],[Qtd Venda]]</f>
        <v>89.699999999999989</v>
      </c>
      <c r="F45" s="7" t="s">
        <v>17</v>
      </c>
      <c r="H45" s="37"/>
    </row>
    <row r="46" spans="1:8" x14ac:dyDescent="0.25">
      <c r="A46" s="5">
        <v>44433</v>
      </c>
      <c r="B46" s="6" t="s">
        <v>5</v>
      </c>
      <c r="C46" s="7">
        <v>89.9</v>
      </c>
      <c r="D46" s="8">
        <v>1</v>
      </c>
      <c r="E46" s="33">
        <f>Tabela3[[#This Row],[Preço]]*Tabela3[[#This Row],[Qtd Venda]]</f>
        <v>89.9</v>
      </c>
      <c r="F46" s="7" t="s">
        <v>17</v>
      </c>
      <c r="H46" s="37"/>
    </row>
    <row r="47" spans="1:8" x14ac:dyDescent="0.25">
      <c r="A47" s="5">
        <v>44434</v>
      </c>
      <c r="B47" s="6" t="s">
        <v>4</v>
      </c>
      <c r="C47" s="7">
        <v>29.9</v>
      </c>
      <c r="D47" s="8">
        <v>3</v>
      </c>
      <c r="E47" s="33">
        <f>Tabela3[[#This Row],[Preço]]*Tabela3[[#This Row],[Qtd Venda]]</f>
        <v>89.699999999999989</v>
      </c>
      <c r="F47" s="7" t="s">
        <v>17</v>
      </c>
      <c r="H47" s="37"/>
    </row>
    <row r="48" spans="1:8" x14ac:dyDescent="0.25">
      <c r="A48" s="5">
        <v>44435</v>
      </c>
      <c r="B48" s="6" t="s">
        <v>6</v>
      </c>
      <c r="C48" s="7">
        <v>129.9</v>
      </c>
      <c r="D48" s="8">
        <v>2</v>
      </c>
      <c r="E48" s="33">
        <f>Tabela3[[#This Row],[Preço]]*Tabela3[[#This Row],[Qtd Venda]]</f>
        <v>259.8</v>
      </c>
      <c r="F48" s="7" t="s">
        <v>17</v>
      </c>
      <c r="H48" s="37"/>
    </row>
    <row r="49" spans="1:8" x14ac:dyDescent="0.25">
      <c r="A49" s="5">
        <v>44435</v>
      </c>
      <c r="B49" s="6" t="s">
        <v>6</v>
      </c>
      <c r="C49" s="7">
        <v>129.9</v>
      </c>
      <c r="D49" s="8">
        <v>4</v>
      </c>
      <c r="E49" s="33">
        <f>Tabela3[[#This Row],[Preço]]*Tabela3[[#This Row],[Qtd Venda]]</f>
        <v>519.6</v>
      </c>
      <c r="F49" s="7" t="s">
        <v>17</v>
      </c>
      <c r="H49" s="37"/>
    </row>
    <row r="50" spans="1:8" x14ac:dyDescent="0.25">
      <c r="A50" s="5">
        <v>44436</v>
      </c>
      <c r="B50" s="6" t="s">
        <v>6</v>
      </c>
      <c r="C50" s="7">
        <v>129.9</v>
      </c>
      <c r="D50" s="8">
        <v>1</v>
      </c>
      <c r="E50" s="33">
        <f>Tabela3[[#This Row],[Preço]]*Tabela3[[#This Row],[Qtd Venda]]</f>
        <v>129.9</v>
      </c>
      <c r="F50" s="7" t="s">
        <v>17</v>
      </c>
      <c r="H50" s="37"/>
    </row>
    <row r="51" spans="1:8" x14ac:dyDescent="0.25">
      <c r="A51" s="5">
        <v>44437</v>
      </c>
      <c r="B51" s="6" t="s">
        <v>4</v>
      </c>
      <c r="C51" s="7">
        <v>29.9</v>
      </c>
      <c r="D51" s="8">
        <v>5</v>
      </c>
      <c r="E51" s="33">
        <f>Tabela3[[#This Row],[Preço]]*Tabela3[[#This Row],[Qtd Venda]]</f>
        <v>149.5</v>
      </c>
      <c r="F51" s="7" t="s">
        <v>17</v>
      </c>
      <c r="H51" s="37"/>
    </row>
    <row r="52" spans="1:8" x14ac:dyDescent="0.25">
      <c r="A52" s="5">
        <v>44438</v>
      </c>
      <c r="B52" s="6" t="s">
        <v>5</v>
      </c>
      <c r="C52" s="7">
        <v>89.9</v>
      </c>
      <c r="D52" s="8">
        <v>5</v>
      </c>
      <c r="E52" s="33">
        <f>Tabela3[[#This Row],[Preço]]*Tabela3[[#This Row],[Qtd Venda]]</f>
        <v>449.5</v>
      </c>
      <c r="F52" s="7" t="s">
        <v>17</v>
      </c>
      <c r="H52" s="37"/>
    </row>
    <row r="53" spans="1:8" x14ac:dyDescent="0.25">
      <c r="A53" s="5">
        <v>44439</v>
      </c>
      <c r="B53" s="6" t="s">
        <v>6</v>
      </c>
      <c r="C53" s="7">
        <v>129.9</v>
      </c>
      <c r="D53" s="8">
        <v>4</v>
      </c>
      <c r="E53" s="33">
        <f>Tabela3[[#This Row],[Preço]]*Tabela3[[#This Row],[Qtd Venda]]</f>
        <v>519.6</v>
      </c>
      <c r="F53" s="7" t="s">
        <v>17</v>
      </c>
      <c r="G53" s="2"/>
      <c r="H53" s="37"/>
    </row>
    <row r="54" spans="1:8" x14ac:dyDescent="0.25">
      <c r="A54" s="5">
        <v>44439</v>
      </c>
      <c r="B54" s="6" t="s">
        <v>6</v>
      </c>
      <c r="C54" s="7">
        <v>129.9</v>
      </c>
      <c r="D54" s="8">
        <v>2</v>
      </c>
      <c r="E54" s="33">
        <f>Tabela3[[#This Row],[Preço]]*Tabela3[[#This Row],[Qtd Venda]]</f>
        <v>259.8</v>
      </c>
      <c r="F54" s="7" t="s">
        <v>17</v>
      </c>
      <c r="H54" s="37"/>
    </row>
    <row r="55" spans="1:8" x14ac:dyDescent="0.25">
      <c r="A55" s="5">
        <v>44440</v>
      </c>
      <c r="B55" s="6" t="s">
        <v>5</v>
      </c>
      <c r="C55" s="7">
        <v>89.9</v>
      </c>
      <c r="D55" s="8">
        <v>2</v>
      </c>
      <c r="E55" s="33">
        <f>Tabela3[[#This Row],[Preço]]*Tabela3[[#This Row],[Qtd Venda]]</f>
        <v>179.8</v>
      </c>
      <c r="F55" s="7" t="s">
        <v>17</v>
      </c>
      <c r="H55" s="37"/>
    </row>
    <row r="56" spans="1:8" x14ac:dyDescent="0.25">
      <c r="A56" s="5">
        <v>44440</v>
      </c>
      <c r="B56" s="6" t="s">
        <v>4</v>
      </c>
      <c r="C56" s="7">
        <v>29.9</v>
      </c>
      <c r="D56" s="8">
        <v>2</v>
      </c>
      <c r="E56" s="33">
        <f>Tabela3[[#This Row],[Preço]]*Tabela3[[#This Row],[Qtd Venda]]</f>
        <v>59.8</v>
      </c>
      <c r="F56" s="7" t="s">
        <v>17</v>
      </c>
      <c r="H56" s="37"/>
    </row>
    <row r="57" spans="1:8" x14ac:dyDescent="0.25">
      <c r="A57" s="5">
        <v>44441</v>
      </c>
      <c r="B57" s="6" t="s">
        <v>5</v>
      </c>
      <c r="C57" s="7">
        <v>89.9</v>
      </c>
      <c r="D57" s="8">
        <v>8</v>
      </c>
      <c r="E57" s="33">
        <f>Tabela3[[#This Row],[Preço]]*Tabela3[[#This Row],[Qtd Venda]]</f>
        <v>719.2</v>
      </c>
      <c r="F57" s="7" t="s">
        <v>17</v>
      </c>
      <c r="H57" s="37"/>
    </row>
    <row r="58" spans="1:8" x14ac:dyDescent="0.25">
      <c r="A58" s="5">
        <v>44441</v>
      </c>
      <c r="B58" s="6" t="s">
        <v>6</v>
      </c>
      <c r="C58" s="7">
        <v>129.9</v>
      </c>
      <c r="D58" s="8">
        <v>2</v>
      </c>
      <c r="E58" s="33">
        <f>Tabela3[[#This Row],[Preço]]*Tabela3[[#This Row],[Qtd Venda]]</f>
        <v>259.8</v>
      </c>
      <c r="F58" s="7" t="s">
        <v>17</v>
      </c>
      <c r="H58" s="37"/>
    </row>
    <row r="59" spans="1:8" x14ac:dyDescent="0.25">
      <c r="A59" s="5">
        <v>44441</v>
      </c>
      <c r="B59" s="6" t="s">
        <v>5</v>
      </c>
      <c r="C59" s="7">
        <v>89.9</v>
      </c>
      <c r="D59" s="8">
        <v>6</v>
      </c>
      <c r="E59" s="33">
        <f>Tabela3[[#This Row],[Preço]]*Tabela3[[#This Row],[Qtd Venda]]</f>
        <v>539.40000000000009</v>
      </c>
      <c r="F59" s="7" t="s">
        <v>17</v>
      </c>
      <c r="H59" s="37"/>
    </row>
    <row r="60" spans="1:8" x14ac:dyDescent="0.25">
      <c r="A60" s="5">
        <v>44441</v>
      </c>
      <c r="B60" s="6" t="s">
        <v>4</v>
      </c>
      <c r="C60" s="7">
        <v>29.9</v>
      </c>
      <c r="D60" s="8">
        <v>2</v>
      </c>
      <c r="E60" s="33">
        <f>Tabela3[[#This Row],[Preço]]*Tabela3[[#This Row],[Qtd Venda]]</f>
        <v>59.8</v>
      </c>
      <c r="F60" s="7" t="s">
        <v>17</v>
      </c>
      <c r="H60" s="37"/>
    </row>
    <row r="61" spans="1:8" x14ac:dyDescent="0.25">
      <c r="A61" s="5">
        <v>44442</v>
      </c>
      <c r="B61" s="6" t="s">
        <v>5</v>
      </c>
      <c r="C61" s="7">
        <v>89.9</v>
      </c>
      <c r="D61" s="8">
        <v>8</v>
      </c>
      <c r="E61" s="33">
        <f>Tabela3[[#This Row],[Preço]]*Tabela3[[#This Row],[Qtd Venda]]</f>
        <v>719.2</v>
      </c>
      <c r="F61" s="7" t="s">
        <v>17</v>
      </c>
      <c r="H61" s="37"/>
    </row>
    <row r="62" spans="1:8" x14ac:dyDescent="0.25">
      <c r="A62" s="5">
        <v>44442</v>
      </c>
      <c r="B62" s="6" t="s">
        <v>5</v>
      </c>
      <c r="C62" s="7">
        <v>89.9</v>
      </c>
      <c r="D62" s="8">
        <v>8</v>
      </c>
      <c r="E62" s="33">
        <f>Tabela3[[#This Row],[Preço]]*Tabela3[[#This Row],[Qtd Venda]]</f>
        <v>719.2</v>
      </c>
      <c r="F62" s="7" t="s">
        <v>17</v>
      </c>
      <c r="H62" s="37"/>
    </row>
    <row r="63" spans="1:8" x14ac:dyDescent="0.25">
      <c r="A63" s="5">
        <v>44443</v>
      </c>
      <c r="B63" s="6" t="s">
        <v>6</v>
      </c>
      <c r="C63" s="7">
        <v>129.9</v>
      </c>
      <c r="D63" s="8">
        <v>4</v>
      </c>
      <c r="E63" s="33">
        <f>Tabela3[[#This Row],[Preço]]*Tabela3[[#This Row],[Qtd Venda]]</f>
        <v>519.6</v>
      </c>
      <c r="F63" s="7" t="s">
        <v>17</v>
      </c>
      <c r="H63" s="37"/>
    </row>
    <row r="64" spans="1:8" x14ac:dyDescent="0.25">
      <c r="A64" s="5">
        <v>44443</v>
      </c>
      <c r="B64" s="6" t="s">
        <v>4</v>
      </c>
      <c r="C64" s="7">
        <v>29.9</v>
      </c>
      <c r="D64" s="8">
        <v>7</v>
      </c>
      <c r="E64" s="33">
        <f>Tabela3[[#This Row],[Preço]]*Tabela3[[#This Row],[Qtd Venda]]</f>
        <v>209.29999999999998</v>
      </c>
      <c r="F64" s="7" t="s">
        <v>17</v>
      </c>
      <c r="H64" s="37"/>
    </row>
    <row r="65" spans="1:8" x14ac:dyDescent="0.25">
      <c r="A65" s="5">
        <v>44444</v>
      </c>
      <c r="B65" s="6" t="s">
        <v>4</v>
      </c>
      <c r="C65" s="7">
        <v>29.9</v>
      </c>
      <c r="D65" s="8">
        <v>5</v>
      </c>
      <c r="E65" s="33">
        <f>Tabela3[[#This Row],[Preço]]*Tabela3[[#This Row],[Qtd Venda]]</f>
        <v>149.5</v>
      </c>
      <c r="F65" s="7" t="s">
        <v>17</v>
      </c>
      <c r="H65" s="37"/>
    </row>
    <row r="66" spans="1:8" x14ac:dyDescent="0.25">
      <c r="A66" s="5">
        <v>44444</v>
      </c>
      <c r="B66" s="6" t="s">
        <v>5</v>
      </c>
      <c r="C66" s="7">
        <v>89.9</v>
      </c>
      <c r="D66" s="8">
        <v>4</v>
      </c>
      <c r="E66" s="33">
        <f>Tabela3[[#This Row],[Preço]]*Tabela3[[#This Row],[Qtd Venda]]</f>
        <v>359.6</v>
      </c>
      <c r="F66" s="7" t="s">
        <v>17</v>
      </c>
      <c r="H66" s="37"/>
    </row>
    <row r="67" spans="1:8" x14ac:dyDescent="0.25">
      <c r="A67" s="5">
        <v>44444</v>
      </c>
      <c r="B67" s="6" t="s">
        <v>5</v>
      </c>
      <c r="C67" s="7">
        <v>89.9</v>
      </c>
      <c r="D67" s="8">
        <v>4</v>
      </c>
      <c r="E67" s="33">
        <f>Tabela3[[#This Row],[Preço]]*Tabela3[[#This Row],[Qtd Venda]]</f>
        <v>359.6</v>
      </c>
      <c r="F67" s="7" t="s">
        <v>17</v>
      </c>
      <c r="H67" s="37"/>
    </row>
    <row r="68" spans="1:8" x14ac:dyDescent="0.25">
      <c r="A68" s="5">
        <v>44446</v>
      </c>
      <c r="B68" s="6" t="s">
        <v>4</v>
      </c>
      <c r="C68" s="7">
        <v>29.9</v>
      </c>
      <c r="D68" s="8">
        <v>6</v>
      </c>
      <c r="E68" s="33">
        <f>Tabela3[[#This Row],[Preço]]*Tabela3[[#This Row],[Qtd Venda]]</f>
        <v>179.39999999999998</v>
      </c>
      <c r="F68" s="7" t="s">
        <v>17</v>
      </c>
      <c r="H68" s="37"/>
    </row>
    <row r="69" spans="1:8" x14ac:dyDescent="0.25">
      <c r="A69" s="5">
        <v>44446</v>
      </c>
      <c r="B69" s="6" t="s">
        <v>6</v>
      </c>
      <c r="C69" s="7">
        <v>129.9</v>
      </c>
      <c r="D69" s="8">
        <v>8</v>
      </c>
      <c r="E69" s="33">
        <f>Tabela3[[#This Row],[Preço]]*Tabela3[[#This Row],[Qtd Venda]]</f>
        <v>1039.2</v>
      </c>
      <c r="F69" s="7" t="s">
        <v>17</v>
      </c>
      <c r="H69" s="37"/>
    </row>
    <row r="70" spans="1:8" x14ac:dyDescent="0.25">
      <c r="A70" s="5">
        <v>44446</v>
      </c>
      <c r="B70" s="6" t="s">
        <v>6</v>
      </c>
      <c r="C70" s="7">
        <v>129.9</v>
      </c>
      <c r="D70" s="8">
        <v>2</v>
      </c>
      <c r="E70" s="33">
        <f>Tabela3[[#This Row],[Preço]]*Tabela3[[#This Row],[Qtd Venda]]</f>
        <v>259.8</v>
      </c>
      <c r="F70" s="7" t="s">
        <v>17</v>
      </c>
      <c r="H70" s="37"/>
    </row>
    <row r="71" spans="1:8" x14ac:dyDescent="0.25">
      <c r="A71" s="5">
        <v>44447</v>
      </c>
      <c r="B71" s="6" t="s">
        <v>5</v>
      </c>
      <c r="C71" s="7">
        <v>89.9</v>
      </c>
      <c r="D71" s="8">
        <v>5</v>
      </c>
      <c r="E71" s="33">
        <f>Tabela3[[#This Row],[Preço]]*Tabela3[[#This Row],[Qtd Venda]]</f>
        <v>449.5</v>
      </c>
      <c r="F71" s="7" t="s">
        <v>17</v>
      </c>
      <c r="H71" s="37"/>
    </row>
    <row r="72" spans="1:8" x14ac:dyDescent="0.25">
      <c r="A72" s="5">
        <v>44448</v>
      </c>
      <c r="B72" s="6" t="s">
        <v>4</v>
      </c>
      <c r="C72" s="7">
        <v>29.9</v>
      </c>
      <c r="D72" s="8">
        <v>4</v>
      </c>
      <c r="E72" s="33">
        <f>Tabela3[[#This Row],[Preço]]*Tabela3[[#This Row],[Qtd Venda]]</f>
        <v>119.6</v>
      </c>
      <c r="F72" s="7" t="s">
        <v>17</v>
      </c>
      <c r="H72" s="37"/>
    </row>
    <row r="73" spans="1:8" x14ac:dyDescent="0.25">
      <c r="A73" s="5">
        <v>44449</v>
      </c>
      <c r="B73" s="6" t="s">
        <v>5</v>
      </c>
      <c r="C73" s="7">
        <v>89.9</v>
      </c>
      <c r="D73" s="8">
        <v>2</v>
      </c>
      <c r="E73" s="33">
        <f>Tabela3[[#This Row],[Preço]]*Tabela3[[#This Row],[Qtd Venda]]</f>
        <v>179.8</v>
      </c>
      <c r="F73" s="7" t="s">
        <v>17</v>
      </c>
      <c r="H73" s="37"/>
    </row>
    <row r="74" spans="1:8" x14ac:dyDescent="0.25">
      <c r="A74" s="5">
        <v>44449</v>
      </c>
      <c r="B74" s="6" t="s">
        <v>4</v>
      </c>
      <c r="C74" s="7">
        <v>29.9</v>
      </c>
      <c r="D74" s="8">
        <v>3</v>
      </c>
      <c r="E74" s="33">
        <f>Tabela3[[#This Row],[Preço]]*Tabela3[[#This Row],[Qtd Venda]]</f>
        <v>89.699999999999989</v>
      </c>
      <c r="F74" s="7" t="s">
        <v>17</v>
      </c>
      <c r="H74" s="37"/>
    </row>
    <row r="75" spans="1:8" x14ac:dyDescent="0.25">
      <c r="A75" s="5">
        <v>44451</v>
      </c>
      <c r="B75" s="6" t="s">
        <v>6</v>
      </c>
      <c r="C75" s="7">
        <v>129.9</v>
      </c>
      <c r="D75" s="8">
        <v>2</v>
      </c>
      <c r="E75" s="33">
        <f>Tabela3[[#This Row],[Preço]]*Tabela3[[#This Row],[Qtd Venda]]</f>
        <v>259.8</v>
      </c>
      <c r="F75" s="7" t="s">
        <v>17</v>
      </c>
      <c r="H75" s="37"/>
    </row>
    <row r="76" spans="1:8" x14ac:dyDescent="0.25">
      <c r="A76" s="5">
        <v>44452</v>
      </c>
      <c r="B76" s="6" t="s">
        <v>5</v>
      </c>
      <c r="C76" s="7">
        <v>89.9</v>
      </c>
      <c r="D76" s="8">
        <v>5</v>
      </c>
      <c r="E76" s="33">
        <f>Tabela3[[#This Row],[Preço]]*Tabela3[[#This Row],[Qtd Venda]]</f>
        <v>449.5</v>
      </c>
      <c r="F76" s="7" t="s">
        <v>17</v>
      </c>
      <c r="H76" s="37"/>
    </row>
    <row r="77" spans="1:8" x14ac:dyDescent="0.25">
      <c r="A77" s="5">
        <v>44452</v>
      </c>
      <c r="B77" s="6" t="s">
        <v>6</v>
      </c>
      <c r="C77" s="7">
        <v>129.9</v>
      </c>
      <c r="D77" s="8">
        <v>7</v>
      </c>
      <c r="E77" s="33">
        <f>Tabela3[[#This Row],[Preço]]*Tabela3[[#This Row],[Qtd Venda]]</f>
        <v>909.30000000000007</v>
      </c>
      <c r="F77" s="7" t="s">
        <v>17</v>
      </c>
      <c r="H77" s="37"/>
    </row>
    <row r="78" spans="1:8" x14ac:dyDescent="0.25">
      <c r="A78" s="5">
        <v>44452</v>
      </c>
      <c r="B78" s="6" t="s">
        <v>6</v>
      </c>
      <c r="C78" s="7">
        <v>129.9</v>
      </c>
      <c r="D78" s="8">
        <v>8</v>
      </c>
      <c r="E78" s="33">
        <f>Tabela3[[#This Row],[Preço]]*Tabela3[[#This Row],[Qtd Venda]]</f>
        <v>1039.2</v>
      </c>
      <c r="F78" s="7" t="s">
        <v>17</v>
      </c>
      <c r="H78" s="37"/>
    </row>
    <row r="79" spans="1:8" x14ac:dyDescent="0.25">
      <c r="A79" s="5">
        <v>44453</v>
      </c>
      <c r="B79" s="6" t="s">
        <v>4</v>
      </c>
      <c r="C79" s="7">
        <v>29.9</v>
      </c>
      <c r="D79" s="8">
        <v>5</v>
      </c>
      <c r="E79" s="33">
        <f>Tabela3[[#This Row],[Preço]]*Tabela3[[#This Row],[Qtd Venda]]</f>
        <v>149.5</v>
      </c>
      <c r="F79" s="7" t="s">
        <v>17</v>
      </c>
      <c r="H79" s="37"/>
    </row>
    <row r="80" spans="1:8" x14ac:dyDescent="0.25">
      <c r="A80" s="5">
        <v>44453</v>
      </c>
      <c r="B80" s="6" t="s">
        <v>4</v>
      </c>
      <c r="C80" s="7">
        <v>29.9</v>
      </c>
      <c r="D80" s="8">
        <v>4</v>
      </c>
      <c r="E80" s="33">
        <f>Tabela3[[#This Row],[Preço]]*Tabela3[[#This Row],[Qtd Venda]]</f>
        <v>119.6</v>
      </c>
      <c r="F80" s="7" t="s">
        <v>17</v>
      </c>
      <c r="H80" s="37"/>
    </row>
    <row r="81" spans="1:8" x14ac:dyDescent="0.25">
      <c r="A81" s="5">
        <v>44454</v>
      </c>
      <c r="B81" s="6" t="s">
        <v>6</v>
      </c>
      <c r="C81" s="7">
        <v>129.9</v>
      </c>
      <c r="D81" s="8">
        <v>4</v>
      </c>
      <c r="E81" s="33">
        <f>Tabela3[[#This Row],[Preço]]*Tabela3[[#This Row],[Qtd Venda]]</f>
        <v>519.6</v>
      </c>
      <c r="F81" s="7" t="s">
        <v>17</v>
      </c>
      <c r="H81" s="37"/>
    </row>
    <row r="82" spans="1:8" x14ac:dyDescent="0.25">
      <c r="A82" s="5">
        <v>44454</v>
      </c>
      <c r="B82" s="6" t="s">
        <v>6</v>
      </c>
      <c r="C82" s="7">
        <v>129.9</v>
      </c>
      <c r="D82" s="8">
        <v>4</v>
      </c>
      <c r="E82" s="33">
        <f>Tabela3[[#This Row],[Preço]]*Tabela3[[#This Row],[Qtd Venda]]</f>
        <v>519.6</v>
      </c>
      <c r="F82" s="7" t="s">
        <v>17</v>
      </c>
      <c r="H82" s="37"/>
    </row>
    <row r="83" spans="1:8" x14ac:dyDescent="0.25">
      <c r="A83" s="5">
        <v>44455</v>
      </c>
      <c r="B83" s="6" t="s">
        <v>6</v>
      </c>
      <c r="C83" s="7">
        <v>129.9</v>
      </c>
      <c r="D83" s="8">
        <v>2</v>
      </c>
      <c r="E83" s="33">
        <f>Tabela3[[#This Row],[Preço]]*Tabela3[[#This Row],[Qtd Venda]]</f>
        <v>259.8</v>
      </c>
      <c r="F83" s="7" t="s">
        <v>17</v>
      </c>
      <c r="H83" s="37"/>
    </row>
    <row r="84" spans="1:8" x14ac:dyDescent="0.25">
      <c r="A84" s="5">
        <v>44456</v>
      </c>
      <c r="B84" s="6" t="s">
        <v>5</v>
      </c>
      <c r="C84" s="7">
        <v>89.9</v>
      </c>
      <c r="D84" s="8">
        <v>7</v>
      </c>
      <c r="E84" s="33">
        <f>Tabela3[[#This Row],[Preço]]*Tabela3[[#This Row],[Qtd Venda]]</f>
        <v>629.30000000000007</v>
      </c>
      <c r="F84" s="7" t="s">
        <v>17</v>
      </c>
      <c r="H84" s="37"/>
    </row>
    <row r="85" spans="1:8" x14ac:dyDescent="0.25">
      <c r="A85" s="5">
        <v>44457</v>
      </c>
      <c r="B85" s="6" t="s">
        <v>5</v>
      </c>
      <c r="C85" s="7">
        <v>89.9</v>
      </c>
      <c r="D85" s="8">
        <v>4</v>
      </c>
      <c r="E85" s="33">
        <f>Tabela3[[#This Row],[Preço]]*Tabela3[[#This Row],[Qtd Venda]]</f>
        <v>359.6</v>
      </c>
      <c r="F85" s="7" t="s">
        <v>17</v>
      </c>
      <c r="H85" s="37"/>
    </row>
    <row r="86" spans="1:8" x14ac:dyDescent="0.25">
      <c r="A86" s="5">
        <v>44457</v>
      </c>
      <c r="B86" s="6" t="s">
        <v>5</v>
      </c>
      <c r="C86" s="7">
        <v>89.9</v>
      </c>
      <c r="D86" s="8">
        <v>3</v>
      </c>
      <c r="E86" s="33">
        <f>Tabela3[[#This Row],[Preço]]*Tabela3[[#This Row],[Qtd Venda]]</f>
        <v>269.70000000000005</v>
      </c>
      <c r="F86" s="7" t="s">
        <v>17</v>
      </c>
      <c r="H86" s="37"/>
    </row>
    <row r="87" spans="1:8" x14ac:dyDescent="0.25">
      <c r="A87" s="5">
        <v>44457</v>
      </c>
      <c r="B87" s="6" t="s">
        <v>5</v>
      </c>
      <c r="C87" s="7">
        <v>89.9</v>
      </c>
      <c r="D87" s="8">
        <v>7</v>
      </c>
      <c r="E87" s="33">
        <f>Tabela3[[#This Row],[Preço]]*Tabela3[[#This Row],[Qtd Venda]]</f>
        <v>629.30000000000007</v>
      </c>
      <c r="F87" s="7" t="s">
        <v>17</v>
      </c>
      <c r="H87" s="37"/>
    </row>
    <row r="88" spans="1:8" x14ac:dyDescent="0.25">
      <c r="A88" s="5">
        <v>44458</v>
      </c>
      <c r="B88" s="6" t="s">
        <v>4</v>
      </c>
      <c r="C88" s="7">
        <v>29.9</v>
      </c>
      <c r="D88" s="8">
        <v>8</v>
      </c>
      <c r="E88" s="33">
        <f>Tabela3[[#This Row],[Preço]]*Tabela3[[#This Row],[Qtd Venda]]</f>
        <v>239.2</v>
      </c>
      <c r="F88" s="7" t="s">
        <v>17</v>
      </c>
      <c r="H88" s="37"/>
    </row>
    <row r="89" spans="1:8" x14ac:dyDescent="0.25">
      <c r="A89" s="5">
        <v>44459</v>
      </c>
      <c r="B89" s="6" t="s">
        <v>4</v>
      </c>
      <c r="C89" s="7">
        <v>29.9</v>
      </c>
      <c r="D89" s="8">
        <v>5</v>
      </c>
      <c r="E89" s="33">
        <f>Tabela3[[#This Row],[Preço]]*Tabela3[[#This Row],[Qtd Venda]]</f>
        <v>149.5</v>
      </c>
      <c r="F89" s="7" t="s">
        <v>17</v>
      </c>
      <c r="H89" s="37"/>
    </row>
    <row r="90" spans="1:8" x14ac:dyDescent="0.25">
      <c r="A90" s="5">
        <v>44459</v>
      </c>
      <c r="B90" s="6" t="s">
        <v>4</v>
      </c>
      <c r="C90" s="7">
        <v>29.9</v>
      </c>
      <c r="D90" s="8">
        <v>6</v>
      </c>
      <c r="E90" s="33">
        <f>Tabela3[[#This Row],[Preço]]*Tabela3[[#This Row],[Qtd Venda]]</f>
        <v>179.39999999999998</v>
      </c>
      <c r="F90" s="7" t="s">
        <v>17</v>
      </c>
      <c r="H90" s="37"/>
    </row>
    <row r="91" spans="1:8" x14ac:dyDescent="0.25">
      <c r="A91" s="5">
        <v>44460</v>
      </c>
      <c r="B91" s="6" t="s">
        <v>4</v>
      </c>
      <c r="C91" s="7">
        <v>29.9</v>
      </c>
      <c r="D91" s="8">
        <v>4</v>
      </c>
      <c r="E91" s="33">
        <f>Tabela3[[#This Row],[Preço]]*Tabela3[[#This Row],[Qtd Venda]]</f>
        <v>119.6</v>
      </c>
      <c r="F91" s="7" t="s">
        <v>17</v>
      </c>
      <c r="H91" s="37"/>
    </row>
    <row r="92" spans="1:8" x14ac:dyDescent="0.25">
      <c r="A92" s="5">
        <v>44461</v>
      </c>
      <c r="B92" s="6" t="s">
        <v>4</v>
      </c>
      <c r="C92" s="7">
        <v>29.9</v>
      </c>
      <c r="D92" s="8">
        <v>7</v>
      </c>
      <c r="E92" s="33">
        <f>Tabela3[[#This Row],[Preço]]*Tabela3[[#This Row],[Qtd Venda]]</f>
        <v>209.29999999999998</v>
      </c>
      <c r="F92" s="7" t="s">
        <v>17</v>
      </c>
      <c r="H92" s="37"/>
    </row>
    <row r="93" spans="1:8" x14ac:dyDescent="0.25">
      <c r="A93" s="5">
        <v>44462</v>
      </c>
      <c r="B93" s="6" t="s">
        <v>6</v>
      </c>
      <c r="C93" s="7">
        <v>129.9</v>
      </c>
      <c r="D93" s="8">
        <v>2</v>
      </c>
      <c r="E93" s="33">
        <f>Tabela3[[#This Row],[Preço]]*Tabela3[[#This Row],[Qtd Venda]]</f>
        <v>259.8</v>
      </c>
      <c r="F93" s="7" t="s">
        <v>17</v>
      </c>
      <c r="H93" s="37"/>
    </row>
    <row r="94" spans="1:8" x14ac:dyDescent="0.25">
      <c r="A94" s="5">
        <v>44462</v>
      </c>
      <c r="B94" s="6" t="s">
        <v>5</v>
      </c>
      <c r="C94" s="7">
        <v>89.9</v>
      </c>
      <c r="D94" s="8">
        <v>2</v>
      </c>
      <c r="E94" s="33">
        <f>Tabela3[[#This Row],[Preço]]*Tabela3[[#This Row],[Qtd Venda]]</f>
        <v>179.8</v>
      </c>
      <c r="F94" s="7" t="s">
        <v>17</v>
      </c>
      <c r="H94" s="37"/>
    </row>
    <row r="95" spans="1:8" x14ac:dyDescent="0.25">
      <c r="A95" s="5">
        <v>44463</v>
      </c>
      <c r="B95" s="6" t="s">
        <v>5</v>
      </c>
      <c r="C95" s="7">
        <v>89.9</v>
      </c>
      <c r="D95" s="8">
        <v>3</v>
      </c>
      <c r="E95" s="33">
        <f>Tabela3[[#This Row],[Preço]]*Tabela3[[#This Row],[Qtd Venda]]</f>
        <v>269.70000000000005</v>
      </c>
      <c r="F95" s="7" t="s">
        <v>17</v>
      </c>
      <c r="H95" s="37"/>
    </row>
    <row r="96" spans="1:8" x14ac:dyDescent="0.25">
      <c r="A96" s="5">
        <v>44463</v>
      </c>
      <c r="B96" s="6" t="s">
        <v>5</v>
      </c>
      <c r="C96" s="7">
        <v>89.9</v>
      </c>
      <c r="D96" s="8">
        <v>3</v>
      </c>
      <c r="E96" s="33">
        <f>Tabela3[[#This Row],[Preço]]*Tabela3[[#This Row],[Qtd Venda]]</f>
        <v>269.70000000000005</v>
      </c>
      <c r="F96" s="7" t="s">
        <v>17</v>
      </c>
      <c r="H96" s="37"/>
    </row>
    <row r="97" spans="1:8" x14ac:dyDescent="0.25">
      <c r="A97" s="5">
        <v>44467</v>
      </c>
      <c r="B97" s="6" t="s">
        <v>6</v>
      </c>
      <c r="C97" s="7">
        <v>129.9</v>
      </c>
      <c r="D97" s="8">
        <v>6</v>
      </c>
      <c r="E97" s="33">
        <f>Tabela3[[#This Row],[Preço]]*Tabela3[[#This Row],[Qtd Venda]]</f>
        <v>779.40000000000009</v>
      </c>
      <c r="F97" s="7" t="s">
        <v>17</v>
      </c>
      <c r="H97" s="37"/>
    </row>
    <row r="98" spans="1:8" x14ac:dyDescent="0.25">
      <c r="A98" s="5">
        <v>44467</v>
      </c>
      <c r="B98" s="6" t="s">
        <v>6</v>
      </c>
      <c r="C98" s="7">
        <v>129.9</v>
      </c>
      <c r="D98" s="8">
        <v>6</v>
      </c>
      <c r="E98" s="33">
        <f>Tabela3[[#This Row],[Preço]]*Tabela3[[#This Row],[Qtd Venda]]</f>
        <v>779.40000000000009</v>
      </c>
      <c r="F98" s="7" t="s">
        <v>17</v>
      </c>
      <c r="H98" s="37"/>
    </row>
    <row r="99" spans="1:8" x14ac:dyDescent="0.25">
      <c r="A99" s="5">
        <v>44467</v>
      </c>
      <c r="B99" s="6" t="s">
        <v>5</v>
      </c>
      <c r="C99" s="7">
        <v>89.9</v>
      </c>
      <c r="D99" s="8">
        <v>6</v>
      </c>
      <c r="E99" s="33">
        <f>Tabela3[[#This Row],[Preço]]*Tabela3[[#This Row],[Qtd Venda]]</f>
        <v>539.40000000000009</v>
      </c>
      <c r="F99" s="7" t="s">
        <v>17</v>
      </c>
      <c r="H99" s="37"/>
    </row>
    <row r="100" spans="1:8" x14ac:dyDescent="0.25">
      <c r="A100" s="5">
        <v>44468</v>
      </c>
      <c r="B100" s="6" t="s">
        <v>6</v>
      </c>
      <c r="C100" s="7">
        <v>129.9</v>
      </c>
      <c r="D100" s="8">
        <v>8</v>
      </c>
      <c r="E100" s="33">
        <f>Tabela3[[#This Row],[Preço]]*Tabela3[[#This Row],[Qtd Venda]]</f>
        <v>1039.2</v>
      </c>
      <c r="F100" s="7" t="s">
        <v>17</v>
      </c>
      <c r="H100" s="37"/>
    </row>
    <row r="101" spans="1:8" x14ac:dyDescent="0.25">
      <c r="A101" s="5">
        <v>44469</v>
      </c>
      <c r="B101" s="6" t="s">
        <v>6</v>
      </c>
      <c r="C101" s="7">
        <v>129.9</v>
      </c>
      <c r="D101" s="8">
        <v>7</v>
      </c>
      <c r="E101" s="33">
        <f>Tabela3[[#This Row],[Preço]]*Tabela3[[#This Row],[Qtd Venda]]</f>
        <v>909.30000000000007</v>
      </c>
      <c r="F101" s="7" t="s">
        <v>17</v>
      </c>
      <c r="H101" s="37"/>
    </row>
    <row r="102" spans="1:8" x14ac:dyDescent="0.25">
      <c r="A102" s="5">
        <v>44470</v>
      </c>
      <c r="B102" s="6" t="s">
        <v>5</v>
      </c>
      <c r="C102" s="7">
        <v>89.9</v>
      </c>
      <c r="D102" s="8">
        <v>2</v>
      </c>
      <c r="E102" s="33">
        <f>Tabela3[[#This Row],[Preço]]*Tabela3[[#This Row],[Qtd Venda]]</f>
        <v>179.8</v>
      </c>
      <c r="F102" s="7" t="s">
        <v>17</v>
      </c>
      <c r="H102" s="37"/>
    </row>
    <row r="103" spans="1:8" x14ac:dyDescent="0.25">
      <c r="A103" s="5">
        <v>44470</v>
      </c>
      <c r="B103" s="6" t="s">
        <v>5</v>
      </c>
      <c r="C103" s="7">
        <v>89.9</v>
      </c>
      <c r="D103" s="8">
        <v>8</v>
      </c>
      <c r="E103" s="33">
        <f>Tabela3[[#This Row],[Preço]]*Tabela3[[#This Row],[Qtd Venda]]</f>
        <v>719.2</v>
      </c>
      <c r="F103" s="7" t="s">
        <v>17</v>
      </c>
      <c r="H103" s="37"/>
    </row>
    <row r="104" spans="1:8" x14ac:dyDescent="0.25">
      <c r="A104" s="5">
        <v>44470</v>
      </c>
      <c r="B104" s="6" t="s">
        <v>4</v>
      </c>
      <c r="C104" s="7">
        <v>29.9</v>
      </c>
      <c r="D104" s="8">
        <v>2</v>
      </c>
      <c r="E104" s="33">
        <f>Tabela3[[#This Row],[Preço]]*Tabela3[[#This Row],[Qtd Venda]]</f>
        <v>59.8</v>
      </c>
      <c r="F104" s="7" t="s">
        <v>17</v>
      </c>
      <c r="H104" s="37"/>
    </row>
    <row r="105" spans="1:8" x14ac:dyDescent="0.25">
      <c r="A105" s="5">
        <v>44472</v>
      </c>
      <c r="B105" s="6" t="s">
        <v>4</v>
      </c>
      <c r="C105" s="7">
        <v>29.9</v>
      </c>
      <c r="D105" s="8">
        <v>4</v>
      </c>
      <c r="E105" s="33">
        <f>Tabela3[[#This Row],[Preço]]*Tabela3[[#This Row],[Qtd Venda]]</f>
        <v>119.6</v>
      </c>
      <c r="F105" s="7" t="s">
        <v>17</v>
      </c>
      <c r="H105" s="37"/>
    </row>
    <row r="106" spans="1:8" x14ac:dyDescent="0.25">
      <c r="A106" s="5">
        <v>44472</v>
      </c>
      <c r="B106" s="6" t="s">
        <v>5</v>
      </c>
      <c r="C106" s="7">
        <v>89.9</v>
      </c>
      <c r="D106" s="8">
        <v>7</v>
      </c>
      <c r="E106" s="33">
        <f>Tabela3[[#This Row],[Preço]]*Tabela3[[#This Row],[Qtd Venda]]</f>
        <v>629.30000000000007</v>
      </c>
      <c r="F106" s="7" t="s">
        <v>17</v>
      </c>
      <c r="H106" s="37"/>
    </row>
    <row r="107" spans="1:8" x14ac:dyDescent="0.25">
      <c r="A107" s="5">
        <v>44473</v>
      </c>
      <c r="B107" s="6" t="s">
        <v>5</v>
      </c>
      <c r="C107" s="7">
        <v>89.9</v>
      </c>
      <c r="D107" s="8">
        <v>6</v>
      </c>
      <c r="E107" s="33">
        <f>Tabela3[[#This Row],[Preço]]*Tabela3[[#This Row],[Qtd Venda]]</f>
        <v>539.40000000000009</v>
      </c>
      <c r="F107" s="7" t="s">
        <v>17</v>
      </c>
      <c r="H107" s="37"/>
    </row>
    <row r="108" spans="1:8" x14ac:dyDescent="0.25">
      <c r="A108" s="5">
        <v>44473</v>
      </c>
      <c r="B108" s="6" t="s">
        <v>4</v>
      </c>
      <c r="C108" s="7">
        <v>29.9</v>
      </c>
      <c r="D108" s="8">
        <v>4</v>
      </c>
      <c r="E108" s="33">
        <f>Tabela3[[#This Row],[Preço]]*Tabela3[[#This Row],[Qtd Venda]]</f>
        <v>119.6</v>
      </c>
      <c r="F108" s="7" t="s">
        <v>17</v>
      </c>
      <c r="H108" s="37"/>
    </row>
    <row r="109" spans="1:8" x14ac:dyDescent="0.25">
      <c r="A109" s="5">
        <v>44473</v>
      </c>
      <c r="B109" s="6" t="s">
        <v>6</v>
      </c>
      <c r="C109" s="7">
        <v>129.9</v>
      </c>
      <c r="D109" s="8">
        <v>7</v>
      </c>
      <c r="E109" s="33">
        <f>Tabela3[[#This Row],[Preço]]*Tabela3[[#This Row],[Qtd Venda]]</f>
        <v>909.30000000000007</v>
      </c>
      <c r="F109" s="7" t="s">
        <v>17</v>
      </c>
      <c r="H109" s="37"/>
    </row>
    <row r="110" spans="1:8" x14ac:dyDescent="0.25">
      <c r="A110" s="5">
        <v>44473</v>
      </c>
      <c r="B110" s="6" t="s">
        <v>6</v>
      </c>
      <c r="C110" s="7">
        <v>129.9</v>
      </c>
      <c r="D110" s="8">
        <v>3</v>
      </c>
      <c r="E110" s="33">
        <f>Tabela3[[#This Row],[Preço]]*Tabela3[[#This Row],[Qtd Venda]]</f>
        <v>389.70000000000005</v>
      </c>
      <c r="F110" s="7" t="s">
        <v>17</v>
      </c>
      <c r="H110" s="37"/>
    </row>
    <row r="111" spans="1:8" x14ac:dyDescent="0.25">
      <c r="A111" s="5">
        <v>44474</v>
      </c>
      <c r="B111" s="6" t="s">
        <v>4</v>
      </c>
      <c r="C111" s="7">
        <v>29.9</v>
      </c>
      <c r="D111" s="8">
        <v>3</v>
      </c>
      <c r="E111" s="33">
        <f>Tabela3[[#This Row],[Preço]]*Tabela3[[#This Row],[Qtd Venda]]</f>
        <v>89.699999999999989</v>
      </c>
      <c r="F111" s="7" t="s">
        <v>17</v>
      </c>
      <c r="H111" s="37"/>
    </row>
    <row r="112" spans="1:8" x14ac:dyDescent="0.25">
      <c r="A112" s="5">
        <v>44474</v>
      </c>
      <c r="B112" s="6" t="s">
        <v>5</v>
      </c>
      <c r="C112" s="7">
        <v>89.9</v>
      </c>
      <c r="D112" s="8">
        <v>5</v>
      </c>
      <c r="E112" s="33">
        <f>Tabela3[[#This Row],[Preço]]*Tabela3[[#This Row],[Qtd Venda]]</f>
        <v>449.5</v>
      </c>
      <c r="F112" s="7" t="s">
        <v>17</v>
      </c>
      <c r="H112" s="37"/>
    </row>
    <row r="113" spans="1:8" x14ac:dyDescent="0.25">
      <c r="A113" s="5">
        <v>44475</v>
      </c>
      <c r="B113" s="6" t="s">
        <v>5</v>
      </c>
      <c r="C113" s="7">
        <v>89.9</v>
      </c>
      <c r="D113" s="8">
        <v>6</v>
      </c>
      <c r="E113" s="33">
        <f>Tabela3[[#This Row],[Preço]]*Tabela3[[#This Row],[Qtd Venda]]</f>
        <v>539.40000000000009</v>
      </c>
      <c r="F113" s="7" t="s">
        <v>17</v>
      </c>
      <c r="H113" s="37"/>
    </row>
    <row r="114" spans="1:8" x14ac:dyDescent="0.25">
      <c r="A114" s="5">
        <v>44476</v>
      </c>
      <c r="B114" s="6" t="s">
        <v>5</v>
      </c>
      <c r="C114" s="7">
        <v>89.9</v>
      </c>
      <c r="D114" s="8">
        <v>6</v>
      </c>
      <c r="E114" s="33">
        <f>Tabela3[[#This Row],[Preço]]*Tabela3[[#This Row],[Qtd Venda]]</f>
        <v>539.40000000000009</v>
      </c>
      <c r="F114" s="7" t="s">
        <v>17</v>
      </c>
      <c r="H114" s="37"/>
    </row>
    <row r="115" spans="1:8" x14ac:dyDescent="0.25">
      <c r="A115" s="5">
        <v>44477</v>
      </c>
      <c r="B115" s="6" t="s">
        <v>5</v>
      </c>
      <c r="C115" s="7">
        <v>89.9</v>
      </c>
      <c r="D115" s="8">
        <v>7</v>
      </c>
      <c r="E115" s="33">
        <f>Tabela3[[#This Row],[Preço]]*Tabela3[[#This Row],[Qtd Venda]]</f>
        <v>629.30000000000007</v>
      </c>
      <c r="F115" s="7" t="s">
        <v>17</v>
      </c>
      <c r="H115" s="37"/>
    </row>
    <row r="116" spans="1:8" x14ac:dyDescent="0.25">
      <c r="A116" s="5">
        <v>44477</v>
      </c>
      <c r="B116" s="6" t="s">
        <v>5</v>
      </c>
      <c r="C116" s="7">
        <v>89.9</v>
      </c>
      <c r="D116" s="8">
        <v>7</v>
      </c>
      <c r="E116" s="33">
        <f>Tabela3[[#This Row],[Preço]]*Tabela3[[#This Row],[Qtd Venda]]</f>
        <v>629.30000000000007</v>
      </c>
      <c r="F116" s="7" t="s">
        <v>17</v>
      </c>
      <c r="H116" s="37"/>
    </row>
    <row r="117" spans="1:8" x14ac:dyDescent="0.25">
      <c r="A117" s="5">
        <v>44477</v>
      </c>
      <c r="B117" s="6" t="s">
        <v>6</v>
      </c>
      <c r="C117" s="7">
        <v>129.9</v>
      </c>
      <c r="D117" s="8">
        <v>7</v>
      </c>
      <c r="E117" s="33">
        <f>Tabela3[[#This Row],[Preço]]*Tabela3[[#This Row],[Qtd Venda]]</f>
        <v>909.30000000000007</v>
      </c>
      <c r="F117" s="7" t="s">
        <v>17</v>
      </c>
      <c r="H117" s="37"/>
    </row>
    <row r="118" spans="1:8" x14ac:dyDescent="0.25">
      <c r="A118" s="5">
        <v>44477</v>
      </c>
      <c r="B118" s="6" t="s">
        <v>6</v>
      </c>
      <c r="C118" s="7">
        <v>129.9</v>
      </c>
      <c r="D118" s="8">
        <v>6</v>
      </c>
      <c r="E118" s="33">
        <f>Tabela3[[#This Row],[Preço]]*Tabela3[[#This Row],[Qtd Venda]]</f>
        <v>779.40000000000009</v>
      </c>
      <c r="F118" s="7" t="s">
        <v>17</v>
      </c>
      <c r="H118" s="37"/>
    </row>
    <row r="119" spans="1:8" x14ac:dyDescent="0.25">
      <c r="A119" s="5">
        <v>44478</v>
      </c>
      <c r="B119" s="6" t="s">
        <v>5</v>
      </c>
      <c r="C119" s="7">
        <v>89.9</v>
      </c>
      <c r="D119" s="8">
        <v>6</v>
      </c>
      <c r="E119" s="33">
        <f>Tabela3[[#This Row],[Preço]]*Tabela3[[#This Row],[Qtd Venda]]</f>
        <v>539.40000000000009</v>
      </c>
      <c r="F119" s="7" t="s">
        <v>17</v>
      </c>
      <c r="H119" s="37"/>
    </row>
    <row r="120" spans="1:8" x14ac:dyDescent="0.25">
      <c r="A120" s="5">
        <v>44478</v>
      </c>
      <c r="B120" s="6" t="s">
        <v>5</v>
      </c>
      <c r="C120" s="7">
        <v>89.9</v>
      </c>
      <c r="D120" s="8">
        <v>3</v>
      </c>
      <c r="E120" s="33">
        <f>Tabela3[[#This Row],[Preço]]*Tabela3[[#This Row],[Qtd Venda]]</f>
        <v>269.70000000000005</v>
      </c>
      <c r="F120" s="7" t="s">
        <v>17</v>
      </c>
      <c r="H120" s="37"/>
    </row>
    <row r="121" spans="1:8" x14ac:dyDescent="0.25">
      <c r="A121" s="5">
        <v>44478</v>
      </c>
      <c r="B121" s="6" t="s">
        <v>6</v>
      </c>
      <c r="C121" s="7">
        <v>129.9</v>
      </c>
      <c r="D121" s="8">
        <v>4</v>
      </c>
      <c r="E121" s="33">
        <f>Tabela3[[#This Row],[Preço]]*Tabela3[[#This Row],[Qtd Venda]]</f>
        <v>519.6</v>
      </c>
      <c r="F121" s="7" t="s">
        <v>17</v>
      </c>
      <c r="H121" s="37"/>
    </row>
    <row r="122" spans="1:8" x14ac:dyDescent="0.25">
      <c r="A122" s="5">
        <v>44479</v>
      </c>
      <c r="B122" s="6" t="s">
        <v>5</v>
      </c>
      <c r="C122" s="7">
        <v>89.9</v>
      </c>
      <c r="D122" s="8">
        <v>7</v>
      </c>
      <c r="E122" s="33">
        <f>Tabela3[[#This Row],[Preço]]*Tabela3[[#This Row],[Qtd Venda]]</f>
        <v>629.30000000000007</v>
      </c>
      <c r="F122" s="7" t="s">
        <v>17</v>
      </c>
      <c r="H122" s="37"/>
    </row>
    <row r="123" spans="1:8" x14ac:dyDescent="0.25">
      <c r="A123" s="5">
        <v>44479</v>
      </c>
      <c r="B123" s="6" t="s">
        <v>5</v>
      </c>
      <c r="C123" s="7">
        <v>89.9</v>
      </c>
      <c r="D123" s="8">
        <v>2</v>
      </c>
      <c r="E123" s="33">
        <f>Tabela3[[#This Row],[Preço]]*Tabela3[[#This Row],[Qtd Venda]]</f>
        <v>179.8</v>
      </c>
      <c r="F123" s="7" t="s">
        <v>17</v>
      </c>
      <c r="H123" s="37"/>
    </row>
    <row r="124" spans="1:8" x14ac:dyDescent="0.25">
      <c r="A124" s="5">
        <v>44480</v>
      </c>
      <c r="B124" s="6" t="s">
        <v>6</v>
      </c>
      <c r="C124" s="7">
        <v>129.9</v>
      </c>
      <c r="D124" s="8">
        <v>4</v>
      </c>
      <c r="E124" s="33">
        <f>Tabela3[[#This Row],[Preço]]*Tabela3[[#This Row],[Qtd Venda]]</f>
        <v>519.6</v>
      </c>
      <c r="F124" s="7" t="s">
        <v>17</v>
      </c>
      <c r="H124" s="37"/>
    </row>
    <row r="125" spans="1:8" x14ac:dyDescent="0.25">
      <c r="A125" s="5">
        <v>44480</v>
      </c>
      <c r="B125" s="6" t="s">
        <v>6</v>
      </c>
      <c r="C125" s="7">
        <v>129.9</v>
      </c>
      <c r="D125" s="8">
        <v>6</v>
      </c>
      <c r="E125" s="33">
        <f>Tabela3[[#This Row],[Preço]]*Tabela3[[#This Row],[Qtd Venda]]</f>
        <v>779.40000000000009</v>
      </c>
      <c r="F125" s="7" t="s">
        <v>17</v>
      </c>
      <c r="H125" s="37"/>
    </row>
    <row r="126" spans="1:8" x14ac:dyDescent="0.25">
      <c r="A126" s="5">
        <v>44480</v>
      </c>
      <c r="B126" s="6" t="s">
        <v>5</v>
      </c>
      <c r="C126" s="7">
        <v>89.9</v>
      </c>
      <c r="D126" s="8">
        <v>8</v>
      </c>
      <c r="E126" s="33">
        <f>Tabela3[[#This Row],[Preço]]*Tabela3[[#This Row],[Qtd Venda]]</f>
        <v>719.2</v>
      </c>
      <c r="F126" s="7" t="s">
        <v>17</v>
      </c>
      <c r="H126" s="37"/>
    </row>
    <row r="127" spans="1:8" x14ac:dyDescent="0.25">
      <c r="A127" s="5">
        <v>44481</v>
      </c>
      <c r="B127" s="6" t="s">
        <v>4</v>
      </c>
      <c r="C127" s="7">
        <v>29.9</v>
      </c>
      <c r="D127" s="8">
        <v>7</v>
      </c>
      <c r="E127" s="33">
        <f>Tabela3[[#This Row],[Preço]]*Tabela3[[#This Row],[Qtd Venda]]</f>
        <v>209.29999999999998</v>
      </c>
      <c r="F127" s="7" t="s">
        <v>17</v>
      </c>
      <c r="H127" s="37"/>
    </row>
    <row r="128" spans="1:8" x14ac:dyDescent="0.25">
      <c r="A128" s="5">
        <v>44481</v>
      </c>
      <c r="B128" s="6" t="s">
        <v>4</v>
      </c>
      <c r="C128" s="7">
        <v>29.9</v>
      </c>
      <c r="D128" s="8">
        <v>7</v>
      </c>
      <c r="E128" s="33">
        <f>Tabela3[[#This Row],[Preço]]*Tabela3[[#This Row],[Qtd Venda]]</f>
        <v>209.29999999999998</v>
      </c>
      <c r="F128" s="7" t="s">
        <v>17</v>
      </c>
      <c r="H128" s="37"/>
    </row>
    <row r="129" spans="1:8" x14ac:dyDescent="0.25">
      <c r="A129" s="5">
        <v>44481</v>
      </c>
      <c r="B129" s="6" t="s">
        <v>6</v>
      </c>
      <c r="C129" s="7">
        <v>129.9</v>
      </c>
      <c r="D129" s="8">
        <v>6</v>
      </c>
      <c r="E129" s="33">
        <f>Tabela3[[#This Row],[Preço]]*Tabela3[[#This Row],[Qtd Venda]]</f>
        <v>779.40000000000009</v>
      </c>
      <c r="F129" s="7" t="s">
        <v>17</v>
      </c>
      <c r="H129" s="37"/>
    </row>
    <row r="130" spans="1:8" x14ac:dyDescent="0.25">
      <c r="A130" s="5">
        <v>44481</v>
      </c>
      <c r="B130" s="6" t="s">
        <v>5</v>
      </c>
      <c r="C130" s="7">
        <v>89.9</v>
      </c>
      <c r="D130" s="8">
        <v>3</v>
      </c>
      <c r="E130" s="33">
        <f>Tabela3[[#This Row],[Preço]]*Tabela3[[#This Row],[Qtd Venda]]</f>
        <v>269.70000000000005</v>
      </c>
      <c r="F130" s="7" t="s">
        <v>17</v>
      </c>
      <c r="H130" s="37"/>
    </row>
    <row r="131" spans="1:8" x14ac:dyDescent="0.25">
      <c r="A131" s="5">
        <v>44481</v>
      </c>
      <c r="B131" s="6" t="s">
        <v>6</v>
      </c>
      <c r="C131" s="7">
        <v>129.9</v>
      </c>
      <c r="D131" s="8">
        <v>8</v>
      </c>
      <c r="E131" s="33">
        <f>Tabela3[[#This Row],[Preço]]*Tabela3[[#This Row],[Qtd Venda]]</f>
        <v>1039.2</v>
      </c>
      <c r="F131" s="7" t="s">
        <v>17</v>
      </c>
      <c r="H131" s="37"/>
    </row>
    <row r="132" spans="1:8" x14ac:dyDescent="0.25">
      <c r="A132" s="5">
        <v>44482</v>
      </c>
      <c r="B132" s="6" t="s">
        <v>4</v>
      </c>
      <c r="C132" s="7">
        <v>29.9</v>
      </c>
      <c r="D132" s="8">
        <v>8</v>
      </c>
      <c r="E132" s="33">
        <f>Tabela3[[#This Row],[Preço]]*Tabela3[[#This Row],[Qtd Venda]]</f>
        <v>239.2</v>
      </c>
      <c r="F132" s="7" t="s">
        <v>17</v>
      </c>
      <c r="H132" s="37"/>
    </row>
    <row r="133" spans="1:8" x14ac:dyDescent="0.25">
      <c r="A133" s="5">
        <v>44483</v>
      </c>
      <c r="B133" s="6" t="s">
        <v>6</v>
      </c>
      <c r="C133" s="7">
        <v>129.9</v>
      </c>
      <c r="D133" s="8">
        <v>2</v>
      </c>
      <c r="E133" s="33">
        <f>Tabela3[[#This Row],[Preço]]*Tabela3[[#This Row],[Qtd Venda]]</f>
        <v>259.8</v>
      </c>
      <c r="F133" s="7" t="s">
        <v>17</v>
      </c>
      <c r="H133" s="37"/>
    </row>
    <row r="134" spans="1:8" x14ac:dyDescent="0.25">
      <c r="A134" s="5">
        <v>44483</v>
      </c>
      <c r="B134" s="6" t="s">
        <v>5</v>
      </c>
      <c r="C134" s="7">
        <v>89.9</v>
      </c>
      <c r="D134" s="8">
        <v>6</v>
      </c>
      <c r="E134" s="33">
        <f>Tabela3[[#This Row],[Preço]]*Tabela3[[#This Row],[Qtd Venda]]</f>
        <v>539.40000000000009</v>
      </c>
      <c r="F134" s="7" t="s">
        <v>17</v>
      </c>
      <c r="H134" s="37"/>
    </row>
    <row r="135" spans="1:8" x14ac:dyDescent="0.25">
      <c r="A135" s="5">
        <v>44483</v>
      </c>
      <c r="B135" s="6" t="s">
        <v>5</v>
      </c>
      <c r="C135" s="7">
        <v>89.9</v>
      </c>
      <c r="D135" s="8">
        <v>2</v>
      </c>
      <c r="E135" s="33">
        <f>Tabela3[[#This Row],[Preço]]*Tabela3[[#This Row],[Qtd Venda]]</f>
        <v>179.8</v>
      </c>
      <c r="F135" s="7" t="s">
        <v>17</v>
      </c>
      <c r="H135" s="37"/>
    </row>
    <row r="136" spans="1:8" x14ac:dyDescent="0.25">
      <c r="A136" s="5">
        <v>44484</v>
      </c>
      <c r="B136" s="6" t="s">
        <v>6</v>
      </c>
      <c r="C136" s="7">
        <v>129.9</v>
      </c>
      <c r="D136" s="8">
        <v>7</v>
      </c>
      <c r="E136" s="33">
        <f>Tabela3[[#This Row],[Preço]]*Tabela3[[#This Row],[Qtd Venda]]</f>
        <v>909.30000000000007</v>
      </c>
      <c r="F136" s="7" t="s">
        <v>17</v>
      </c>
      <c r="H136" s="37"/>
    </row>
    <row r="137" spans="1:8" x14ac:dyDescent="0.25">
      <c r="A137" s="5">
        <v>44484</v>
      </c>
      <c r="B137" s="6" t="s">
        <v>5</v>
      </c>
      <c r="C137" s="7">
        <v>89.9</v>
      </c>
      <c r="D137" s="8">
        <v>7</v>
      </c>
      <c r="E137" s="33">
        <f>Tabela3[[#This Row],[Preço]]*Tabela3[[#This Row],[Qtd Venda]]</f>
        <v>629.30000000000007</v>
      </c>
      <c r="F137" s="7" t="s">
        <v>17</v>
      </c>
      <c r="H137" s="37"/>
    </row>
    <row r="138" spans="1:8" x14ac:dyDescent="0.25">
      <c r="A138" s="5">
        <v>44484</v>
      </c>
      <c r="B138" s="6" t="s">
        <v>6</v>
      </c>
      <c r="C138" s="7">
        <v>129.9</v>
      </c>
      <c r="D138" s="8">
        <v>5</v>
      </c>
      <c r="E138" s="33">
        <f>Tabela3[[#This Row],[Preço]]*Tabela3[[#This Row],[Qtd Venda]]</f>
        <v>649.5</v>
      </c>
      <c r="F138" s="7" t="s">
        <v>17</v>
      </c>
      <c r="H138" s="37"/>
    </row>
    <row r="139" spans="1:8" x14ac:dyDescent="0.25">
      <c r="A139" s="5">
        <v>44485</v>
      </c>
      <c r="B139" s="6" t="s">
        <v>6</v>
      </c>
      <c r="C139" s="7">
        <v>129.9</v>
      </c>
      <c r="D139" s="8">
        <v>4</v>
      </c>
      <c r="E139" s="33">
        <f>Tabela3[[#This Row],[Preço]]*Tabela3[[#This Row],[Qtd Venda]]</f>
        <v>519.6</v>
      </c>
      <c r="F139" s="7" t="s">
        <v>17</v>
      </c>
      <c r="H139" s="37"/>
    </row>
    <row r="140" spans="1:8" x14ac:dyDescent="0.25">
      <c r="A140" s="5">
        <v>44485</v>
      </c>
      <c r="B140" s="6" t="s">
        <v>5</v>
      </c>
      <c r="C140" s="7">
        <v>89.9</v>
      </c>
      <c r="D140" s="8">
        <v>8</v>
      </c>
      <c r="E140" s="33">
        <f>Tabela3[[#This Row],[Preço]]*Tabela3[[#This Row],[Qtd Venda]]</f>
        <v>719.2</v>
      </c>
      <c r="F140" s="7" t="s">
        <v>17</v>
      </c>
      <c r="H140" s="37"/>
    </row>
    <row r="141" spans="1:8" x14ac:dyDescent="0.25">
      <c r="A141" s="5">
        <v>44486</v>
      </c>
      <c r="B141" s="6" t="s">
        <v>5</v>
      </c>
      <c r="C141" s="7">
        <v>89.9</v>
      </c>
      <c r="D141" s="8">
        <v>6</v>
      </c>
      <c r="E141" s="33">
        <f>Tabela3[[#This Row],[Preço]]*Tabela3[[#This Row],[Qtd Venda]]</f>
        <v>539.40000000000009</v>
      </c>
      <c r="F141" s="7" t="s">
        <v>17</v>
      </c>
      <c r="H141" s="37"/>
    </row>
    <row r="142" spans="1:8" x14ac:dyDescent="0.25">
      <c r="A142" s="5">
        <v>44486</v>
      </c>
      <c r="B142" s="6" t="s">
        <v>6</v>
      </c>
      <c r="C142" s="7">
        <v>129.9</v>
      </c>
      <c r="D142" s="8">
        <v>6</v>
      </c>
      <c r="E142" s="33">
        <f>Tabela3[[#This Row],[Preço]]*Tabela3[[#This Row],[Qtd Venda]]</f>
        <v>779.40000000000009</v>
      </c>
      <c r="F142" s="7" t="s">
        <v>17</v>
      </c>
      <c r="H142" s="37"/>
    </row>
    <row r="143" spans="1:8" x14ac:dyDescent="0.25">
      <c r="A143" s="5">
        <v>44486</v>
      </c>
      <c r="B143" s="6" t="s">
        <v>6</v>
      </c>
      <c r="C143" s="7">
        <v>129.9</v>
      </c>
      <c r="D143" s="8">
        <v>5</v>
      </c>
      <c r="E143" s="33">
        <f>Tabela3[[#This Row],[Preço]]*Tabela3[[#This Row],[Qtd Venda]]</f>
        <v>649.5</v>
      </c>
      <c r="F143" s="7" t="s">
        <v>17</v>
      </c>
      <c r="H143" s="37"/>
    </row>
    <row r="144" spans="1:8" x14ac:dyDescent="0.25">
      <c r="A144" s="5">
        <v>44486</v>
      </c>
      <c r="B144" s="6" t="s">
        <v>5</v>
      </c>
      <c r="C144" s="7">
        <v>89.9</v>
      </c>
      <c r="D144" s="8">
        <v>4</v>
      </c>
      <c r="E144" s="33">
        <f>Tabela3[[#This Row],[Preço]]*Tabela3[[#This Row],[Qtd Venda]]</f>
        <v>359.6</v>
      </c>
      <c r="F144" s="7" t="s">
        <v>17</v>
      </c>
      <c r="H144" s="37"/>
    </row>
    <row r="145" spans="1:8" x14ac:dyDescent="0.25">
      <c r="A145" s="5">
        <v>44488</v>
      </c>
      <c r="B145" s="6" t="s">
        <v>6</v>
      </c>
      <c r="C145" s="7">
        <v>129.9</v>
      </c>
      <c r="D145" s="8">
        <v>5</v>
      </c>
      <c r="E145" s="33">
        <f>Tabela3[[#This Row],[Preço]]*Tabela3[[#This Row],[Qtd Venda]]</f>
        <v>649.5</v>
      </c>
      <c r="F145" s="7" t="s">
        <v>17</v>
      </c>
      <c r="H145" s="37"/>
    </row>
    <row r="146" spans="1:8" x14ac:dyDescent="0.25">
      <c r="A146" s="5">
        <v>44489</v>
      </c>
      <c r="B146" s="6" t="s">
        <v>4</v>
      </c>
      <c r="C146" s="7">
        <v>29.9</v>
      </c>
      <c r="D146" s="8">
        <v>7</v>
      </c>
      <c r="E146" s="33">
        <f>Tabela3[[#This Row],[Preço]]*Tabela3[[#This Row],[Qtd Venda]]</f>
        <v>209.29999999999998</v>
      </c>
      <c r="F146" s="7" t="s">
        <v>17</v>
      </c>
      <c r="H146" s="37"/>
    </row>
    <row r="147" spans="1:8" x14ac:dyDescent="0.25">
      <c r="A147" s="5">
        <v>44489</v>
      </c>
      <c r="B147" s="6" t="s">
        <v>6</v>
      </c>
      <c r="C147" s="7">
        <v>129.9</v>
      </c>
      <c r="D147" s="8">
        <v>8</v>
      </c>
      <c r="E147" s="33">
        <f>Tabela3[[#This Row],[Preço]]*Tabela3[[#This Row],[Qtd Venda]]</f>
        <v>1039.2</v>
      </c>
      <c r="F147" s="7" t="s">
        <v>17</v>
      </c>
      <c r="H147" s="37"/>
    </row>
    <row r="148" spans="1:8" x14ac:dyDescent="0.25">
      <c r="A148" s="5">
        <v>44489</v>
      </c>
      <c r="B148" s="6" t="s">
        <v>4</v>
      </c>
      <c r="C148" s="7">
        <v>29.9</v>
      </c>
      <c r="D148" s="8">
        <v>2</v>
      </c>
      <c r="E148" s="33">
        <f>Tabela3[[#This Row],[Preço]]*Tabela3[[#This Row],[Qtd Venda]]</f>
        <v>59.8</v>
      </c>
      <c r="F148" s="7" t="s">
        <v>17</v>
      </c>
      <c r="H148" s="37"/>
    </row>
    <row r="149" spans="1:8" x14ac:dyDescent="0.25">
      <c r="A149" s="5">
        <v>44489</v>
      </c>
      <c r="B149" s="6" t="s">
        <v>4</v>
      </c>
      <c r="C149" s="7">
        <v>29.9</v>
      </c>
      <c r="D149" s="8">
        <v>6</v>
      </c>
      <c r="E149" s="33">
        <f>Tabela3[[#This Row],[Preço]]*Tabela3[[#This Row],[Qtd Venda]]</f>
        <v>179.39999999999998</v>
      </c>
      <c r="F149" s="7" t="s">
        <v>17</v>
      </c>
      <c r="H149" s="37"/>
    </row>
    <row r="150" spans="1:8" x14ac:dyDescent="0.25">
      <c r="A150" s="5">
        <v>44491</v>
      </c>
      <c r="B150" s="6" t="s">
        <v>5</v>
      </c>
      <c r="C150" s="7">
        <v>89.9</v>
      </c>
      <c r="D150" s="8">
        <v>3</v>
      </c>
      <c r="E150" s="33">
        <f>Tabela3[[#This Row],[Preço]]*Tabela3[[#This Row],[Qtd Venda]]</f>
        <v>269.70000000000005</v>
      </c>
      <c r="F150" s="7" t="s">
        <v>17</v>
      </c>
      <c r="H150" s="37"/>
    </row>
    <row r="151" spans="1:8" x14ac:dyDescent="0.25">
      <c r="A151" s="5">
        <v>44491</v>
      </c>
      <c r="B151" s="6" t="s">
        <v>6</v>
      </c>
      <c r="C151" s="7">
        <v>129.9</v>
      </c>
      <c r="D151" s="8">
        <v>2</v>
      </c>
      <c r="E151" s="33">
        <f>Tabela3[[#This Row],[Preço]]*Tabela3[[#This Row],[Qtd Venda]]</f>
        <v>259.8</v>
      </c>
      <c r="F151" s="7" t="s">
        <v>17</v>
      </c>
      <c r="H151" s="37"/>
    </row>
    <row r="152" spans="1:8" x14ac:dyDescent="0.25">
      <c r="A152" s="5">
        <v>44492</v>
      </c>
      <c r="B152" s="6" t="s">
        <v>4</v>
      </c>
      <c r="C152" s="7">
        <v>29.9</v>
      </c>
      <c r="D152" s="8">
        <v>7</v>
      </c>
      <c r="E152" s="33">
        <f>Tabela3[[#This Row],[Preço]]*Tabela3[[#This Row],[Qtd Venda]]</f>
        <v>209.29999999999998</v>
      </c>
      <c r="F152" s="7" t="s">
        <v>17</v>
      </c>
      <c r="H152" s="37"/>
    </row>
    <row r="153" spans="1:8" x14ac:dyDescent="0.25">
      <c r="A153" s="5">
        <v>44493</v>
      </c>
      <c r="B153" s="6" t="s">
        <v>6</v>
      </c>
      <c r="C153" s="7">
        <v>129.9</v>
      </c>
      <c r="D153" s="8">
        <v>7</v>
      </c>
      <c r="E153" s="33">
        <f>Tabela3[[#This Row],[Preço]]*Tabela3[[#This Row],[Qtd Venda]]</f>
        <v>909.30000000000007</v>
      </c>
      <c r="F153" s="7" t="s">
        <v>17</v>
      </c>
      <c r="H153" s="37"/>
    </row>
    <row r="154" spans="1:8" x14ac:dyDescent="0.25">
      <c r="A154" s="5">
        <v>44493</v>
      </c>
      <c r="B154" s="6" t="s">
        <v>6</v>
      </c>
      <c r="C154" s="7">
        <v>129.9</v>
      </c>
      <c r="D154" s="8">
        <v>8</v>
      </c>
      <c r="E154" s="33">
        <f>Tabela3[[#This Row],[Preço]]*Tabela3[[#This Row],[Qtd Venda]]</f>
        <v>1039.2</v>
      </c>
      <c r="F154" s="7" t="s">
        <v>17</v>
      </c>
      <c r="H154" s="37"/>
    </row>
    <row r="155" spans="1:8" x14ac:dyDescent="0.25">
      <c r="A155" s="5">
        <v>44494</v>
      </c>
      <c r="B155" s="6" t="s">
        <v>4</v>
      </c>
      <c r="C155" s="7">
        <v>29.9</v>
      </c>
      <c r="D155" s="8">
        <v>6</v>
      </c>
      <c r="E155" s="33">
        <f>Tabela3[[#This Row],[Preço]]*Tabela3[[#This Row],[Qtd Venda]]</f>
        <v>179.39999999999998</v>
      </c>
      <c r="F155" s="7" t="s">
        <v>17</v>
      </c>
      <c r="H155" s="37"/>
    </row>
    <row r="156" spans="1:8" x14ac:dyDescent="0.25">
      <c r="A156" s="5">
        <v>44494</v>
      </c>
      <c r="B156" s="6" t="s">
        <v>4</v>
      </c>
      <c r="C156" s="7">
        <v>29.9</v>
      </c>
      <c r="D156" s="8">
        <v>5</v>
      </c>
      <c r="E156" s="33">
        <f>Tabela3[[#This Row],[Preço]]*Tabela3[[#This Row],[Qtd Venda]]</f>
        <v>149.5</v>
      </c>
      <c r="F156" s="7" t="s">
        <v>17</v>
      </c>
      <c r="H156" s="37"/>
    </row>
    <row r="157" spans="1:8" x14ac:dyDescent="0.25">
      <c r="A157" s="5">
        <v>44494</v>
      </c>
      <c r="B157" s="6" t="s">
        <v>6</v>
      </c>
      <c r="C157" s="7">
        <v>129.9</v>
      </c>
      <c r="D157" s="8">
        <v>7</v>
      </c>
      <c r="E157" s="33">
        <f>Tabela3[[#This Row],[Preço]]*Tabela3[[#This Row],[Qtd Venda]]</f>
        <v>909.30000000000007</v>
      </c>
      <c r="F157" s="7" t="s">
        <v>17</v>
      </c>
      <c r="H157" s="37"/>
    </row>
    <row r="158" spans="1:8" x14ac:dyDescent="0.25">
      <c r="A158" s="5">
        <v>44494</v>
      </c>
      <c r="B158" s="6" t="s">
        <v>6</v>
      </c>
      <c r="C158" s="7">
        <v>129.9</v>
      </c>
      <c r="D158" s="8">
        <v>6</v>
      </c>
      <c r="E158" s="33">
        <f>Tabela3[[#This Row],[Preço]]*Tabela3[[#This Row],[Qtd Venda]]</f>
        <v>779.40000000000009</v>
      </c>
      <c r="F158" s="7" t="s">
        <v>17</v>
      </c>
      <c r="H158" s="37"/>
    </row>
    <row r="159" spans="1:8" x14ac:dyDescent="0.25">
      <c r="A159" s="5">
        <v>44495</v>
      </c>
      <c r="B159" s="6" t="s">
        <v>4</v>
      </c>
      <c r="C159" s="7">
        <v>29.9</v>
      </c>
      <c r="D159" s="8">
        <v>2</v>
      </c>
      <c r="E159" s="33">
        <f>Tabela3[[#This Row],[Preço]]*Tabela3[[#This Row],[Qtd Venda]]</f>
        <v>59.8</v>
      </c>
      <c r="F159" s="7" t="s">
        <v>17</v>
      </c>
      <c r="H159" s="37"/>
    </row>
    <row r="160" spans="1:8" x14ac:dyDescent="0.25">
      <c r="A160" s="5">
        <v>44496</v>
      </c>
      <c r="B160" s="6" t="s">
        <v>5</v>
      </c>
      <c r="C160" s="7">
        <v>89.9</v>
      </c>
      <c r="D160" s="8">
        <v>4</v>
      </c>
      <c r="E160" s="33">
        <f>Tabela3[[#This Row],[Preço]]*Tabela3[[#This Row],[Qtd Venda]]</f>
        <v>359.6</v>
      </c>
      <c r="F160" s="7" t="s">
        <v>17</v>
      </c>
      <c r="H160" s="37"/>
    </row>
    <row r="161" spans="1:8" x14ac:dyDescent="0.25">
      <c r="A161" s="5">
        <v>44496</v>
      </c>
      <c r="B161" s="6" t="s">
        <v>6</v>
      </c>
      <c r="C161" s="7">
        <v>129.9</v>
      </c>
      <c r="D161" s="8">
        <v>8</v>
      </c>
      <c r="E161" s="33">
        <f>Tabela3[[#This Row],[Preço]]*Tabela3[[#This Row],[Qtd Venda]]</f>
        <v>1039.2</v>
      </c>
      <c r="F161" s="7" t="s">
        <v>17</v>
      </c>
      <c r="H161" s="37"/>
    </row>
    <row r="162" spans="1:8" x14ac:dyDescent="0.25">
      <c r="A162" s="5">
        <v>44497</v>
      </c>
      <c r="B162" s="6" t="s">
        <v>6</v>
      </c>
      <c r="C162" s="7">
        <v>129.9</v>
      </c>
      <c r="D162" s="8">
        <v>2</v>
      </c>
      <c r="E162" s="33">
        <f>Tabela3[[#This Row],[Preço]]*Tabela3[[#This Row],[Qtd Venda]]</f>
        <v>259.8</v>
      </c>
      <c r="F162" s="7" t="s">
        <v>17</v>
      </c>
      <c r="H162" s="37"/>
    </row>
    <row r="163" spans="1:8" x14ac:dyDescent="0.25">
      <c r="A163" s="5">
        <v>44497</v>
      </c>
      <c r="B163" s="6" t="s">
        <v>4</v>
      </c>
      <c r="C163" s="7">
        <v>29.9</v>
      </c>
      <c r="D163" s="8">
        <v>6</v>
      </c>
      <c r="E163" s="33">
        <f>Tabela3[[#This Row],[Preço]]*Tabela3[[#This Row],[Qtd Venda]]</f>
        <v>179.39999999999998</v>
      </c>
      <c r="F163" s="7" t="s">
        <v>17</v>
      </c>
      <c r="H163" s="37"/>
    </row>
    <row r="164" spans="1:8" x14ac:dyDescent="0.25">
      <c r="A164" s="5">
        <v>44498</v>
      </c>
      <c r="B164" s="6" t="s">
        <v>4</v>
      </c>
      <c r="C164" s="7">
        <v>29.9</v>
      </c>
      <c r="D164" s="8">
        <v>5</v>
      </c>
      <c r="E164" s="33">
        <f>Tabela3[[#This Row],[Preço]]*Tabela3[[#This Row],[Qtd Venda]]</f>
        <v>149.5</v>
      </c>
      <c r="F164" s="7" t="s">
        <v>17</v>
      </c>
      <c r="H164" s="37"/>
    </row>
    <row r="165" spans="1:8" x14ac:dyDescent="0.25">
      <c r="A165" s="5">
        <v>44500</v>
      </c>
      <c r="B165" s="6" t="s">
        <v>6</v>
      </c>
      <c r="C165" s="7">
        <v>129.9</v>
      </c>
      <c r="D165" s="8">
        <v>5</v>
      </c>
      <c r="E165" s="33">
        <f>Tabela3[[#This Row],[Preço]]*Tabela3[[#This Row],[Qtd Venda]]</f>
        <v>649.5</v>
      </c>
      <c r="F165" s="7" t="s">
        <v>17</v>
      </c>
      <c r="H165" s="37"/>
    </row>
    <row r="166" spans="1:8" x14ac:dyDescent="0.25">
      <c r="A166" s="5">
        <v>44500</v>
      </c>
      <c r="B166" s="6" t="s">
        <v>6</v>
      </c>
      <c r="C166" s="7">
        <v>129.9</v>
      </c>
      <c r="D166" s="8">
        <v>8</v>
      </c>
      <c r="E166" s="33">
        <f>Tabela3[[#This Row],[Preço]]*Tabela3[[#This Row],[Qtd Venda]]</f>
        <v>1039.2</v>
      </c>
      <c r="F166" s="7" t="s">
        <v>17</v>
      </c>
      <c r="H166" s="37"/>
    </row>
    <row r="167" spans="1:8" x14ac:dyDescent="0.25">
      <c r="A167" s="5">
        <v>44501</v>
      </c>
      <c r="B167" s="6" t="s">
        <v>6</v>
      </c>
      <c r="C167" s="7">
        <v>129.9</v>
      </c>
      <c r="D167" s="8">
        <v>4</v>
      </c>
      <c r="E167" s="33">
        <f>Tabela3[[#This Row],[Preço]]*Tabela3[[#This Row],[Qtd Venda]]</f>
        <v>519.6</v>
      </c>
      <c r="F167" s="7" t="s">
        <v>17</v>
      </c>
      <c r="H167" s="37"/>
    </row>
    <row r="168" spans="1:8" x14ac:dyDescent="0.25">
      <c r="A168" s="5">
        <v>44501</v>
      </c>
      <c r="B168" s="6" t="s">
        <v>6</v>
      </c>
      <c r="C168" s="7">
        <v>129.9</v>
      </c>
      <c r="D168" s="8">
        <v>3</v>
      </c>
      <c r="E168" s="33">
        <f>Tabela3[[#This Row],[Preço]]*Tabela3[[#This Row],[Qtd Venda]]</f>
        <v>389.70000000000005</v>
      </c>
      <c r="F168" s="7" t="s">
        <v>17</v>
      </c>
      <c r="H168" s="37"/>
    </row>
    <row r="169" spans="1:8" x14ac:dyDescent="0.25">
      <c r="A169" s="5">
        <v>44502</v>
      </c>
      <c r="B169" s="6" t="s">
        <v>6</v>
      </c>
      <c r="C169" s="7">
        <v>129.9</v>
      </c>
      <c r="D169" s="8">
        <v>7</v>
      </c>
      <c r="E169" s="33">
        <f>Tabela3[[#This Row],[Preço]]*Tabela3[[#This Row],[Qtd Venda]]</f>
        <v>909.30000000000007</v>
      </c>
      <c r="F169" s="7" t="s">
        <v>17</v>
      </c>
      <c r="H169" s="37"/>
    </row>
    <row r="170" spans="1:8" x14ac:dyDescent="0.25">
      <c r="A170" s="5">
        <v>44502</v>
      </c>
      <c r="B170" s="6" t="s">
        <v>6</v>
      </c>
      <c r="C170" s="7">
        <v>129.9</v>
      </c>
      <c r="D170" s="8">
        <v>2</v>
      </c>
      <c r="E170" s="33">
        <f>Tabela3[[#This Row],[Preço]]*Tabela3[[#This Row],[Qtd Venda]]</f>
        <v>259.8</v>
      </c>
      <c r="F170" s="7" t="s">
        <v>17</v>
      </c>
      <c r="H170" s="37"/>
    </row>
    <row r="171" spans="1:8" x14ac:dyDescent="0.25">
      <c r="A171" s="5">
        <v>44502</v>
      </c>
      <c r="B171" s="6" t="s">
        <v>4</v>
      </c>
      <c r="C171" s="7">
        <v>29.9</v>
      </c>
      <c r="D171" s="8">
        <v>3</v>
      </c>
      <c r="E171" s="33">
        <f>Tabela3[[#This Row],[Preço]]*Tabela3[[#This Row],[Qtd Venda]]</f>
        <v>89.699999999999989</v>
      </c>
      <c r="F171" s="7" t="s">
        <v>17</v>
      </c>
      <c r="H171" s="37"/>
    </row>
    <row r="172" spans="1:8" x14ac:dyDescent="0.25">
      <c r="A172" s="5">
        <v>44503</v>
      </c>
      <c r="B172" s="6" t="s">
        <v>4</v>
      </c>
      <c r="C172" s="7">
        <v>29.9</v>
      </c>
      <c r="D172" s="8">
        <v>6</v>
      </c>
      <c r="E172" s="33">
        <f>Tabela3[[#This Row],[Preço]]*Tabela3[[#This Row],[Qtd Venda]]</f>
        <v>179.39999999999998</v>
      </c>
      <c r="F172" s="7" t="s">
        <v>17</v>
      </c>
      <c r="H172" s="37"/>
    </row>
    <row r="173" spans="1:8" x14ac:dyDescent="0.25">
      <c r="A173" s="5">
        <v>44504</v>
      </c>
      <c r="B173" s="6" t="s">
        <v>4</v>
      </c>
      <c r="C173" s="7">
        <v>29.9</v>
      </c>
      <c r="D173" s="8">
        <v>5</v>
      </c>
      <c r="E173" s="33">
        <f>Tabela3[[#This Row],[Preço]]*Tabela3[[#This Row],[Qtd Venda]]</f>
        <v>149.5</v>
      </c>
      <c r="F173" s="7" t="s">
        <v>17</v>
      </c>
      <c r="H173" s="37"/>
    </row>
    <row r="174" spans="1:8" x14ac:dyDescent="0.25">
      <c r="A174" s="5">
        <v>44506</v>
      </c>
      <c r="B174" s="6" t="s">
        <v>4</v>
      </c>
      <c r="C174" s="7">
        <v>29.9</v>
      </c>
      <c r="D174" s="8">
        <v>5</v>
      </c>
      <c r="E174" s="33">
        <f>Tabela3[[#This Row],[Preço]]*Tabela3[[#This Row],[Qtd Venda]]</f>
        <v>149.5</v>
      </c>
      <c r="F174" s="7" t="s">
        <v>17</v>
      </c>
      <c r="H174" s="37"/>
    </row>
    <row r="175" spans="1:8" x14ac:dyDescent="0.25">
      <c r="A175" s="5">
        <v>44507</v>
      </c>
      <c r="B175" s="6" t="s">
        <v>6</v>
      </c>
      <c r="C175" s="7">
        <v>129.9</v>
      </c>
      <c r="D175" s="8">
        <v>4</v>
      </c>
      <c r="E175" s="33">
        <f>Tabela3[[#This Row],[Preço]]*Tabela3[[#This Row],[Qtd Venda]]</f>
        <v>519.6</v>
      </c>
      <c r="F175" s="7" t="s">
        <v>17</v>
      </c>
      <c r="H175" s="37"/>
    </row>
    <row r="176" spans="1:8" x14ac:dyDescent="0.25">
      <c r="A176" s="5">
        <v>44508</v>
      </c>
      <c r="B176" s="6" t="s">
        <v>6</v>
      </c>
      <c r="C176" s="7">
        <v>129.9</v>
      </c>
      <c r="D176" s="8">
        <v>4</v>
      </c>
      <c r="E176" s="33">
        <f>Tabela3[[#This Row],[Preço]]*Tabela3[[#This Row],[Qtd Venda]]</f>
        <v>519.6</v>
      </c>
      <c r="F176" s="7" t="s">
        <v>17</v>
      </c>
      <c r="H176" s="37"/>
    </row>
    <row r="177" spans="1:8" x14ac:dyDescent="0.25">
      <c r="A177" s="5">
        <v>44509</v>
      </c>
      <c r="B177" s="6" t="s">
        <v>5</v>
      </c>
      <c r="C177" s="7">
        <v>89.9</v>
      </c>
      <c r="D177" s="8">
        <v>4</v>
      </c>
      <c r="E177" s="33">
        <f>Tabela3[[#This Row],[Preço]]*Tabela3[[#This Row],[Qtd Venda]]</f>
        <v>359.6</v>
      </c>
      <c r="F177" s="7" t="s">
        <v>17</v>
      </c>
      <c r="H177" s="37"/>
    </row>
    <row r="178" spans="1:8" x14ac:dyDescent="0.25">
      <c r="A178" s="5">
        <v>44509</v>
      </c>
      <c r="B178" s="6" t="s">
        <v>5</v>
      </c>
      <c r="C178" s="7">
        <v>89.9</v>
      </c>
      <c r="D178" s="8">
        <v>7</v>
      </c>
      <c r="E178" s="33">
        <f>Tabela3[[#This Row],[Preço]]*Tabela3[[#This Row],[Qtd Venda]]</f>
        <v>629.30000000000007</v>
      </c>
      <c r="F178" s="7" t="s">
        <v>17</v>
      </c>
      <c r="H178" s="37"/>
    </row>
    <row r="179" spans="1:8" x14ac:dyDescent="0.25">
      <c r="A179" s="5">
        <v>44511</v>
      </c>
      <c r="B179" s="6" t="s">
        <v>6</v>
      </c>
      <c r="C179" s="7">
        <v>129.9</v>
      </c>
      <c r="D179" s="8">
        <v>4</v>
      </c>
      <c r="E179" s="33">
        <f>Tabela3[[#This Row],[Preço]]*Tabela3[[#This Row],[Qtd Venda]]</f>
        <v>519.6</v>
      </c>
      <c r="F179" s="7" t="s">
        <v>17</v>
      </c>
      <c r="H179" s="37"/>
    </row>
    <row r="180" spans="1:8" x14ac:dyDescent="0.25">
      <c r="A180" s="5">
        <v>44513</v>
      </c>
      <c r="B180" s="6" t="s">
        <v>5</v>
      </c>
      <c r="C180" s="7">
        <v>89.9</v>
      </c>
      <c r="D180" s="8">
        <v>5</v>
      </c>
      <c r="E180" s="33">
        <f>Tabela3[[#This Row],[Preço]]*Tabela3[[#This Row],[Qtd Venda]]</f>
        <v>449.5</v>
      </c>
      <c r="F180" s="7" t="s">
        <v>17</v>
      </c>
      <c r="H180" s="37"/>
    </row>
    <row r="181" spans="1:8" x14ac:dyDescent="0.25">
      <c r="A181" s="5">
        <v>44515</v>
      </c>
      <c r="B181" s="6" t="s">
        <v>5</v>
      </c>
      <c r="C181" s="7">
        <v>89.9</v>
      </c>
      <c r="D181" s="8">
        <v>6</v>
      </c>
      <c r="E181" s="33">
        <f>Tabela3[[#This Row],[Preço]]*Tabela3[[#This Row],[Qtd Venda]]</f>
        <v>539.40000000000009</v>
      </c>
      <c r="F181" s="7" t="s">
        <v>17</v>
      </c>
      <c r="H181" s="37"/>
    </row>
    <row r="182" spans="1:8" x14ac:dyDescent="0.25">
      <c r="A182" s="5">
        <v>44515</v>
      </c>
      <c r="B182" s="6" t="s">
        <v>6</v>
      </c>
      <c r="C182" s="7">
        <v>129.9</v>
      </c>
      <c r="D182" s="8">
        <v>4</v>
      </c>
      <c r="E182" s="33">
        <f>Tabela3[[#This Row],[Preço]]*Tabela3[[#This Row],[Qtd Venda]]</f>
        <v>519.6</v>
      </c>
      <c r="F182" s="7" t="s">
        <v>17</v>
      </c>
      <c r="H182" s="37"/>
    </row>
    <row r="183" spans="1:8" x14ac:dyDescent="0.25">
      <c r="A183" s="5">
        <v>44515</v>
      </c>
      <c r="B183" s="6" t="s">
        <v>5</v>
      </c>
      <c r="C183" s="7">
        <v>89.9</v>
      </c>
      <c r="D183" s="8">
        <v>6</v>
      </c>
      <c r="E183" s="33">
        <f>Tabela3[[#This Row],[Preço]]*Tabela3[[#This Row],[Qtd Venda]]</f>
        <v>539.40000000000009</v>
      </c>
      <c r="F183" s="7" t="s">
        <v>17</v>
      </c>
      <c r="H183" s="37"/>
    </row>
    <row r="184" spans="1:8" x14ac:dyDescent="0.25">
      <c r="A184" s="5">
        <v>44515</v>
      </c>
      <c r="B184" s="6" t="s">
        <v>5</v>
      </c>
      <c r="C184" s="7">
        <v>89.9</v>
      </c>
      <c r="D184" s="8">
        <v>8</v>
      </c>
      <c r="E184" s="33">
        <f>Tabela3[[#This Row],[Preço]]*Tabela3[[#This Row],[Qtd Venda]]</f>
        <v>719.2</v>
      </c>
      <c r="F184" s="7" t="s">
        <v>17</v>
      </c>
      <c r="H184" s="37"/>
    </row>
    <row r="185" spans="1:8" x14ac:dyDescent="0.25">
      <c r="A185" s="5">
        <v>44517</v>
      </c>
      <c r="B185" s="6" t="s">
        <v>6</v>
      </c>
      <c r="C185" s="7">
        <v>129.9</v>
      </c>
      <c r="D185" s="8">
        <v>7</v>
      </c>
      <c r="E185" s="33">
        <f>Tabela3[[#This Row],[Preço]]*Tabela3[[#This Row],[Qtd Venda]]</f>
        <v>909.30000000000007</v>
      </c>
      <c r="F185" s="7" t="s">
        <v>17</v>
      </c>
      <c r="H185" s="37"/>
    </row>
    <row r="186" spans="1:8" x14ac:dyDescent="0.25">
      <c r="A186" s="5">
        <v>44518</v>
      </c>
      <c r="B186" s="6" t="s">
        <v>4</v>
      </c>
      <c r="C186" s="7">
        <v>29.9</v>
      </c>
      <c r="D186" s="8">
        <v>5</v>
      </c>
      <c r="E186" s="33">
        <f>Tabela3[[#This Row],[Preço]]*Tabela3[[#This Row],[Qtd Venda]]</f>
        <v>149.5</v>
      </c>
      <c r="F186" s="7" t="s">
        <v>17</v>
      </c>
      <c r="H186" s="37"/>
    </row>
    <row r="187" spans="1:8" x14ac:dyDescent="0.25">
      <c r="A187" s="5">
        <v>44519</v>
      </c>
      <c r="B187" s="6" t="s">
        <v>6</v>
      </c>
      <c r="C187" s="7">
        <v>129.9</v>
      </c>
      <c r="D187" s="8">
        <v>7</v>
      </c>
      <c r="E187" s="33">
        <f>Tabela3[[#This Row],[Preço]]*Tabela3[[#This Row],[Qtd Venda]]</f>
        <v>909.30000000000007</v>
      </c>
      <c r="F187" s="7" t="s">
        <v>17</v>
      </c>
      <c r="H187" s="37"/>
    </row>
    <row r="188" spans="1:8" x14ac:dyDescent="0.25">
      <c r="A188" s="5">
        <v>44520</v>
      </c>
      <c r="B188" s="6" t="s">
        <v>5</v>
      </c>
      <c r="C188" s="7">
        <v>89.9</v>
      </c>
      <c r="D188" s="8">
        <v>2</v>
      </c>
      <c r="E188" s="33">
        <f>Tabela3[[#This Row],[Preço]]*Tabela3[[#This Row],[Qtd Venda]]</f>
        <v>179.8</v>
      </c>
      <c r="F188" s="7" t="s">
        <v>17</v>
      </c>
      <c r="H188" s="37"/>
    </row>
    <row r="189" spans="1:8" x14ac:dyDescent="0.25">
      <c r="A189" s="5">
        <v>44520</v>
      </c>
      <c r="B189" s="6" t="s">
        <v>4</v>
      </c>
      <c r="C189" s="7">
        <v>29.9</v>
      </c>
      <c r="D189" s="8">
        <v>5</v>
      </c>
      <c r="E189" s="33">
        <f>Tabela3[[#This Row],[Preço]]*Tabela3[[#This Row],[Qtd Venda]]</f>
        <v>149.5</v>
      </c>
      <c r="F189" s="7" t="s">
        <v>17</v>
      </c>
      <c r="H189" s="37"/>
    </row>
    <row r="190" spans="1:8" x14ac:dyDescent="0.25">
      <c r="A190" s="5">
        <v>44521</v>
      </c>
      <c r="B190" s="6" t="s">
        <v>4</v>
      </c>
      <c r="C190" s="7">
        <v>29.9</v>
      </c>
      <c r="D190" s="8">
        <v>3</v>
      </c>
      <c r="E190" s="33">
        <f>Tabela3[[#This Row],[Preço]]*Tabela3[[#This Row],[Qtd Venda]]</f>
        <v>89.699999999999989</v>
      </c>
      <c r="F190" s="7" t="s">
        <v>17</v>
      </c>
      <c r="H190" s="37"/>
    </row>
    <row r="191" spans="1:8" x14ac:dyDescent="0.25">
      <c r="A191" s="5">
        <v>44521</v>
      </c>
      <c r="B191" s="6" t="s">
        <v>4</v>
      </c>
      <c r="C191" s="7">
        <v>29.9</v>
      </c>
      <c r="D191" s="8">
        <v>4</v>
      </c>
      <c r="E191" s="33">
        <f>Tabela3[[#This Row],[Preço]]*Tabela3[[#This Row],[Qtd Venda]]</f>
        <v>119.6</v>
      </c>
      <c r="F191" s="7" t="s">
        <v>17</v>
      </c>
      <c r="H191" s="37"/>
    </row>
    <row r="192" spans="1:8" x14ac:dyDescent="0.25">
      <c r="A192" s="5">
        <v>44521</v>
      </c>
      <c r="B192" s="6" t="s">
        <v>5</v>
      </c>
      <c r="C192" s="7">
        <v>89.9</v>
      </c>
      <c r="D192" s="8">
        <v>4</v>
      </c>
      <c r="E192" s="33">
        <f>Tabela3[[#This Row],[Preço]]*Tabela3[[#This Row],[Qtd Venda]]</f>
        <v>359.6</v>
      </c>
      <c r="F192" s="7" t="s">
        <v>17</v>
      </c>
      <c r="H192" s="37"/>
    </row>
    <row r="193" spans="1:8" x14ac:dyDescent="0.25">
      <c r="A193" s="5">
        <v>44522</v>
      </c>
      <c r="B193" s="6" t="s">
        <v>6</v>
      </c>
      <c r="C193" s="7">
        <v>129.9</v>
      </c>
      <c r="D193" s="8">
        <v>6</v>
      </c>
      <c r="E193" s="33">
        <f>Tabela3[[#This Row],[Preço]]*Tabela3[[#This Row],[Qtd Venda]]</f>
        <v>779.40000000000009</v>
      </c>
      <c r="F193" s="7" t="s">
        <v>17</v>
      </c>
      <c r="H193" s="37"/>
    </row>
    <row r="194" spans="1:8" x14ac:dyDescent="0.25">
      <c r="A194" s="5">
        <v>44522</v>
      </c>
      <c r="B194" s="6" t="s">
        <v>4</v>
      </c>
      <c r="C194" s="7">
        <v>29.9</v>
      </c>
      <c r="D194" s="8">
        <v>7</v>
      </c>
      <c r="E194" s="33">
        <f>Tabela3[[#This Row],[Preço]]*Tabela3[[#This Row],[Qtd Venda]]</f>
        <v>209.29999999999998</v>
      </c>
      <c r="F194" s="7" t="s">
        <v>17</v>
      </c>
      <c r="H194" s="37"/>
    </row>
    <row r="195" spans="1:8" x14ac:dyDescent="0.25">
      <c r="A195" s="5">
        <v>44524</v>
      </c>
      <c r="B195" s="6" t="s">
        <v>4</v>
      </c>
      <c r="C195" s="7">
        <v>29.9</v>
      </c>
      <c r="D195" s="8">
        <v>7</v>
      </c>
      <c r="E195" s="33">
        <f>Tabela3[[#This Row],[Preço]]*Tabela3[[#This Row],[Qtd Venda]]</f>
        <v>209.29999999999998</v>
      </c>
      <c r="F195" s="7" t="s">
        <v>17</v>
      </c>
      <c r="H195" s="37"/>
    </row>
    <row r="196" spans="1:8" x14ac:dyDescent="0.25">
      <c r="A196" s="5">
        <v>44525</v>
      </c>
      <c r="B196" s="6" t="s">
        <v>4</v>
      </c>
      <c r="C196" s="7">
        <v>29.9</v>
      </c>
      <c r="D196" s="8">
        <v>4</v>
      </c>
      <c r="E196" s="33">
        <f>Tabela3[[#This Row],[Preço]]*Tabela3[[#This Row],[Qtd Venda]]</f>
        <v>119.6</v>
      </c>
      <c r="F196" s="7" t="s">
        <v>17</v>
      </c>
      <c r="H196" s="37"/>
    </row>
    <row r="197" spans="1:8" x14ac:dyDescent="0.25">
      <c r="A197" s="5">
        <v>44526</v>
      </c>
      <c r="B197" s="6" t="s">
        <v>6</v>
      </c>
      <c r="C197" s="7">
        <v>129.9</v>
      </c>
      <c r="D197" s="8">
        <v>7</v>
      </c>
      <c r="E197" s="33">
        <f>Tabela3[[#This Row],[Preço]]*Tabela3[[#This Row],[Qtd Venda]]</f>
        <v>909.30000000000007</v>
      </c>
      <c r="F197" s="7" t="s">
        <v>17</v>
      </c>
      <c r="H197" s="37"/>
    </row>
    <row r="198" spans="1:8" x14ac:dyDescent="0.25">
      <c r="A198" s="5">
        <v>44528</v>
      </c>
      <c r="B198" s="6" t="s">
        <v>6</v>
      </c>
      <c r="C198" s="7">
        <v>129.9</v>
      </c>
      <c r="D198" s="8">
        <v>4</v>
      </c>
      <c r="E198" s="33">
        <f>Tabela3[[#This Row],[Preço]]*Tabela3[[#This Row],[Qtd Venda]]</f>
        <v>519.6</v>
      </c>
      <c r="F198" s="7" t="s">
        <v>17</v>
      </c>
      <c r="H198" s="37"/>
    </row>
    <row r="199" spans="1:8" x14ac:dyDescent="0.25">
      <c r="A199" s="5">
        <v>44529</v>
      </c>
      <c r="B199" s="6" t="s">
        <v>6</v>
      </c>
      <c r="C199" s="7">
        <v>129.9</v>
      </c>
      <c r="D199" s="8">
        <v>3</v>
      </c>
      <c r="E199" s="33">
        <f>Tabela3[[#This Row],[Preço]]*Tabela3[[#This Row],[Qtd Venda]]</f>
        <v>389.70000000000005</v>
      </c>
      <c r="F199" s="7" t="s">
        <v>17</v>
      </c>
      <c r="H199" s="37"/>
    </row>
    <row r="200" spans="1:8" x14ac:dyDescent="0.25">
      <c r="A200" s="5">
        <v>44529</v>
      </c>
      <c r="B200" s="6" t="s">
        <v>4</v>
      </c>
      <c r="C200" s="7">
        <v>29.9</v>
      </c>
      <c r="D200" s="8">
        <v>8</v>
      </c>
      <c r="E200" s="33">
        <f>Tabela3[[#This Row],[Preço]]*Tabela3[[#This Row],[Qtd Venda]]</f>
        <v>239.2</v>
      </c>
      <c r="F200" s="7" t="s">
        <v>17</v>
      </c>
      <c r="H200" s="37"/>
    </row>
    <row r="201" spans="1:8" x14ac:dyDescent="0.25">
      <c r="A201" s="13">
        <v>44530</v>
      </c>
      <c r="B201" s="14" t="s">
        <v>4</v>
      </c>
      <c r="C201" s="15">
        <v>29.9</v>
      </c>
      <c r="D201" s="16">
        <v>7</v>
      </c>
      <c r="E201" s="34">
        <f>Tabela3[[#This Row],[Preço]]*Tabela3[[#This Row],[Qtd Venda]]</f>
        <v>209.29999999999998</v>
      </c>
      <c r="F201" s="17" t="s">
        <v>17</v>
      </c>
      <c r="H201" s="37"/>
    </row>
    <row r="202" spans="1:8" x14ac:dyDescent="0.25">
      <c r="A202" s="13">
        <v>44530</v>
      </c>
      <c r="B202" s="14" t="s">
        <v>5</v>
      </c>
      <c r="C202" s="15">
        <v>89.9</v>
      </c>
      <c r="D202" s="16">
        <v>5</v>
      </c>
      <c r="E202" s="34">
        <f>Tabela3[[#This Row],[Preço]]*Tabela3[[#This Row],[Qtd Venda]]</f>
        <v>449.5</v>
      </c>
      <c r="F202" s="17" t="s">
        <v>17</v>
      </c>
      <c r="H202" s="37"/>
    </row>
    <row r="203" spans="1:8" x14ac:dyDescent="0.25">
      <c r="A203" s="26">
        <v>44530</v>
      </c>
      <c r="B203" s="27" t="s">
        <v>6</v>
      </c>
      <c r="C203" s="28">
        <v>129.9</v>
      </c>
      <c r="D203" s="29">
        <v>3</v>
      </c>
      <c r="E203" s="35">
        <f>Tabela3[[#This Row],[Preço]]*Tabela3[[#This Row],[Qtd Venda]]</f>
        <v>389.70000000000005</v>
      </c>
      <c r="F203" s="30" t="s">
        <v>17</v>
      </c>
      <c r="H203" s="37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AE20-3D76-4889-9E49-D94EA83FB14F}">
  <dimension ref="A1:H201"/>
  <sheetViews>
    <sheetView showGridLines="0" zoomScale="130" zoomScaleNormal="130" workbookViewId="0">
      <pane ySplit="1" topLeftCell="A197" activePane="bottomLeft" state="frozen"/>
      <selection pane="bottomLeft" activeCell="F202" sqref="F202"/>
    </sheetView>
  </sheetViews>
  <sheetFormatPr defaultRowHeight="15" x14ac:dyDescent="0.25"/>
  <cols>
    <col min="1" max="3" width="14.5703125" customWidth="1"/>
    <col min="4" max="5" width="14.5703125" style="1" customWidth="1"/>
    <col min="6" max="6" width="14.5703125" customWidth="1"/>
  </cols>
  <sheetData>
    <row r="1" spans="1:8" ht="19.5" thickBot="1" x14ac:dyDescent="0.35">
      <c r="A1" s="18" t="s">
        <v>0</v>
      </c>
      <c r="B1" s="19" t="s">
        <v>1</v>
      </c>
      <c r="C1" s="19" t="s">
        <v>2</v>
      </c>
      <c r="D1" s="19" t="s">
        <v>7</v>
      </c>
      <c r="E1" s="31" t="s">
        <v>3</v>
      </c>
      <c r="F1" s="20" t="s">
        <v>16</v>
      </c>
    </row>
    <row r="2" spans="1:8" x14ac:dyDescent="0.25">
      <c r="A2" s="9">
        <v>44408</v>
      </c>
      <c r="B2" s="10" t="s">
        <v>4</v>
      </c>
      <c r="C2" s="11">
        <v>29.9</v>
      </c>
      <c r="D2" s="12">
        <v>2</v>
      </c>
      <c r="E2" s="32">
        <f>Tabela1[[#This Row],[Preço]]*Tabela1[[#This Row],[Qtd Venda]]</f>
        <v>59.8</v>
      </c>
      <c r="F2" s="11" t="s">
        <v>18</v>
      </c>
      <c r="H2" s="37"/>
    </row>
    <row r="3" spans="1:8" x14ac:dyDescent="0.25">
      <c r="A3" s="5">
        <v>44408</v>
      </c>
      <c r="B3" s="6" t="s">
        <v>5</v>
      </c>
      <c r="C3" s="7">
        <v>89.9</v>
      </c>
      <c r="D3" s="8">
        <v>6</v>
      </c>
      <c r="E3" s="33">
        <f>Tabela1[[#This Row],[Preço]]*Tabela1[[#This Row],[Qtd Venda]]</f>
        <v>539.40000000000009</v>
      </c>
      <c r="F3" s="7" t="s">
        <v>18</v>
      </c>
      <c r="H3" s="37"/>
    </row>
    <row r="4" spans="1:8" x14ac:dyDescent="0.25">
      <c r="A4" s="5">
        <v>44408</v>
      </c>
      <c r="B4" s="6" t="s">
        <v>6</v>
      </c>
      <c r="C4" s="7">
        <v>129.9</v>
      </c>
      <c r="D4" s="8">
        <v>5</v>
      </c>
      <c r="E4" s="33">
        <f>Tabela1[[#This Row],[Preço]]*Tabela1[[#This Row],[Qtd Venda]]</f>
        <v>649.5</v>
      </c>
      <c r="F4" s="7" t="s">
        <v>18</v>
      </c>
      <c r="H4" s="37"/>
    </row>
    <row r="5" spans="1:8" x14ac:dyDescent="0.25">
      <c r="A5" s="5">
        <v>44409</v>
      </c>
      <c r="B5" s="6" t="s">
        <v>6</v>
      </c>
      <c r="C5" s="7">
        <v>129.9</v>
      </c>
      <c r="D5" s="8">
        <v>5</v>
      </c>
      <c r="E5" s="33">
        <f>Tabela1[[#This Row],[Preço]]*Tabela1[[#This Row],[Qtd Venda]]</f>
        <v>649.5</v>
      </c>
      <c r="F5" s="7" t="s">
        <v>18</v>
      </c>
      <c r="H5" s="37"/>
    </row>
    <row r="6" spans="1:8" x14ac:dyDescent="0.25">
      <c r="A6" s="5">
        <v>44410</v>
      </c>
      <c r="B6" s="6" t="s">
        <v>5</v>
      </c>
      <c r="C6" s="7">
        <v>89.9</v>
      </c>
      <c r="D6" s="8">
        <v>5</v>
      </c>
      <c r="E6" s="33">
        <f>Tabela1[[#This Row],[Preço]]*Tabela1[[#This Row],[Qtd Venda]]</f>
        <v>449.5</v>
      </c>
      <c r="F6" s="7" t="s">
        <v>18</v>
      </c>
      <c r="H6" s="37"/>
    </row>
    <row r="7" spans="1:8" x14ac:dyDescent="0.25">
      <c r="A7" s="5">
        <v>44410</v>
      </c>
      <c r="B7" s="6" t="s">
        <v>4</v>
      </c>
      <c r="C7" s="7">
        <v>29.9</v>
      </c>
      <c r="D7" s="8">
        <v>4</v>
      </c>
      <c r="E7" s="33">
        <f>Tabela1[[#This Row],[Preço]]*Tabela1[[#This Row],[Qtd Venda]]</f>
        <v>119.6</v>
      </c>
      <c r="F7" s="7" t="s">
        <v>18</v>
      </c>
      <c r="H7" s="37"/>
    </row>
    <row r="8" spans="1:8" x14ac:dyDescent="0.25">
      <c r="A8" s="5">
        <v>44411</v>
      </c>
      <c r="B8" s="6" t="s">
        <v>4</v>
      </c>
      <c r="C8" s="7">
        <v>29.9</v>
      </c>
      <c r="D8" s="8">
        <v>4</v>
      </c>
      <c r="E8" s="33">
        <f>Tabela1[[#This Row],[Preço]]*Tabela1[[#This Row],[Qtd Venda]]</f>
        <v>119.6</v>
      </c>
      <c r="F8" s="7" t="s">
        <v>18</v>
      </c>
      <c r="H8" s="37"/>
    </row>
    <row r="9" spans="1:8" x14ac:dyDescent="0.25">
      <c r="A9" s="5">
        <v>44412</v>
      </c>
      <c r="B9" s="6" t="s">
        <v>4</v>
      </c>
      <c r="C9" s="7">
        <v>29.9</v>
      </c>
      <c r="D9" s="8">
        <v>2</v>
      </c>
      <c r="E9" s="33">
        <f>Tabela1[[#This Row],[Preço]]*Tabela1[[#This Row],[Qtd Venda]]</f>
        <v>59.8</v>
      </c>
      <c r="F9" s="7" t="s">
        <v>18</v>
      </c>
      <c r="H9" s="37"/>
    </row>
    <row r="10" spans="1:8" x14ac:dyDescent="0.25">
      <c r="A10" s="5">
        <v>44412</v>
      </c>
      <c r="B10" s="6" t="s">
        <v>4</v>
      </c>
      <c r="C10" s="7">
        <v>29.9</v>
      </c>
      <c r="D10" s="8">
        <v>6</v>
      </c>
      <c r="E10" s="33">
        <f>Tabela1[[#This Row],[Preço]]*Tabela1[[#This Row],[Qtd Venda]]</f>
        <v>179.39999999999998</v>
      </c>
      <c r="F10" s="7" t="s">
        <v>18</v>
      </c>
      <c r="H10" s="37"/>
    </row>
    <row r="11" spans="1:8" x14ac:dyDescent="0.25">
      <c r="A11" s="5">
        <v>44412</v>
      </c>
      <c r="B11" s="6" t="s">
        <v>4</v>
      </c>
      <c r="C11" s="7">
        <v>29.9</v>
      </c>
      <c r="D11" s="8">
        <v>4</v>
      </c>
      <c r="E11" s="33">
        <f>Tabela1[[#This Row],[Preço]]*Tabela1[[#This Row],[Qtd Venda]]</f>
        <v>119.6</v>
      </c>
      <c r="F11" s="7" t="s">
        <v>18</v>
      </c>
      <c r="H11" s="37"/>
    </row>
    <row r="12" spans="1:8" x14ac:dyDescent="0.25">
      <c r="A12" s="5">
        <v>44412</v>
      </c>
      <c r="B12" s="6" t="s">
        <v>5</v>
      </c>
      <c r="C12" s="7">
        <v>89.9</v>
      </c>
      <c r="D12" s="8">
        <v>6</v>
      </c>
      <c r="E12" s="33">
        <f>Tabela1[[#This Row],[Preço]]*Tabela1[[#This Row],[Qtd Venda]]</f>
        <v>539.40000000000009</v>
      </c>
      <c r="F12" s="7" t="s">
        <v>18</v>
      </c>
      <c r="H12" s="37"/>
    </row>
    <row r="13" spans="1:8" x14ac:dyDescent="0.25">
      <c r="A13" s="5">
        <v>44413</v>
      </c>
      <c r="B13" s="6" t="s">
        <v>5</v>
      </c>
      <c r="C13" s="7">
        <v>89.9</v>
      </c>
      <c r="D13" s="8">
        <v>4</v>
      </c>
      <c r="E13" s="33">
        <f>Tabela1[[#This Row],[Preço]]*Tabela1[[#This Row],[Qtd Venda]]</f>
        <v>359.6</v>
      </c>
      <c r="F13" s="7" t="s">
        <v>18</v>
      </c>
      <c r="H13" s="37"/>
    </row>
    <row r="14" spans="1:8" x14ac:dyDescent="0.25">
      <c r="A14" s="5">
        <v>44414</v>
      </c>
      <c r="B14" s="6" t="s">
        <v>5</v>
      </c>
      <c r="C14" s="7">
        <v>89.9</v>
      </c>
      <c r="D14" s="8">
        <v>4</v>
      </c>
      <c r="E14" s="33">
        <f>Tabela1[[#This Row],[Preço]]*Tabela1[[#This Row],[Qtd Venda]]</f>
        <v>359.6</v>
      </c>
      <c r="F14" s="7" t="s">
        <v>18</v>
      </c>
      <c r="H14" s="37"/>
    </row>
    <row r="15" spans="1:8" x14ac:dyDescent="0.25">
      <c r="A15" s="5">
        <v>44414</v>
      </c>
      <c r="B15" s="6" t="s">
        <v>5</v>
      </c>
      <c r="C15" s="7">
        <v>89.9</v>
      </c>
      <c r="D15" s="8">
        <v>5</v>
      </c>
      <c r="E15" s="33">
        <f>Tabela1[[#This Row],[Preço]]*Tabela1[[#This Row],[Qtd Venda]]</f>
        <v>449.5</v>
      </c>
      <c r="F15" s="7" t="s">
        <v>18</v>
      </c>
      <c r="H15" s="37"/>
    </row>
    <row r="16" spans="1:8" x14ac:dyDescent="0.25">
      <c r="A16" s="5">
        <v>44414</v>
      </c>
      <c r="B16" s="6" t="s">
        <v>6</v>
      </c>
      <c r="C16" s="7">
        <v>129.9</v>
      </c>
      <c r="D16" s="8">
        <v>3</v>
      </c>
      <c r="E16" s="33">
        <f>Tabela1[[#This Row],[Preço]]*Tabela1[[#This Row],[Qtd Venda]]</f>
        <v>389.70000000000005</v>
      </c>
      <c r="F16" s="7" t="s">
        <v>18</v>
      </c>
      <c r="H16" s="37"/>
    </row>
    <row r="17" spans="1:8" x14ac:dyDescent="0.25">
      <c r="A17" s="5">
        <v>44414</v>
      </c>
      <c r="B17" s="6" t="s">
        <v>5</v>
      </c>
      <c r="C17" s="7">
        <v>89.9</v>
      </c>
      <c r="D17" s="8">
        <v>2</v>
      </c>
      <c r="E17" s="33">
        <f>Tabela1[[#This Row],[Preço]]*Tabela1[[#This Row],[Qtd Venda]]</f>
        <v>179.8</v>
      </c>
      <c r="F17" s="7" t="s">
        <v>18</v>
      </c>
      <c r="H17" s="37"/>
    </row>
    <row r="18" spans="1:8" x14ac:dyDescent="0.25">
      <c r="A18" s="5">
        <v>44414</v>
      </c>
      <c r="B18" s="6" t="s">
        <v>5</v>
      </c>
      <c r="C18" s="7">
        <v>89.9</v>
      </c>
      <c r="D18" s="8">
        <v>6</v>
      </c>
      <c r="E18" s="33">
        <f>Tabela1[[#This Row],[Preço]]*Tabela1[[#This Row],[Qtd Venda]]</f>
        <v>539.40000000000009</v>
      </c>
      <c r="F18" s="7" t="s">
        <v>18</v>
      </c>
      <c r="H18" s="37"/>
    </row>
    <row r="19" spans="1:8" x14ac:dyDescent="0.25">
      <c r="A19" s="5">
        <v>44415</v>
      </c>
      <c r="B19" s="6" t="s">
        <v>6</v>
      </c>
      <c r="C19" s="7">
        <v>129.9</v>
      </c>
      <c r="D19" s="8">
        <v>4</v>
      </c>
      <c r="E19" s="33">
        <f>Tabela1[[#This Row],[Preço]]*Tabela1[[#This Row],[Qtd Venda]]</f>
        <v>519.6</v>
      </c>
      <c r="F19" s="7" t="s">
        <v>18</v>
      </c>
      <c r="H19" s="37"/>
    </row>
    <row r="20" spans="1:8" x14ac:dyDescent="0.25">
      <c r="A20" s="5">
        <v>44416</v>
      </c>
      <c r="B20" s="6" t="s">
        <v>6</v>
      </c>
      <c r="C20" s="7">
        <v>129.9</v>
      </c>
      <c r="D20" s="8">
        <v>3</v>
      </c>
      <c r="E20" s="33">
        <f>Tabela1[[#This Row],[Preço]]*Tabela1[[#This Row],[Qtd Venda]]</f>
        <v>389.70000000000005</v>
      </c>
      <c r="F20" s="7" t="s">
        <v>18</v>
      </c>
      <c r="H20" s="37"/>
    </row>
    <row r="21" spans="1:8" x14ac:dyDescent="0.25">
      <c r="A21" s="5">
        <v>44416</v>
      </c>
      <c r="B21" s="6" t="s">
        <v>6</v>
      </c>
      <c r="C21" s="7">
        <v>129.9</v>
      </c>
      <c r="D21" s="8">
        <v>2</v>
      </c>
      <c r="E21" s="33">
        <f>Tabela1[[#This Row],[Preço]]*Tabela1[[#This Row],[Qtd Venda]]</f>
        <v>259.8</v>
      </c>
      <c r="F21" s="7" t="s">
        <v>18</v>
      </c>
      <c r="H21" s="37"/>
    </row>
    <row r="22" spans="1:8" x14ac:dyDescent="0.25">
      <c r="A22" s="5">
        <v>44417</v>
      </c>
      <c r="B22" s="6" t="s">
        <v>5</v>
      </c>
      <c r="C22" s="7">
        <v>89.9</v>
      </c>
      <c r="D22" s="8">
        <v>3</v>
      </c>
      <c r="E22" s="33">
        <f>Tabela1[[#This Row],[Preço]]*Tabela1[[#This Row],[Qtd Venda]]</f>
        <v>269.70000000000005</v>
      </c>
      <c r="F22" s="7" t="s">
        <v>18</v>
      </c>
      <c r="H22" s="37"/>
    </row>
    <row r="23" spans="1:8" x14ac:dyDescent="0.25">
      <c r="A23" s="5">
        <v>44417</v>
      </c>
      <c r="B23" s="6" t="s">
        <v>4</v>
      </c>
      <c r="C23" s="7">
        <v>29.9</v>
      </c>
      <c r="D23" s="8">
        <v>2</v>
      </c>
      <c r="E23" s="33">
        <f>Tabela1[[#This Row],[Preço]]*Tabela1[[#This Row],[Qtd Venda]]</f>
        <v>59.8</v>
      </c>
      <c r="F23" s="7" t="s">
        <v>18</v>
      </c>
      <c r="H23" s="37"/>
    </row>
    <row r="24" spans="1:8" x14ac:dyDescent="0.25">
      <c r="A24" s="5">
        <v>44417</v>
      </c>
      <c r="B24" s="6" t="s">
        <v>6</v>
      </c>
      <c r="C24" s="7">
        <v>129.9</v>
      </c>
      <c r="D24" s="8">
        <v>2</v>
      </c>
      <c r="E24" s="33">
        <f>Tabela1[[#This Row],[Preço]]*Tabela1[[#This Row],[Qtd Venda]]</f>
        <v>259.8</v>
      </c>
      <c r="F24" s="7" t="s">
        <v>18</v>
      </c>
      <c r="H24" s="37"/>
    </row>
    <row r="25" spans="1:8" x14ac:dyDescent="0.25">
      <c r="A25" s="5">
        <v>44417</v>
      </c>
      <c r="B25" s="6" t="s">
        <v>6</v>
      </c>
      <c r="C25" s="7">
        <v>129.9</v>
      </c>
      <c r="D25" s="8">
        <v>5</v>
      </c>
      <c r="E25" s="33">
        <f>Tabela1[[#This Row],[Preço]]*Tabela1[[#This Row],[Qtd Venda]]</f>
        <v>649.5</v>
      </c>
      <c r="F25" s="7" t="s">
        <v>18</v>
      </c>
      <c r="H25" s="37"/>
    </row>
    <row r="26" spans="1:8" x14ac:dyDescent="0.25">
      <c r="A26" s="5">
        <v>44422</v>
      </c>
      <c r="B26" s="6" t="s">
        <v>5</v>
      </c>
      <c r="C26" s="7">
        <v>89.9</v>
      </c>
      <c r="D26" s="8">
        <v>2</v>
      </c>
      <c r="E26" s="33">
        <f>Tabela1[[#This Row],[Preço]]*Tabela1[[#This Row],[Qtd Venda]]</f>
        <v>179.8</v>
      </c>
      <c r="F26" s="7" t="s">
        <v>18</v>
      </c>
      <c r="H26" s="37"/>
    </row>
    <row r="27" spans="1:8" x14ac:dyDescent="0.25">
      <c r="A27" s="5">
        <v>44423</v>
      </c>
      <c r="B27" s="6" t="s">
        <v>6</v>
      </c>
      <c r="C27" s="7">
        <v>129.9</v>
      </c>
      <c r="D27" s="8">
        <v>6</v>
      </c>
      <c r="E27" s="33">
        <f>Tabela1[[#This Row],[Preço]]*Tabela1[[#This Row],[Qtd Venda]]</f>
        <v>779.40000000000009</v>
      </c>
      <c r="F27" s="7" t="s">
        <v>18</v>
      </c>
      <c r="H27" s="37"/>
    </row>
    <row r="28" spans="1:8" x14ac:dyDescent="0.25">
      <c r="A28" s="5">
        <v>44424</v>
      </c>
      <c r="B28" s="6" t="s">
        <v>6</v>
      </c>
      <c r="C28" s="7">
        <v>129.9</v>
      </c>
      <c r="D28" s="8">
        <v>4</v>
      </c>
      <c r="E28" s="33">
        <f>Tabela1[[#This Row],[Preço]]*Tabela1[[#This Row],[Qtd Venda]]</f>
        <v>519.6</v>
      </c>
      <c r="F28" s="7" t="s">
        <v>18</v>
      </c>
      <c r="H28" s="37"/>
    </row>
    <row r="29" spans="1:8" x14ac:dyDescent="0.25">
      <c r="A29" s="5">
        <v>44424</v>
      </c>
      <c r="B29" s="6" t="s">
        <v>6</v>
      </c>
      <c r="C29" s="7">
        <v>129.9</v>
      </c>
      <c r="D29" s="8">
        <v>2</v>
      </c>
      <c r="E29" s="33">
        <f>Tabela1[[#This Row],[Preço]]*Tabela1[[#This Row],[Qtd Venda]]</f>
        <v>259.8</v>
      </c>
      <c r="F29" s="7" t="s">
        <v>18</v>
      </c>
      <c r="H29" s="37"/>
    </row>
    <row r="30" spans="1:8" x14ac:dyDescent="0.25">
      <c r="A30" s="5">
        <v>44424</v>
      </c>
      <c r="B30" s="6" t="s">
        <v>5</v>
      </c>
      <c r="C30" s="7">
        <v>89.9</v>
      </c>
      <c r="D30" s="8">
        <v>2</v>
      </c>
      <c r="E30" s="33">
        <f>Tabela1[[#This Row],[Preço]]*Tabela1[[#This Row],[Qtd Venda]]</f>
        <v>179.8</v>
      </c>
      <c r="F30" s="7" t="s">
        <v>18</v>
      </c>
      <c r="H30" s="37"/>
    </row>
    <row r="31" spans="1:8" x14ac:dyDescent="0.25">
      <c r="A31" s="5">
        <v>44424</v>
      </c>
      <c r="B31" s="6" t="s">
        <v>6</v>
      </c>
      <c r="C31" s="7">
        <v>129.9</v>
      </c>
      <c r="D31" s="8">
        <v>6</v>
      </c>
      <c r="E31" s="33">
        <f>Tabela1[[#This Row],[Preço]]*Tabela1[[#This Row],[Qtd Venda]]</f>
        <v>779.40000000000009</v>
      </c>
      <c r="F31" s="7" t="s">
        <v>18</v>
      </c>
      <c r="H31" s="37"/>
    </row>
    <row r="32" spans="1:8" x14ac:dyDescent="0.25">
      <c r="A32" s="5">
        <v>44424</v>
      </c>
      <c r="B32" s="6" t="s">
        <v>4</v>
      </c>
      <c r="C32" s="7">
        <v>29.9</v>
      </c>
      <c r="D32" s="8">
        <v>5</v>
      </c>
      <c r="E32" s="33">
        <f>Tabela1[[#This Row],[Preço]]*Tabela1[[#This Row],[Qtd Venda]]</f>
        <v>149.5</v>
      </c>
      <c r="F32" s="7" t="s">
        <v>18</v>
      </c>
      <c r="H32" s="37"/>
    </row>
    <row r="33" spans="1:8" x14ac:dyDescent="0.25">
      <c r="A33" s="5">
        <v>44424</v>
      </c>
      <c r="B33" s="6" t="s">
        <v>4</v>
      </c>
      <c r="C33" s="7">
        <v>29.9</v>
      </c>
      <c r="D33" s="8">
        <v>4</v>
      </c>
      <c r="E33" s="33">
        <f>Tabela1[[#This Row],[Preço]]*Tabela1[[#This Row],[Qtd Venda]]</f>
        <v>119.6</v>
      </c>
      <c r="F33" s="7" t="s">
        <v>18</v>
      </c>
      <c r="H33" s="37"/>
    </row>
    <row r="34" spans="1:8" x14ac:dyDescent="0.25">
      <c r="A34" s="5">
        <v>44424</v>
      </c>
      <c r="B34" s="6" t="s">
        <v>5</v>
      </c>
      <c r="C34" s="7">
        <v>89.9</v>
      </c>
      <c r="D34" s="8">
        <v>6</v>
      </c>
      <c r="E34" s="33">
        <f>Tabela1[[#This Row],[Preço]]*Tabela1[[#This Row],[Qtd Venda]]</f>
        <v>539.40000000000009</v>
      </c>
      <c r="F34" s="7" t="s">
        <v>18</v>
      </c>
      <c r="H34" s="37"/>
    </row>
    <row r="35" spans="1:8" x14ac:dyDescent="0.25">
      <c r="A35" s="5">
        <v>44427</v>
      </c>
      <c r="B35" s="6" t="s">
        <v>4</v>
      </c>
      <c r="C35" s="7">
        <v>29.9</v>
      </c>
      <c r="D35" s="8">
        <v>6</v>
      </c>
      <c r="E35" s="33">
        <f>Tabela1[[#This Row],[Preço]]*Tabela1[[#This Row],[Qtd Venda]]</f>
        <v>179.39999999999998</v>
      </c>
      <c r="F35" s="7" t="s">
        <v>18</v>
      </c>
      <c r="H35" s="37"/>
    </row>
    <row r="36" spans="1:8" x14ac:dyDescent="0.25">
      <c r="A36" s="5">
        <v>44428</v>
      </c>
      <c r="B36" s="6" t="s">
        <v>4</v>
      </c>
      <c r="C36" s="7">
        <v>29.9</v>
      </c>
      <c r="D36" s="8">
        <v>3</v>
      </c>
      <c r="E36" s="33">
        <f>Tabela1[[#This Row],[Preço]]*Tabela1[[#This Row],[Qtd Venda]]</f>
        <v>89.699999999999989</v>
      </c>
      <c r="F36" s="7" t="s">
        <v>18</v>
      </c>
      <c r="H36" s="37"/>
    </row>
    <row r="37" spans="1:8" x14ac:dyDescent="0.25">
      <c r="A37" s="5">
        <v>44429</v>
      </c>
      <c r="B37" s="6" t="s">
        <v>4</v>
      </c>
      <c r="C37" s="7">
        <v>29.9</v>
      </c>
      <c r="D37" s="8">
        <v>2</v>
      </c>
      <c r="E37" s="33">
        <f>Tabela1[[#This Row],[Preço]]*Tabela1[[#This Row],[Qtd Venda]]</f>
        <v>59.8</v>
      </c>
      <c r="F37" s="7" t="s">
        <v>18</v>
      </c>
      <c r="H37" s="37"/>
    </row>
    <row r="38" spans="1:8" x14ac:dyDescent="0.25">
      <c r="A38" s="5">
        <v>44429</v>
      </c>
      <c r="B38" s="6" t="s">
        <v>6</v>
      </c>
      <c r="C38" s="7">
        <v>129.9</v>
      </c>
      <c r="D38" s="8">
        <v>4</v>
      </c>
      <c r="E38" s="33">
        <f>Tabela1[[#This Row],[Preço]]*Tabela1[[#This Row],[Qtd Venda]]</f>
        <v>519.6</v>
      </c>
      <c r="F38" s="7" t="s">
        <v>18</v>
      </c>
      <c r="H38" s="37"/>
    </row>
    <row r="39" spans="1:8" x14ac:dyDescent="0.25">
      <c r="A39" s="5">
        <v>44429</v>
      </c>
      <c r="B39" s="6" t="s">
        <v>5</v>
      </c>
      <c r="C39" s="7">
        <v>89.9</v>
      </c>
      <c r="D39" s="8">
        <v>2</v>
      </c>
      <c r="E39" s="33">
        <f>Tabela1[[#This Row],[Preço]]*Tabela1[[#This Row],[Qtd Venda]]</f>
        <v>179.8</v>
      </c>
      <c r="F39" s="7" t="s">
        <v>18</v>
      </c>
      <c r="H39" s="37"/>
    </row>
    <row r="40" spans="1:8" x14ac:dyDescent="0.25">
      <c r="A40" s="5">
        <v>44429</v>
      </c>
      <c r="B40" s="6" t="s">
        <v>5</v>
      </c>
      <c r="C40" s="7">
        <v>89.9</v>
      </c>
      <c r="D40" s="8">
        <v>4</v>
      </c>
      <c r="E40" s="33">
        <f>Tabela1[[#This Row],[Preço]]*Tabela1[[#This Row],[Qtd Venda]]</f>
        <v>359.6</v>
      </c>
      <c r="F40" s="7" t="s">
        <v>18</v>
      </c>
      <c r="H40" s="37"/>
    </row>
    <row r="41" spans="1:8" x14ac:dyDescent="0.25">
      <c r="A41" s="5">
        <v>44430</v>
      </c>
      <c r="B41" s="6" t="s">
        <v>5</v>
      </c>
      <c r="C41" s="7">
        <v>89.9</v>
      </c>
      <c r="D41" s="8">
        <v>2</v>
      </c>
      <c r="E41" s="33">
        <f>Tabela1[[#This Row],[Preço]]*Tabela1[[#This Row],[Qtd Venda]]</f>
        <v>179.8</v>
      </c>
      <c r="F41" s="7" t="s">
        <v>18</v>
      </c>
      <c r="H41" s="37"/>
    </row>
    <row r="42" spans="1:8" x14ac:dyDescent="0.25">
      <c r="A42" s="5">
        <v>44431</v>
      </c>
      <c r="B42" s="6" t="s">
        <v>5</v>
      </c>
      <c r="C42" s="7">
        <v>89.9</v>
      </c>
      <c r="D42" s="8">
        <v>5</v>
      </c>
      <c r="E42" s="33">
        <f>Tabela1[[#This Row],[Preço]]*Tabela1[[#This Row],[Qtd Venda]]</f>
        <v>449.5</v>
      </c>
      <c r="F42" s="7" t="s">
        <v>18</v>
      </c>
      <c r="H42" s="37"/>
    </row>
    <row r="43" spans="1:8" x14ac:dyDescent="0.25">
      <c r="A43" s="5">
        <v>44432</v>
      </c>
      <c r="B43" s="6" t="s">
        <v>4</v>
      </c>
      <c r="C43" s="7">
        <v>29.9</v>
      </c>
      <c r="D43" s="8">
        <v>5</v>
      </c>
      <c r="E43" s="33">
        <f>Tabela1[[#This Row],[Preço]]*Tabela1[[#This Row],[Qtd Venda]]</f>
        <v>149.5</v>
      </c>
      <c r="F43" s="7" t="s">
        <v>18</v>
      </c>
      <c r="H43" s="37"/>
    </row>
    <row r="44" spans="1:8" x14ac:dyDescent="0.25">
      <c r="A44" s="5">
        <v>44433</v>
      </c>
      <c r="B44" s="6" t="s">
        <v>5</v>
      </c>
      <c r="C44" s="7">
        <v>89.9</v>
      </c>
      <c r="D44" s="8">
        <v>4</v>
      </c>
      <c r="E44" s="33">
        <f>Tabela1[[#This Row],[Preço]]*Tabela1[[#This Row],[Qtd Venda]]</f>
        <v>359.6</v>
      </c>
      <c r="F44" s="7" t="s">
        <v>18</v>
      </c>
      <c r="H44" s="37"/>
    </row>
    <row r="45" spans="1:8" x14ac:dyDescent="0.25">
      <c r="A45" s="5">
        <v>44433</v>
      </c>
      <c r="B45" s="6" t="s">
        <v>4</v>
      </c>
      <c r="C45" s="7">
        <v>29.9</v>
      </c>
      <c r="D45" s="8">
        <v>5</v>
      </c>
      <c r="E45" s="33">
        <f>Tabela1[[#This Row],[Preço]]*Tabela1[[#This Row],[Qtd Venda]]</f>
        <v>149.5</v>
      </c>
      <c r="F45" s="7" t="s">
        <v>18</v>
      </c>
      <c r="H45" s="37"/>
    </row>
    <row r="46" spans="1:8" x14ac:dyDescent="0.25">
      <c r="A46" s="5">
        <v>44433</v>
      </c>
      <c r="B46" s="6" t="s">
        <v>5</v>
      </c>
      <c r="C46" s="7">
        <v>89.9</v>
      </c>
      <c r="D46" s="8">
        <v>2</v>
      </c>
      <c r="E46" s="33">
        <f>Tabela1[[#This Row],[Preço]]*Tabela1[[#This Row],[Qtd Venda]]</f>
        <v>179.8</v>
      </c>
      <c r="F46" s="7" t="s">
        <v>18</v>
      </c>
      <c r="H46" s="37"/>
    </row>
    <row r="47" spans="1:8" x14ac:dyDescent="0.25">
      <c r="A47" s="5">
        <v>44434</v>
      </c>
      <c r="B47" s="6" t="s">
        <v>4</v>
      </c>
      <c r="C47" s="7">
        <v>29.9</v>
      </c>
      <c r="D47" s="8">
        <v>6</v>
      </c>
      <c r="E47" s="33">
        <f>Tabela1[[#This Row],[Preço]]*Tabela1[[#This Row],[Qtd Venda]]</f>
        <v>179.39999999999998</v>
      </c>
      <c r="F47" s="7" t="s">
        <v>18</v>
      </c>
      <c r="H47" s="37"/>
    </row>
    <row r="48" spans="1:8" x14ac:dyDescent="0.25">
      <c r="A48" s="5">
        <v>44435</v>
      </c>
      <c r="B48" s="6" t="s">
        <v>6</v>
      </c>
      <c r="C48" s="7">
        <v>129.9</v>
      </c>
      <c r="D48" s="8">
        <v>2</v>
      </c>
      <c r="E48" s="33">
        <f>Tabela1[[#This Row],[Preço]]*Tabela1[[#This Row],[Qtd Venda]]</f>
        <v>259.8</v>
      </c>
      <c r="F48" s="7" t="s">
        <v>18</v>
      </c>
      <c r="H48" s="37"/>
    </row>
    <row r="49" spans="1:8" x14ac:dyDescent="0.25">
      <c r="A49" s="5">
        <v>44435</v>
      </c>
      <c r="B49" s="6" t="s">
        <v>6</v>
      </c>
      <c r="C49" s="7">
        <v>129.9</v>
      </c>
      <c r="D49" s="8">
        <v>2</v>
      </c>
      <c r="E49" s="33">
        <f>Tabela1[[#This Row],[Preço]]*Tabela1[[#This Row],[Qtd Venda]]</f>
        <v>259.8</v>
      </c>
      <c r="F49" s="7" t="s">
        <v>18</v>
      </c>
      <c r="H49" s="37"/>
    </row>
    <row r="50" spans="1:8" x14ac:dyDescent="0.25">
      <c r="A50" s="5">
        <v>44436</v>
      </c>
      <c r="B50" s="6" t="s">
        <v>6</v>
      </c>
      <c r="C50" s="7">
        <v>129.9</v>
      </c>
      <c r="D50" s="8">
        <v>4</v>
      </c>
      <c r="E50" s="33">
        <f>Tabela1[[#This Row],[Preço]]*Tabela1[[#This Row],[Qtd Venda]]</f>
        <v>519.6</v>
      </c>
      <c r="F50" s="7" t="s">
        <v>18</v>
      </c>
      <c r="H50" s="37"/>
    </row>
    <row r="51" spans="1:8" x14ac:dyDescent="0.25">
      <c r="A51" s="5">
        <v>44437</v>
      </c>
      <c r="B51" s="6" t="s">
        <v>4</v>
      </c>
      <c r="C51" s="7">
        <v>29.9</v>
      </c>
      <c r="D51" s="8">
        <v>5</v>
      </c>
      <c r="E51" s="33">
        <f>Tabela1[[#This Row],[Preço]]*Tabela1[[#This Row],[Qtd Venda]]</f>
        <v>149.5</v>
      </c>
      <c r="F51" s="7" t="s">
        <v>18</v>
      </c>
      <c r="H51" s="37"/>
    </row>
    <row r="52" spans="1:8" x14ac:dyDescent="0.25">
      <c r="A52" s="5">
        <v>44438</v>
      </c>
      <c r="B52" s="6" t="s">
        <v>5</v>
      </c>
      <c r="C52" s="7">
        <v>89.9</v>
      </c>
      <c r="D52" s="8">
        <v>4</v>
      </c>
      <c r="E52" s="33">
        <f>Tabela1[[#This Row],[Preço]]*Tabela1[[#This Row],[Qtd Venda]]</f>
        <v>359.6</v>
      </c>
      <c r="F52" s="7" t="s">
        <v>18</v>
      </c>
      <c r="H52" s="37"/>
    </row>
    <row r="53" spans="1:8" x14ac:dyDescent="0.25">
      <c r="A53" s="5">
        <v>44439</v>
      </c>
      <c r="B53" s="6" t="s">
        <v>6</v>
      </c>
      <c r="C53" s="7">
        <v>129.9</v>
      </c>
      <c r="D53" s="8">
        <v>3</v>
      </c>
      <c r="E53" s="33">
        <f>Tabela1[[#This Row],[Preço]]*Tabela1[[#This Row],[Qtd Venda]]</f>
        <v>389.70000000000005</v>
      </c>
      <c r="F53" s="7" t="s">
        <v>18</v>
      </c>
      <c r="G53" s="2"/>
      <c r="H53" s="37"/>
    </row>
    <row r="54" spans="1:8" x14ac:dyDescent="0.25">
      <c r="A54" s="5">
        <v>44439</v>
      </c>
      <c r="B54" s="6" t="s">
        <v>6</v>
      </c>
      <c r="C54" s="7">
        <v>129.9</v>
      </c>
      <c r="D54" s="8">
        <v>4</v>
      </c>
      <c r="E54" s="33">
        <f>Tabela1[[#This Row],[Preço]]*Tabela1[[#This Row],[Qtd Venda]]</f>
        <v>519.6</v>
      </c>
      <c r="F54" s="7" t="s">
        <v>18</v>
      </c>
      <c r="H54" s="37"/>
    </row>
    <row r="55" spans="1:8" x14ac:dyDescent="0.25">
      <c r="A55" s="5">
        <v>44440</v>
      </c>
      <c r="B55" s="6" t="s">
        <v>5</v>
      </c>
      <c r="C55" s="7">
        <v>89.9</v>
      </c>
      <c r="D55" s="8">
        <v>2</v>
      </c>
      <c r="E55" s="33">
        <f>Tabela1[[#This Row],[Preço]]*Tabela1[[#This Row],[Qtd Venda]]</f>
        <v>179.8</v>
      </c>
      <c r="F55" s="7" t="s">
        <v>18</v>
      </c>
      <c r="H55" s="37"/>
    </row>
    <row r="56" spans="1:8" x14ac:dyDescent="0.25">
      <c r="A56" s="5">
        <v>44440</v>
      </c>
      <c r="B56" s="6" t="s">
        <v>4</v>
      </c>
      <c r="C56" s="7">
        <v>29.9</v>
      </c>
      <c r="D56" s="8">
        <v>4</v>
      </c>
      <c r="E56" s="33">
        <f>Tabela1[[#This Row],[Preço]]*Tabela1[[#This Row],[Qtd Venda]]</f>
        <v>119.6</v>
      </c>
      <c r="F56" s="7" t="s">
        <v>18</v>
      </c>
      <c r="H56" s="37"/>
    </row>
    <row r="57" spans="1:8" x14ac:dyDescent="0.25">
      <c r="A57" s="5">
        <v>44441</v>
      </c>
      <c r="B57" s="6" t="s">
        <v>5</v>
      </c>
      <c r="C57" s="7">
        <v>89.9</v>
      </c>
      <c r="D57" s="8">
        <v>6</v>
      </c>
      <c r="E57" s="33">
        <f>Tabela1[[#This Row],[Preço]]*Tabela1[[#This Row],[Qtd Venda]]</f>
        <v>539.40000000000009</v>
      </c>
      <c r="F57" s="7" t="s">
        <v>18</v>
      </c>
      <c r="H57" s="37"/>
    </row>
    <row r="58" spans="1:8" x14ac:dyDescent="0.25">
      <c r="A58" s="5">
        <v>44441</v>
      </c>
      <c r="B58" s="6" t="s">
        <v>6</v>
      </c>
      <c r="C58" s="7">
        <v>129.9</v>
      </c>
      <c r="D58" s="8">
        <v>3</v>
      </c>
      <c r="E58" s="33">
        <f>Tabela1[[#This Row],[Preço]]*Tabela1[[#This Row],[Qtd Venda]]</f>
        <v>389.70000000000005</v>
      </c>
      <c r="F58" s="7" t="s">
        <v>18</v>
      </c>
      <c r="H58" s="37"/>
    </row>
    <row r="59" spans="1:8" x14ac:dyDescent="0.25">
      <c r="A59" s="5">
        <v>44441</v>
      </c>
      <c r="B59" s="6" t="s">
        <v>5</v>
      </c>
      <c r="C59" s="7">
        <v>89.9</v>
      </c>
      <c r="D59" s="8">
        <v>3</v>
      </c>
      <c r="E59" s="33">
        <f>Tabela1[[#This Row],[Preço]]*Tabela1[[#This Row],[Qtd Venda]]</f>
        <v>269.70000000000005</v>
      </c>
      <c r="F59" s="7" t="s">
        <v>18</v>
      </c>
      <c r="H59" s="37"/>
    </row>
    <row r="60" spans="1:8" x14ac:dyDescent="0.25">
      <c r="A60" s="5">
        <v>44441</v>
      </c>
      <c r="B60" s="6" t="s">
        <v>4</v>
      </c>
      <c r="C60" s="7">
        <v>29.9</v>
      </c>
      <c r="D60" s="8">
        <v>6</v>
      </c>
      <c r="E60" s="33">
        <f>Tabela1[[#This Row],[Preço]]*Tabela1[[#This Row],[Qtd Venda]]</f>
        <v>179.39999999999998</v>
      </c>
      <c r="F60" s="7" t="s">
        <v>18</v>
      </c>
      <c r="H60" s="37"/>
    </row>
    <row r="61" spans="1:8" x14ac:dyDescent="0.25">
      <c r="A61" s="5">
        <v>44442</v>
      </c>
      <c r="B61" s="6" t="s">
        <v>5</v>
      </c>
      <c r="C61" s="7">
        <v>89.9</v>
      </c>
      <c r="D61" s="8">
        <v>2</v>
      </c>
      <c r="E61" s="33">
        <f>Tabela1[[#This Row],[Preço]]*Tabela1[[#This Row],[Qtd Venda]]</f>
        <v>179.8</v>
      </c>
      <c r="F61" s="7" t="s">
        <v>18</v>
      </c>
      <c r="H61" s="37"/>
    </row>
    <row r="62" spans="1:8" x14ac:dyDescent="0.25">
      <c r="A62" s="5">
        <v>44442</v>
      </c>
      <c r="B62" s="6" t="s">
        <v>5</v>
      </c>
      <c r="C62" s="7">
        <v>89.9</v>
      </c>
      <c r="D62" s="8">
        <v>5</v>
      </c>
      <c r="E62" s="33">
        <f>Tabela1[[#This Row],[Preço]]*Tabela1[[#This Row],[Qtd Venda]]</f>
        <v>449.5</v>
      </c>
      <c r="F62" s="7" t="s">
        <v>18</v>
      </c>
      <c r="H62" s="37"/>
    </row>
    <row r="63" spans="1:8" x14ac:dyDescent="0.25">
      <c r="A63" s="5">
        <v>44443</v>
      </c>
      <c r="B63" s="6" t="s">
        <v>6</v>
      </c>
      <c r="C63" s="7">
        <v>129.9</v>
      </c>
      <c r="D63" s="8">
        <v>5</v>
      </c>
      <c r="E63" s="33">
        <f>Tabela1[[#This Row],[Preço]]*Tabela1[[#This Row],[Qtd Venda]]</f>
        <v>649.5</v>
      </c>
      <c r="F63" s="7" t="s">
        <v>18</v>
      </c>
      <c r="H63" s="37"/>
    </row>
    <row r="64" spans="1:8" x14ac:dyDescent="0.25">
      <c r="A64" s="5">
        <v>44443</v>
      </c>
      <c r="B64" s="6" t="s">
        <v>4</v>
      </c>
      <c r="C64" s="7">
        <v>29.9</v>
      </c>
      <c r="D64" s="8">
        <v>3</v>
      </c>
      <c r="E64" s="33">
        <f>Tabela1[[#This Row],[Preço]]*Tabela1[[#This Row],[Qtd Venda]]</f>
        <v>89.699999999999989</v>
      </c>
      <c r="F64" s="7" t="s">
        <v>18</v>
      </c>
      <c r="H64" s="37"/>
    </row>
    <row r="65" spans="1:8" x14ac:dyDescent="0.25">
      <c r="A65" s="5">
        <v>44444</v>
      </c>
      <c r="B65" s="6" t="s">
        <v>4</v>
      </c>
      <c r="C65" s="7">
        <v>29.9</v>
      </c>
      <c r="D65" s="8">
        <v>5</v>
      </c>
      <c r="E65" s="33">
        <f>Tabela1[[#This Row],[Preço]]*Tabela1[[#This Row],[Qtd Venda]]</f>
        <v>149.5</v>
      </c>
      <c r="F65" s="7" t="s">
        <v>18</v>
      </c>
      <c r="H65" s="37"/>
    </row>
    <row r="66" spans="1:8" x14ac:dyDescent="0.25">
      <c r="A66" s="5">
        <v>44444</v>
      </c>
      <c r="B66" s="6" t="s">
        <v>5</v>
      </c>
      <c r="C66" s="7">
        <v>89.9</v>
      </c>
      <c r="D66" s="8">
        <v>2</v>
      </c>
      <c r="E66" s="33">
        <f>Tabela1[[#This Row],[Preço]]*Tabela1[[#This Row],[Qtd Venda]]</f>
        <v>179.8</v>
      </c>
      <c r="F66" s="7" t="s">
        <v>18</v>
      </c>
      <c r="H66" s="37"/>
    </row>
    <row r="67" spans="1:8" x14ac:dyDescent="0.25">
      <c r="A67" s="5">
        <v>44444</v>
      </c>
      <c r="B67" s="6" t="s">
        <v>5</v>
      </c>
      <c r="C67" s="7">
        <v>89.9</v>
      </c>
      <c r="D67" s="8">
        <v>5</v>
      </c>
      <c r="E67" s="33">
        <f>Tabela1[[#This Row],[Preço]]*Tabela1[[#This Row],[Qtd Venda]]</f>
        <v>449.5</v>
      </c>
      <c r="F67" s="7" t="s">
        <v>18</v>
      </c>
      <c r="H67" s="37"/>
    </row>
    <row r="68" spans="1:8" x14ac:dyDescent="0.25">
      <c r="A68" s="5">
        <v>44446</v>
      </c>
      <c r="B68" s="6" t="s">
        <v>4</v>
      </c>
      <c r="C68" s="7">
        <v>29.9</v>
      </c>
      <c r="D68" s="8">
        <v>3</v>
      </c>
      <c r="E68" s="33">
        <f>Tabela1[[#This Row],[Preço]]*Tabela1[[#This Row],[Qtd Venda]]</f>
        <v>89.699999999999989</v>
      </c>
      <c r="F68" s="7" t="s">
        <v>18</v>
      </c>
      <c r="H68" s="37"/>
    </row>
    <row r="69" spans="1:8" x14ac:dyDescent="0.25">
      <c r="A69" s="5">
        <v>44446</v>
      </c>
      <c r="B69" s="6" t="s">
        <v>6</v>
      </c>
      <c r="C69" s="7">
        <v>129.9</v>
      </c>
      <c r="D69" s="8">
        <v>5</v>
      </c>
      <c r="E69" s="33">
        <f>Tabela1[[#This Row],[Preço]]*Tabela1[[#This Row],[Qtd Venda]]</f>
        <v>649.5</v>
      </c>
      <c r="F69" s="7" t="s">
        <v>18</v>
      </c>
      <c r="H69" s="37"/>
    </row>
    <row r="70" spans="1:8" x14ac:dyDescent="0.25">
      <c r="A70" s="5">
        <v>44446</v>
      </c>
      <c r="B70" s="6" t="s">
        <v>6</v>
      </c>
      <c r="C70" s="7">
        <v>129.9</v>
      </c>
      <c r="D70" s="8">
        <v>4</v>
      </c>
      <c r="E70" s="33">
        <f>Tabela1[[#This Row],[Preço]]*Tabela1[[#This Row],[Qtd Venda]]</f>
        <v>519.6</v>
      </c>
      <c r="F70" s="7" t="s">
        <v>18</v>
      </c>
      <c r="H70" s="37"/>
    </row>
    <row r="71" spans="1:8" x14ac:dyDescent="0.25">
      <c r="A71" s="5">
        <v>44447</v>
      </c>
      <c r="B71" s="6" t="s">
        <v>5</v>
      </c>
      <c r="C71" s="7">
        <v>89.9</v>
      </c>
      <c r="D71" s="8">
        <v>6</v>
      </c>
      <c r="E71" s="33">
        <f>Tabela1[[#This Row],[Preço]]*Tabela1[[#This Row],[Qtd Venda]]</f>
        <v>539.40000000000009</v>
      </c>
      <c r="F71" s="7" t="s">
        <v>18</v>
      </c>
      <c r="H71" s="37"/>
    </row>
    <row r="72" spans="1:8" x14ac:dyDescent="0.25">
      <c r="A72" s="5">
        <v>44448</v>
      </c>
      <c r="B72" s="6" t="s">
        <v>4</v>
      </c>
      <c r="C72" s="7">
        <v>29.9</v>
      </c>
      <c r="D72" s="8">
        <v>6</v>
      </c>
      <c r="E72" s="33">
        <f>Tabela1[[#This Row],[Preço]]*Tabela1[[#This Row],[Qtd Venda]]</f>
        <v>179.39999999999998</v>
      </c>
      <c r="F72" s="7" t="s">
        <v>18</v>
      </c>
      <c r="H72" s="37"/>
    </row>
    <row r="73" spans="1:8" x14ac:dyDescent="0.25">
      <c r="A73" s="5">
        <v>44449</v>
      </c>
      <c r="B73" s="6" t="s">
        <v>5</v>
      </c>
      <c r="C73" s="7">
        <v>89.9</v>
      </c>
      <c r="D73" s="8">
        <v>5</v>
      </c>
      <c r="E73" s="33">
        <f>Tabela1[[#This Row],[Preço]]*Tabela1[[#This Row],[Qtd Venda]]</f>
        <v>449.5</v>
      </c>
      <c r="F73" s="7" t="s">
        <v>18</v>
      </c>
      <c r="H73" s="37"/>
    </row>
    <row r="74" spans="1:8" x14ac:dyDescent="0.25">
      <c r="A74" s="5">
        <v>44449</v>
      </c>
      <c r="B74" s="6" t="s">
        <v>4</v>
      </c>
      <c r="C74" s="7">
        <v>29.9</v>
      </c>
      <c r="D74" s="8">
        <v>5</v>
      </c>
      <c r="E74" s="33">
        <f>Tabela1[[#This Row],[Preço]]*Tabela1[[#This Row],[Qtd Venda]]</f>
        <v>149.5</v>
      </c>
      <c r="F74" s="7" t="s">
        <v>18</v>
      </c>
      <c r="H74" s="37"/>
    </row>
    <row r="75" spans="1:8" x14ac:dyDescent="0.25">
      <c r="A75" s="5">
        <v>44451</v>
      </c>
      <c r="B75" s="6" t="s">
        <v>6</v>
      </c>
      <c r="C75" s="7">
        <v>129.9</v>
      </c>
      <c r="D75" s="8">
        <v>6</v>
      </c>
      <c r="E75" s="33">
        <f>Tabela1[[#This Row],[Preço]]*Tabela1[[#This Row],[Qtd Venda]]</f>
        <v>779.40000000000009</v>
      </c>
      <c r="F75" s="7" t="s">
        <v>18</v>
      </c>
      <c r="H75" s="37"/>
    </row>
    <row r="76" spans="1:8" x14ac:dyDescent="0.25">
      <c r="A76" s="5">
        <v>44452</v>
      </c>
      <c r="B76" s="6" t="s">
        <v>5</v>
      </c>
      <c r="C76" s="7">
        <v>89.9</v>
      </c>
      <c r="D76" s="8">
        <v>4</v>
      </c>
      <c r="E76" s="33">
        <f>Tabela1[[#This Row],[Preço]]*Tabela1[[#This Row],[Qtd Venda]]</f>
        <v>359.6</v>
      </c>
      <c r="F76" s="7" t="s">
        <v>18</v>
      </c>
      <c r="H76" s="37"/>
    </row>
    <row r="77" spans="1:8" x14ac:dyDescent="0.25">
      <c r="A77" s="5">
        <v>44452</v>
      </c>
      <c r="B77" s="6" t="s">
        <v>6</v>
      </c>
      <c r="C77" s="7">
        <v>129.9</v>
      </c>
      <c r="D77" s="8">
        <v>5</v>
      </c>
      <c r="E77" s="33">
        <f>Tabela1[[#This Row],[Preço]]*Tabela1[[#This Row],[Qtd Venda]]</f>
        <v>649.5</v>
      </c>
      <c r="F77" s="7" t="s">
        <v>18</v>
      </c>
      <c r="H77" s="37"/>
    </row>
    <row r="78" spans="1:8" x14ac:dyDescent="0.25">
      <c r="A78" s="5">
        <v>44452</v>
      </c>
      <c r="B78" s="6" t="s">
        <v>6</v>
      </c>
      <c r="C78" s="7">
        <v>129.9</v>
      </c>
      <c r="D78" s="8">
        <v>5</v>
      </c>
      <c r="E78" s="33">
        <f>Tabela1[[#This Row],[Preço]]*Tabela1[[#This Row],[Qtd Venda]]</f>
        <v>649.5</v>
      </c>
      <c r="F78" s="7" t="s">
        <v>18</v>
      </c>
      <c r="H78" s="37"/>
    </row>
    <row r="79" spans="1:8" x14ac:dyDescent="0.25">
      <c r="A79" s="5">
        <v>44453</v>
      </c>
      <c r="B79" s="6" t="s">
        <v>4</v>
      </c>
      <c r="C79" s="7">
        <v>29.9</v>
      </c>
      <c r="D79" s="8">
        <v>5</v>
      </c>
      <c r="E79" s="33">
        <f>Tabela1[[#This Row],[Preço]]*Tabela1[[#This Row],[Qtd Venda]]</f>
        <v>149.5</v>
      </c>
      <c r="F79" s="7" t="s">
        <v>18</v>
      </c>
      <c r="H79" s="37"/>
    </row>
    <row r="80" spans="1:8" x14ac:dyDescent="0.25">
      <c r="A80" s="5">
        <v>44453</v>
      </c>
      <c r="B80" s="6" t="s">
        <v>4</v>
      </c>
      <c r="C80" s="7">
        <v>29.9</v>
      </c>
      <c r="D80" s="8">
        <v>4</v>
      </c>
      <c r="E80" s="33">
        <f>Tabela1[[#This Row],[Preço]]*Tabela1[[#This Row],[Qtd Venda]]</f>
        <v>119.6</v>
      </c>
      <c r="F80" s="7" t="s">
        <v>18</v>
      </c>
      <c r="H80" s="37"/>
    </row>
    <row r="81" spans="1:8" x14ac:dyDescent="0.25">
      <c r="A81" s="5">
        <v>44454</v>
      </c>
      <c r="B81" s="6" t="s">
        <v>6</v>
      </c>
      <c r="C81" s="7">
        <v>129.9</v>
      </c>
      <c r="D81" s="8">
        <v>4</v>
      </c>
      <c r="E81" s="33">
        <f>Tabela1[[#This Row],[Preço]]*Tabela1[[#This Row],[Qtd Venda]]</f>
        <v>519.6</v>
      </c>
      <c r="F81" s="7" t="s">
        <v>18</v>
      </c>
      <c r="H81" s="37"/>
    </row>
    <row r="82" spans="1:8" x14ac:dyDescent="0.25">
      <c r="A82" s="5">
        <v>44454</v>
      </c>
      <c r="B82" s="6" t="s">
        <v>6</v>
      </c>
      <c r="C82" s="7">
        <v>129.9</v>
      </c>
      <c r="D82" s="8">
        <v>2</v>
      </c>
      <c r="E82" s="33">
        <f>Tabela1[[#This Row],[Preço]]*Tabela1[[#This Row],[Qtd Venda]]</f>
        <v>259.8</v>
      </c>
      <c r="F82" s="7" t="s">
        <v>18</v>
      </c>
      <c r="H82" s="37"/>
    </row>
    <row r="83" spans="1:8" x14ac:dyDescent="0.25">
      <c r="A83" s="5">
        <v>44455</v>
      </c>
      <c r="B83" s="6" t="s">
        <v>6</v>
      </c>
      <c r="C83" s="7">
        <v>129.9</v>
      </c>
      <c r="D83" s="8">
        <v>2</v>
      </c>
      <c r="E83" s="33">
        <f>Tabela1[[#This Row],[Preço]]*Tabela1[[#This Row],[Qtd Venda]]</f>
        <v>259.8</v>
      </c>
      <c r="F83" s="7" t="s">
        <v>18</v>
      </c>
      <c r="H83" s="37"/>
    </row>
    <row r="84" spans="1:8" x14ac:dyDescent="0.25">
      <c r="A84" s="5">
        <v>44456</v>
      </c>
      <c r="B84" s="6" t="s">
        <v>5</v>
      </c>
      <c r="C84" s="7">
        <v>89.9</v>
      </c>
      <c r="D84" s="8">
        <v>5</v>
      </c>
      <c r="E84" s="33">
        <f>Tabela1[[#This Row],[Preço]]*Tabela1[[#This Row],[Qtd Venda]]</f>
        <v>449.5</v>
      </c>
      <c r="F84" s="7" t="s">
        <v>18</v>
      </c>
      <c r="H84" s="37"/>
    </row>
    <row r="85" spans="1:8" x14ac:dyDescent="0.25">
      <c r="A85" s="5">
        <v>44457</v>
      </c>
      <c r="B85" s="6" t="s">
        <v>5</v>
      </c>
      <c r="C85" s="7">
        <v>89.9</v>
      </c>
      <c r="D85" s="8">
        <v>4</v>
      </c>
      <c r="E85" s="33">
        <f>Tabela1[[#This Row],[Preço]]*Tabela1[[#This Row],[Qtd Venda]]</f>
        <v>359.6</v>
      </c>
      <c r="F85" s="7" t="s">
        <v>18</v>
      </c>
      <c r="H85" s="37"/>
    </row>
    <row r="86" spans="1:8" x14ac:dyDescent="0.25">
      <c r="A86" s="5">
        <v>44457</v>
      </c>
      <c r="B86" s="6" t="s">
        <v>5</v>
      </c>
      <c r="C86" s="7">
        <v>89.9</v>
      </c>
      <c r="D86" s="8">
        <v>4</v>
      </c>
      <c r="E86" s="33">
        <f>Tabela1[[#This Row],[Preço]]*Tabela1[[#This Row],[Qtd Venda]]</f>
        <v>359.6</v>
      </c>
      <c r="F86" s="7" t="s">
        <v>18</v>
      </c>
      <c r="H86" s="37"/>
    </row>
    <row r="87" spans="1:8" x14ac:dyDescent="0.25">
      <c r="A87" s="5">
        <v>44457</v>
      </c>
      <c r="B87" s="6" t="s">
        <v>5</v>
      </c>
      <c r="C87" s="7">
        <v>89.9</v>
      </c>
      <c r="D87" s="8">
        <v>4</v>
      </c>
      <c r="E87" s="33">
        <f>Tabela1[[#This Row],[Preço]]*Tabela1[[#This Row],[Qtd Venda]]</f>
        <v>359.6</v>
      </c>
      <c r="F87" s="7" t="s">
        <v>18</v>
      </c>
      <c r="H87" s="37"/>
    </row>
    <row r="88" spans="1:8" x14ac:dyDescent="0.25">
      <c r="A88" s="5">
        <v>44458</v>
      </c>
      <c r="B88" s="6" t="s">
        <v>4</v>
      </c>
      <c r="C88" s="7">
        <v>29.9</v>
      </c>
      <c r="D88" s="8">
        <v>2</v>
      </c>
      <c r="E88" s="33">
        <f>Tabela1[[#This Row],[Preço]]*Tabela1[[#This Row],[Qtd Venda]]</f>
        <v>59.8</v>
      </c>
      <c r="F88" s="7" t="s">
        <v>18</v>
      </c>
      <c r="H88" s="37"/>
    </row>
    <row r="89" spans="1:8" x14ac:dyDescent="0.25">
      <c r="A89" s="5">
        <v>44459</v>
      </c>
      <c r="B89" s="6" t="s">
        <v>4</v>
      </c>
      <c r="C89" s="7">
        <v>29.9</v>
      </c>
      <c r="D89" s="8">
        <v>5</v>
      </c>
      <c r="E89" s="33">
        <f>Tabela1[[#This Row],[Preço]]*Tabela1[[#This Row],[Qtd Venda]]</f>
        <v>149.5</v>
      </c>
      <c r="F89" s="7" t="s">
        <v>18</v>
      </c>
      <c r="H89" s="37"/>
    </row>
    <row r="90" spans="1:8" x14ac:dyDescent="0.25">
      <c r="A90" s="5">
        <v>44459</v>
      </c>
      <c r="B90" s="6" t="s">
        <v>4</v>
      </c>
      <c r="C90" s="7">
        <v>29.9</v>
      </c>
      <c r="D90" s="8">
        <v>3</v>
      </c>
      <c r="E90" s="33">
        <f>Tabela1[[#This Row],[Preço]]*Tabela1[[#This Row],[Qtd Venda]]</f>
        <v>89.699999999999989</v>
      </c>
      <c r="F90" s="7" t="s">
        <v>18</v>
      </c>
      <c r="H90" s="37"/>
    </row>
    <row r="91" spans="1:8" x14ac:dyDescent="0.25">
      <c r="A91" s="5">
        <v>44460</v>
      </c>
      <c r="B91" s="6" t="s">
        <v>4</v>
      </c>
      <c r="C91" s="7">
        <v>29.9</v>
      </c>
      <c r="D91" s="8">
        <v>4</v>
      </c>
      <c r="E91" s="33">
        <f>Tabela1[[#This Row],[Preço]]*Tabela1[[#This Row],[Qtd Venda]]</f>
        <v>119.6</v>
      </c>
      <c r="F91" s="7" t="s">
        <v>18</v>
      </c>
      <c r="H91" s="37"/>
    </row>
    <row r="92" spans="1:8" x14ac:dyDescent="0.25">
      <c r="A92" s="5">
        <v>44461</v>
      </c>
      <c r="B92" s="6" t="s">
        <v>4</v>
      </c>
      <c r="C92" s="7">
        <v>29.9</v>
      </c>
      <c r="D92" s="8">
        <v>3</v>
      </c>
      <c r="E92" s="33">
        <f>Tabela1[[#This Row],[Preço]]*Tabela1[[#This Row],[Qtd Venda]]</f>
        <v>89.699999999999989</v>
      </c>
      <c r="F92" s="7" t="s">
        <v>18</v>
      </c>
      <c r="H92" s="37"/>
    </row>
    <row r="93" spans="1:8" x14ac:dyDescent="0.25">
      <c r="A93" s="5">
        <v>44462</v>
      </c>
      <c r="B93" s="6" t="s">
        <v>6</v>
      </c>
      <c r="C93" s="7">
        <v>129.9</v>
      </c>
      <c r="D93" s="8">
        <v>6</v>
      </c>
      <c r="E93" s="33">
        <f>Tabela1[[#This Row],[Preço]]*Tabela1[[#This Row],[Qtd Venda]]</f>
        <v>779.40000000000009</v>
      </c>
      <c r="F93" s="7" t="s">
        <v>18</v>
      </c>
      <c r="H93" s="37"/>
    </row>
    <row r="94" spans="1:8" x14ac:dyDescent="0.25">
      <c r="A94" s="5">
        <v>44462</v>
      </c>
      <c r="B94" s="6" t="s">
        <v>5</v>
      </c>
      <c r="C94" s="7">
        <v>89.9</v>
      </c>
      <c r="D94" s="8">
        <v>6</v>
      </c>
      <c r="E94" s="33">
        <f>Tabela1[[#This Row],[Preço]]*Tabela1[[#This Row],[Qtd Venda]]</f>
        <v>539.40000000000009</v>
      </c>
      <c r="F94" s="7" t="s">
        <v>18</v>
      </c>
      <c r="H94" s="37"/>
    </row>
    <row r="95" spans="1:8" x14ac:dyDescent="0.25">
      <c r="A95" s="5">
        <v>44463</v>
      </c>
      <c r="B95" s="6" t="s">
        <v>5</v>
      </c>
      <c r="C95" s="7">
        <v>89.9</v>
      </c>
      <c r="D95" s="8">
        <v>6</v>
      </c>
      <c r="E95" s="33">
        <f>Tabela1[[#This Row],[Preço]]*Tabela1[[#This Row],[Qtd Venda]]</f>
        <v>539.40000000000009</v>
      </c>
      <c r="F95" s="7" t="s">
        <v>18</v>
      </c>
      <c r="H95" s="37"/>
    </row>
    <row r="96" spans="1:8" x14ac:dyDescent="0.25">
      <c r="A96" s="5">
        <v>44463</v>
      </c>
      <c r="B96" s="6" t="s">
        <v>5</v>
      </c>
      <c r="C96" s="7">
        <v>89.9</v>
      </c>
      <c r="D96" s="8">
        <v>6</v>
      </c>
      <c r="E96" s="33">
        <f>Tabela1[[#This Row],[Preço]]*Tabela1[[#This Row],[Qtd Venda]]</f>
        <v>539.40000000000009</v>
      </c>
      <c r="F96" s="7" t="s">
        <v>18</v>
      </c>
      <c r="H96" s="37"/>
    </row>
    <row r="97" spans="1:8" x14ac:dyDescent="0.25">
      <c r="A97" s="5">
        <v>44467</v>
      </c>
      <c r="B97" s="6" t="s">
        <v>6</v>
      </c>
      <c r="C97" s="7">
        <v>129.9</v>
      </c>
      <c r="D97" s="8">
        <v>2</v>
      </c>
      <c r="E97" s="33">
        <f>Tabela1[[#This Row],[Preço]]*Tabela1[[#This Row],[Qtd Venda]]</f>
        <v>259.8</v>
      </c>
      <c r="F97" s="7" t="s">
        <v>18</v>
      </c>
      <c r="H97" s="37"/>
    </row>
    <row r="98" spans="1:8" x14ac:dyDescent="0.25">
      <c r="A98" s="5">
        <v>44467</v>
      </c>
      <c r="B98" s="6" t="s">
        <v>6</v>
      </c>
      <c r="C98" s="7">
        <v>129.9</v>
      </c>
      <c r="D98" s="8">
        <v>3</v>
      </c>
      <c r="E98" s="33">
        <f>Tabela1[[#This Row],[Preço]]*Tabela1[[#This Row],[Qtd Venda]]</f>
        <v>389.70000000000005</v>
      </c>
      <c r="F98" s="7" t="s">
        <v>18</v>
      </c>
      <c r="H98" s="37"/>
    </row>
    <row r="99" spans="1:8" x14ac:dyDescent="0.25">
      <c r="A99" s="5">
        <v>44467</v>
      </c>
      <c r="B99" s="6" t="s">
        <v>5</v>
      </c>
      <c r="C99" s="7">
        <v>89.9</v>
      </c>
      <c r="D99" s="8">
        <v>3</v>
      </c>
      <c r="E99" s="33">
        <f>Tabela1[[#This Row],[Preço]]*Tabela1[[#This Row],[Qtd Venda]]</f>
        <v>269.70000000000005</v>
      </c>
      <c r="F99" s="7" t="s">
        <v>18</v>
      </c>
      <c r="H99" s="37"/>
    </row>
    <row r="100" spans="1:8" x14ac:dyDescent="0.25">
      <c r="A100" s="5">
        <v>44468</v>
      </c>
      <c r="B100" s="6" t="s">
        <v>6</v>
      </c>
      <c r="C100" s="7">
        <v>129.9</v>
      </c>
      <c r="D100" s="8">
        <v>4</v>
      </c>
      <c r="E100" s="33">
        <f>Tabela1[[#This Row],[Preço]]*Tabela1[[#This Row],[Qtd Venda]]</f>
        <v>519.6</v>
      </c>
      <c r="F100" s="7" t="s">
        <v>18</v>
      </c>
      <c r="H100" s="37"/>
    </row>
    <row r="101" spans="1:8" x14ac:dyDescent="0.25">
      <c r="A101" s="5">
        <v>44469</v>
      </c>
      <c r="B101" s="6" t="s">
        <v>6</v>
      </c>
      <c r="C101" s="7">
        <v>129.9</v>
      </c>
      <c r="D101" s="8">
        <v>5</v>
      </c>
      <c r="E101" s="33">
        <f>Tabela1[[#This Row],[Preço]]*Tabela1[[#This Row],[Qtd Venda]]</f>
        <v>649.5</v>
      </c>
      <c r="F101" s="7" t="s">
        <v>18</v>
      </c>
      <c r="H101" s="37"/>
    </row>
    <row r="102" spans="1:8" x14ac:dyDescent="0.25">
      <c r="A102" s="5">
        <v>44470</v>
      </c>
      <c r="B102" s="6" t="s">
        <v>5</v>
      </c>
      <c r="C102" s="7">
        <v>89.9</v>
      </c>
      <c r="D102" s="8">
        <v>4</v>
      </c>
      <c r="E102" s="33">
        <f>Tabela1[[#This Row],[Preço]]*Tabela1[[#This Row],[Qtd Venda]]</f>
        <v>359.6</v>
      </c>
      <c r="F102" s="7" t="s">
        <v>18</v>
      </c>
      <c r="H102" s="37"/>
    </row>
    <row r="103" spans="1:8" x14ac:dyDescent="0.25">
      <c r="A103" s="5">
        <v>44470</v>
      </c>
      <c r="B103" s="6" t="s">
        <v>5</v>
      </c>
      <c r="C103" s="7">
        <v>89.9</v>
      </c>
      <c r="D103" s="8">
        <v>3</v>
      </c>
      <c r="E103" s="33">
        <f>Tabela1[[#This Row],[Preço]]*Tabela1[[#This Row],[Qtd Venda]]</f>
        <v>269.70000000000005</v>
      </c>
      <c r="F103" s="7" t="s">
        <v>18</v>
      </c>
      <c r="H103" s="37"/>
    </row>
    <row r="104" spans="1:8" x14ac:dyDescent="0.25">
      <c r="A104" s="5">
        <v>44470</v>
      </c>
      <c r="B104" s="6" t="s">
        <v>4</v>
      </c>
      <c r="C104" s="7">
        <v>29.9</v>
      </c>
      <c r="D104" s="8">
        <v>4</v>
      </c>
      <c r="E104" s="33">
        <f>Tabela1[[#This Row],[Preço]]*Tabela1[[#This Row],[Qtd Venda]]</f>
        <v>119.6</v>
      </c>
      <c r="F104" s="7" t="s">
        <v>18</v>
      </c>
      <c r="H104" s="37"/>
    </row>
    <row r="105" spans="1:8" x14ac:dyDescent="0.25">
      <c r="A105" s="5">
        <v>44472</v>
      </c>
      <c r="B105" s="6" t="s">
        <v>4</v>
      </c>
      <c r="C105" s="7">
        <v>29.9</v>
      </c>
      <c r="D105" s="8">
        <v>2</v>
      </c>
      <c r="E105" s="33">
        <f>Tabela1[[#This Row],[Preço]]*Tabela1[[#This Row],[Qtd Venda]]</f>
        <v>59.8</v>
      </c>
      <c r="F105" s="7" t="s">
        <v>18</v>
      </c>
      <c r="H105" s="37"/>
    </row>
    <row r="106" spans="1:8" x14ac:dyDescent="0.25">
      <c r="A106" s="5">
        <v>44472</v>
      </c>
      <c r="B106" s="6" t="s">
        <v>5</v>
      </c>
      <c r="C106" s="7">
        <v>89.9</v>
      </c>
      <c r="D106" s="8">
        <v>2</v>
      </c>
      <c r="E106" s="33">
        <f>Tabela1[[#This Row],[Preço]]*Tabela1[[#This Row],[Qtd Venda]]</f>
        <v>179.8</v>
      </c>
      <c r="F106" s="7" t="s">
        <v>18</v>
      </c>
      <c r="H106" s="37"/>
    </row>
    <row r="107" spans="1:8" x14ac:dyDescent="0.25">
      <c r="A107" s="5">
        <v>44473</v>
      </c>
      <c r="B107" s="6" t="s">
        <v>5</v>
      </c>
      <c r="C107" s="7">
        <v>89.9</v>
      </c>
      <c r="D107" s="8">
        <v>5</v>
      </c>
      <c r="E107" s="33">
        <f>Tabela1[[#This Row],[Preço]]*Tabela1[[#This Row],[Qtd Venda]]</f>
        <v>449.5</v>
      </c>
      <c r="F107" s="7" t="s">
        <v>18</v>
      </c>
      <c r="H107" s="37"/>
    </row>
    <row r="108" spans="1:8" x14ac:dyDescent="0.25">
      <c r="A108" s="5">
        <v>44473</v>
      </c>
      <c r="B108" s="6" t="s">
        <v>4</v>
      </c>
      <c r="C108" s="7">
        <v>29.9</v>
      </c>
      <c r="D108" s="8">
        <v>4</v>
      </c>
      <c r="E108" s="33">
        <f>Tabela1[[#This Row],[Preço]]*Tabela1[[#This Row],[Qtd Venda]]</f>
        <v>119.6</v>
      </c>
      <c r="F108" s="7" t="s">
        <v>18</v>
      </c>
      <c r="H108" s="37"/>
    </row>
    <row r="109" spans="1:8" x14ac:dyDescent="0.25">
      <c r="A109" s="5">
        <v>44473</v>
      </c>
      <c r="B109" s="6" t="s">
        <v>6</v>
      </c>
      <c r="C109" s="7">
        <v>129.9</v>
      </c>
      <c r="D109" s="8">
        <v>2</v>
      </c>
      <c r="E109" s="33">
        <f>Tabela1[[#This Row],[Preço]]*Tabela1[[#This Row],[Qtd Venda]]</f>
        <v>259.8</v>
      </c>
      <c r="F109" s="7" t="s">
        <v>18</v>
      </c>
      <c r="H109" s="37"/>
    </row>
    <row r="110" spans="1:8" x14ac:dyDescent="0.25">
      <c r="A110" s="5">
        <v>44473</v>
      </c>
      <c r="B110" s="6" t="s">
        <v>6</v>
      </c>
      <c r="C110" s="7">
        <v>129.9</v>
      </c>
      <c r="D110" s="8">
        <v>6</v>
      </c>
      <c r="E110" s="33">
        <f>Tabela1[[#This Row],[Preço]]*Tabela1[[#This Row],[Qtd Venda]]</f>
        <v>779.40000000000009</v>
      </c>
      <c r="F110" s="7" t="s">
        <v>18</v>
      </c>
      <c r="H110" s="37"/>
    </row>
    <row r="111" spans="1:8" x14ac:dyDescent="0.25">
      <c r="A111" s="5">
        <v>44474</v>
      </c>
      <c r="B111" s="6" t="s">
        <v>4</v>
      </c>
      <c r="C111" s="7">
        <v>29.9</v>
      </c>
      <c r="D111" s="8">
        <v>6</v>
      </c>
      <c r="E111" s="33">
        <f>Tabela1[[#This Row],[Preço]]*Tabela1[[#This Row],[Qtd Venda]]</f>
        <v>179.39999999999998</v>
      </c>
      <c r="F111" s="7" t="s">
        <v>18</v>
      </c>
      <c r="H111" s="37"/>
    </row>
    <row r="112" spans="1:8" x14ac:dyDescent="0.25">
      <c r="A112" s="5">
        <v>44474</v>
      </c>
      <c r="B112" s="6" t="s">
        <v>5</v>
      </c>
      <c r="C112" s="7">
        <v>89.9</v>
      </c>
      <c r="D112" s="8">
        <v>3</v>
      </c>
      <c r="E112" s="33">
        <f>Tabela1[[#This Row],[Preço]]*Tabela1[[#This Row],[Qtd Venda]]</f>
        <v>269.70000000000005</v>
      </c>
      <c r="F112" s="7" t="s">
        <v>18</v>
      </c>
      <c r="H112" s="37"/>
    </row>
    <row r="113" spans="1:8" x14ac:dyDescent="0.25">
      <c r="A113" s="5">
        <v>44475</v>
      </c>
      <c r="B113" s="6" t="s">
        <v>5</v>
      </c>
      <c r="C113" s="7">
        <v>89.9</v>
      </c>
      <c r="D113" s="8">
        <v>2</v>
      </c>
      <c r="E113" s="33">
        <f>Tabela1[[#This Row],[Preço]]*Tabela1[[#This Row],[Qtd Venda]]</f>
        <v>179.8</v>
      </c>
      <c r="F113" s="7" t="s">
        <v>18</v>
      </c>
      <c r="H113" s="37"/>
    </row>
    <row r="114" spans="1:8" x14ac:dyDescent="0.25">
      <c r="A114" s="5">
        <v>44476</v>
      </c>
      <c r="B114" s="6" t="s">
        <v>5</v>
      </c>
      <c r="C114" s="7">
        <v>89.9</v>
      </c>
      <c r="D114" s="8">
        <v>2</v>
      </c>
      <c r="E114" s="33">
        <f>Tabela1[[#This Row],[Preço]]*Tabela1[[#This Row],[Qtd Venda]]</f>
        <v>179.8</v>
      </c>
      <c r="F114" s="7" t="s">
        <v>18</v>
      </c>
      <c r="H114" s="37"/>
    </row>
    <row r="115" spans="1:8" x14ac:dyDescent="0.25">
      <c r="A115" s="5">
        <v>44477</v>
      </c>
      <c r="B115" s="6" t="s">
        <v>5</v>
      </c>
      <c r="C115" s="7">
        <v>89.9</v>
      </c>
      <c r="D115" s="8">
        <v>3</v>
      </c>
      <c r="E115" s="33">
        <f>Tabela1[[#This Row],[Preço]]*Tabela1[[#This Row],[Qtd Venda]]</f>
        <v>269.70000000000005</v>
      </c>
      <c r="F115" s="7" t="s">
        <v>18</v>
      </c>
      <c r="H115" s="37"/>
    </row>
    <row r="116" spans="1:8" x14ac:dyDescent="0.25">
      <c r="A116" s="5">
        <v>44477</v>
      </c>
      <c r="B116" s="6" t="s">
        <v>5</v>
      </c>
      <c r="C116" s="7">
        <v>89.9</v>
      </c>
      <c r="D116" s="8">
        <v>4</v>
      </c>
      <c r="E116" s="33">
        <f>Tabela1[[#This Row],[Preço]]*Tabela1[[#This Row],[Qtd Venda]]</f>
        <v>359.6</v>
      </c>
      <c r="F116" s="7" t="s">
        <v>18</v>
      </c>
      <c r="H116" s="37"/>
    </row>
    <row r="117" spans="1:8" x14ac:dyDescent="0.25">
      <c r="A117" s="5">
        <v>44477</v>
      </c>
      <c r="B117" s="6" t="s">
        <v>6</v>
      </c>
      <c r="C117" s="7">
        <v>129.9</v>
      </c>
      <c r="D117" s="8">
        <v>2</v>
      </c>
      <c r="E117" s="33">
        <f>Tabela1[[#This Row],[Preço]]*Tabela1[[#This Row],[Qtd Venda]]</f>
        <v>259.8</v>
      </c>
      <c r="F117" s="7" t="s">
        <v>18</v>
      </c>
      <c r="H117" s="37"/>
    </row>
    <row r="118" spans="1:8" x14ac:dyDescent="0.25">
      <c r="A118" s="5">
        <v>44477</v>
      </c>
      <c r="B118" s="6" t="s">
        <v>6</v>
      </c>
      <c r="C118" s="7">
        <v>129.9</v>
      </c>
      <c r="D118" s="8">
        <v>2</v>
      </c>
      <c r="E118" s="33">
        <f>Tabela1[[#This Row],[Preço]]*Tabela1[[#This Row],[Qtd Venda]]</f>
        <v>259.8</v>
      </c>
      <c r="F118" s="7" t="s">
        <v>18</v>
      </c>
      <c r="H118" s="37"/>
    </row>
    <row r="119" spans="1:8" x14ac:dyDescent="0.25">
      <c r="A119" s="5">
        <v>44478</v>
      </c>
      <c r="B119" s="6" t="s">
        <v>5</v>
      </c>
      <c r="C119" s="7">
        <v>89.9</v>
      </c>
      <c r="D119" s="8">
        <v>3</v>
      </c>
      <c r="E119" s="33">
        <f>Tabela1[[#This Row],[Preço]]*Tabela1[[#This Row],[Qtd Venda]]</f>
        <v>269.70000000000005</v>
      </c>
      <c r="F119" s="7" t="s">
        <v>18</v>
      </c>
      <c r="H119" s="37"/>
    </row>
    <row r="120" spans="1:8" x14ac:dyDescent="0.25">
      <c r="A120" s="5">
        <v>44478</v>
      </c>
      <c r="B120" s="6" t="s">
        <v>5</v>
      </c>
      <c r="C120" s="7">
        <v>89.9</v>
      </c>
      <c r="D120" s="8">
        <v>5</v>
      </c>
      <c r="E120" s="33">
        <f>Tabela1[[#This Row],[Preço]]*Tabela1[[#This Row],[Qtd Venda]]</f>
        <v>449.5</v>
      </c>
      <c r="F120" s="7" t="s">
        <v>18</v>
      </c>
      <c r="H120" s="37"/>
    </row>
    <row r="121" spans="1:8" x14ac:dyDescent="0.25">
      <c r="A121" s="5">
        <v>44478</v>
      </c>
      <c r="B121" s="6" t="s">
        <v>6</v>
      </c>
      <c r="C121" s="7">
        <v>129.9</v>
      </c>
      <c r="D121" s="8">
        <v>4</v>
      </c>
      <c r="E121" s="33">
        <f>Tabela1[[#This Row],[Preço]]*Tabela1[[#This Row],[Qtd Venda]]</f>
        <v>519.6</v>
      </c>
      <c r="F121" s="7" t="s">
        <v>18</v>
      </c>
      <c r="H121" s="37"/>
    </row>
    <row r="122" spans="1:8" x14ac:dyDescent="0.25">
      <c r="A122" s="5">
        <v>44479</v>
      </c>
      <c r="B122" s="6" t="s">
        <v>5</v>
      </c>
      <c r="C122" s="7">
        <v>89.9</v>
      </c>
      <c r="D122" s="8">
        <v>5</v>
      </c>
      <c r="E122" s="33">
        <f>Tabela1[[#This Row],[Preço]]*Tabela1[[#This Row],[Qtd Venda]]</f>
        <v>449.5</v>
      </c>
      <c r="F122" s="7" t="s">
        <v>18</v>
      </c>
      <c r="H122" s="37"/>
    </row>
    <row r="123" spans="1:8" x14ac:dyDescent="0.25">
      <c r="A123" s="5">
        <v>44479</v>
      </c>
      <c r="B123" s="6" t="s">
        <v>5</v>
      </c>
      <c r="C123" s="7">
        <v>89.9</v>
      </c>
      <c r="D123" s="8">
        <v>2</v>
      </c>
      <c r="E123" s="33">
        <f>Tabela1[[#This Row],[Preço]]*Tabela1[[#This Row],[Qtd Venda]]</f>
        <v>179.8</v>
      </c>
      <c r="F123" s="7" t="s">
        <v>18</v>
      </c>
      <c r="H123" s="37"/>
    </row>
    <row r="124" spans="1:8" x14ac:dyDescent="0.25">
      <c r="A124" s="5">
        <v>44480</v>
      </c>
      <c r="B124" s="6" t="s">
        <v>6</v>
      </c>
      <c r="C124" s="7">
        <v>129.9</v>
      </c>
      <c r="D124" s="8">
        <v>3</v>
      </c>
      <c r="E124" s="33">
        <f>Tabela1[[#This Row],[Preço]]*Tabela1[[#This Row],[Qtd Venda]]</f>
        <v>389.70000000000005</v>
      </c>
      <c r="F124" s="7" t="s">
        <v>18</v>
      </c>
      <c r="H124" s="37"/>
    </row>
    <row r="125" spans="1:8" x14ac:dyDescent="0.25">
      <c r="A125" s="5">
        <v>44480</v>
      </c>
      <c r="B125" s="6" t="s">
        <v>6</v>
      </c>
      <c r="C125" s="7">
        <v>129.9</v>
      </c>
      <c r="D125" s="8">
        <v>6</v>
      </c>
      <c r="E125" s="33">
        <f>Tabela1[[#This Row],[Preço]]*Tabela1[[#This Row],[Qtd Venda]]</f>
        <v>779.40000000000009</v>
      </c>
      <c r="F125" s="7" t="s">
        <v>18</v>
      </c>
      <c r="H125" s="37"/>
    </row>
    <row r="126" spans="1:8" x14ac:dyDescent="0.25">
      <c r="A126" s="5">
        <v>44480</v>
      </c>
      <c r="B126" s="6" t="s">
        <v>5</v>
      </c>
      <c r="C126" s="7">
        <v>89.9</v>
      </c>
      <c r="D126" s="8">
        <v>6</v>
      </c>
      <c r="E126" s="33">
        <f>Tabela1[[#This Row],[Preço]]*Tabela1[[#This Row],[Qtd Venda]]</f>
        <v>539.40000000000009</v>
      </c>
      <c r="F126" s="7" t="s">
        <v>18</v>
      </c>
      <c r="H126" s="37"/>
    </row>
    <row r="127" spans="1:8" x14ac:dyDescent="0.25">
      <c r="A127" s="5">
        <v>44481</v>
      </c>
      <c r="B127" s="6" t="s">
        <v>4</v>
      </c>
      <c r="C127" s="7">
        <v>29.9</v>
      </c>
      <c r="D127" s="8">
        <v>6</v>
      </c>
      <c r="E127" s="33">
        <f>Tabela1[[#This Row],[Preço]]*Tabela1[[#This Row],[Qtd Venda]]</f>
        <v>179.39999999999998</v>
      </c>
      <c r="F127" s="7" t="s">
        <v>18</v>
      </c>
      <c r="H127" s="37"/>
    </row>
    <row r="128" spans="1:8" x14ac:dyDescent="0.25">
      <c r="A128" s="5">
        <v>44481</v>
      </c>
      <c r="B128" s="6" t="s">
        <v>4</v>
      </c>
      <c r="C128" s="7">
        <v>29.9</v>
      </c>
      <c r="D128" s="8">
        <v>4</v>
      </c>
      <c r="E128" s="33">
        <f>Tabela1[[#This Row],[Preço]]*Tabela1[[#This Row],[Qtd Venda]]</f>
        <v>119.6</v>
      </c>
      <c r="F128" s="7" t="s">
        <v>18</v>
      </c>
      <c r="H128" s="37"/>
    </row>
    <row r="129" spans="1:8" x14ac:dyDescent="0.25">
      <c r="A129" s="5">
        <v>44481</v>
      </c>
      <c r="B129" s="6" t="s">
        <v>6</v>
      </c>
      <c r="C129" s="7">
        <v>129.9</v>
      </c>
      <c r="D129" s="8">
        <v>6</v>
      </c>
      <c r="E129" s="33">
        <f>Tabela1[[#This Row],[Preço]]*Tabela1[[#This Row],[Qtd Venda]]</f>
        <v>779.40000000000009</v>
      </c>
      <c r="F129" s="7" t="s">
        <v>18</v>
      </c>
      <c r="H129" s="37"/>
    </row>
    <row r="130" spans="1:8" x14ac:dyDescent="0.25">
      <c r="A130" s="5">
        <v>44481</v>
      </c>
      <c r="B130" s="6" t="s">
        <v>5</v>
      </c>
      <c r="C130" s="7">
        <v>89.9</v>
      </c>
      <c r="D130" s="8">
        <v>2</v>
      </c>
      <c r="E130" s="33">
        <f>Tabela1[[#This Row],[Preço]]*Tabela1[[#This Row],[Qtd Venda]]</f>
        <v>179.8</v>
      </c>
      <c r="F130" s="7" t="s">
        <v>18</v>
      </c>
      <c r="H130" s="37"/>
    </row>
    <row r="131" spans="1:8" x14ac:dyDescent="0.25">
      <c r="A131" s="5">
        <v>44481</v>
      </c>
      <c r="B131" s="6" t="s">
        <v>6</v>
      </c>
      <c r="C131" s="7">
        <v>129.9</v>
      </c>
      <c r="D131" s="8">
        <v>5</v>
      </c>
      <c r="E131" s="33">
        <f>Tabela1[[#This Row],[Preço]]*Tabela1[[#This Row],[Qtd Venda]]</f>
        <v>649.5</v>
      </c>
      <c r="F131" s="7" t="s">
        <v>18</v>
      </c>
      <c r="H131" s="37"/>
    </row>
    <row r="132" spans="1:8" x14ac:dyDescent="0.25">
      <c r="A132" s="5">
        <v>44482</v>
      </c>
      <c r="B132" s="6" t="s">
        <v>4</v>
      </c>
      <c r="C132" s="7">
        <v>29.9</v>
      </c>
      <c r="D132" s="8">
        <v>6</v>
      </c>
      <c r="E132" s="33">
        <f>Tabela1[[#This Row],[Preço]]*Tabela1[[#This Row],[Qtd Venda]]</f>
        <v>179.39999999999998</v>
      </c>
      <c r="F132" s="7" t="s">
        <v>18</v>
      </c>
      <c r="H132" s="37"/>
    </row>
    <row r="133" spans="1:8" x14ac:dyDescent="0.25">
      <c r="A133" s="5">
        <v>44483</v>
      </c>
      <c r="B133" s="6" t="s">
        <v>6</v>
      </c>
      <c r="C133" s="7">
        <v>129.9</v>
      </c>
      <c r="D133" s="8">
        <v>5</v>
      </c>
      <c r="E133" s="33">
        <f>Tabela1[[#This Row],[Preço]]*Tabela1[[#This Row],[Qtd Venda]]</f>
        <v>649.5</v>
      </c>
      <c r="F133" s="7" t="s">
        <v>18</v>
      </c>
      <c r="H133" s="37"/>
    </row>
    <row r="134" spans="1:8" x14ac:dyDescent="0.25">
      <c r="A134" s="5">
        <v>44483</v>
      </c>
      <c r="B134" s="6" t="s">
        <v>5</v>
      </c>
      <c r="C134" s="7">
        <v>89.9</v>
      </c>
      <c r="D134" s="8">
        <v>5</v>
      </c>
      <c r="E134" s="33">
        <f>Tabela1[[#This Row],[Preço]]*Tabela1[[#This Row],[Qtd Venda]]</f>
        <v>449.5</v>
      </c>
      <c r="F134" s="7" t="s">
        <v>18</v>
      </c>
      <c r="H134" s="37"/>
    </row>
    <row r="135" spans="1:8" x14ac:dyDescent="0.25">
      <c r="A135" s="5">
        <v>44483</v>
      </c>
      <c r="B135" s="6" t="s">
        <v>5</v>
      </c>
      <c r="C135" s="7">
        <v>89.9</v>
      </c>
      <c r="D135" s="8">
        <v>6</v>
      </c>
      <c r="E135" s="33">
        <f>Tabela1[[#This Row],[Preço]]*Tabela1[[#This Row],[Qtd Venda]]</f>
        <v>539.40000000000009</v>
      </c>
      <c r="F135" s="7" t="s">
        <v>18</v>
      </c>
      <c r="H135" s="37"/>
    </row>
    <row r="136" spans="1:8" x14ac:dyDescent="0.25">
      <c r="A136" s="5">
        <v>44484</v>
      </c>
      <c r="B136" s="6" t="s">
        <v>6</v>
      </c>
      <c r="C136" s="7">
        <v>129.9</v>
      </c>
      <c r="D136" s="8">
        <v>5</v>
      </c>
      <c r="E136" s="33">
        <f>Tabela1[[#This Row],[Preço]]*Tabela1[[#This Row],[Qtd Venda]]</f>
        <v>649.5</v>
      </c>
      <c r="F136" s="7" t="s">
        <v>18</v>
      </c>
      <c r="H136" s="37"/>
    </row>
    <row r="137" spans="1:8" x14ac:dyDescent="0.25">
      <c r="A137" s="5">
        <v>44484</v>
      </c>
      <c r="B137" s="6" t="s">
        <v>5</v>
      </c>
      <c r="C137" s="7">
        <v>89.9</v>
      </c>
      <c r="D137" s="8">
        <v>2</v>
      </c>
      <c r="E137" s="33">
        <f>Tabela1[[#This Row],[Preço]]*Tabela1[[#This Row],[Qtd Venda]]</f>
        <v>179.8</v>
      </c>
      <c r="F137" s="7" t="s">
        <v>18</v>
      </c>
      <c r="H137" s="37"/>
    </row>
    <row r="138" spans="1:8" x14ac:dyDescent="0.25">
      <c r="A138" s="5">
        <v>44484</v>
      </c>
      <c r="B138" s="6" t="s">
        <v>6</v>
      </c>
      <c r="C138" s="7">
        <v>129.9</v>
      </c>
      <c r="D138" s="8">
        <v>6</v>
      </c>
      <c r="E138" s="33">
        <f>Tabela1[[#This Row],[Preço]]*Tabela1[[#This Row],[Qtd Venda]]</f>
        <v>779.40000000000009</v>
      </c>
      <c r="F138" s="7" t="s">
        <v>18</v>
      </c>
      <c r="H138" s="37"/>
    </row>
    <row r="139" spans="1:8" x14ac:dyDescent="0.25">
      <c r="A139" s="5">
        <v>44485</v>
      </c>
      <c r="B139" s="6" t="s">
        <v>6</v>
      </c>
      <c r="C139" s="7">
        <v>129.9</v>
      </c>
      <c r="D139" s="8">
        <v>3</v>
      </c>
      <c r="E139" s="33">
        <f>Tabela1[[#This Row],[Preço]]*Tabela1[[#This Row],[Qtd Venda]]</f>
        <v>389.70000000000005</v>
      </c>
      <c r="F139" s="7" t="s">
        <v>18</v>
      </c>
      <c r="H139" s="37"/>
    </row>
    <row r="140" spans="1:8" x14ac:dyDescent="0.25">
      <c r="A140" s="5">
        <v>44485</v>
      </c>
      <c r="B140" s="6" t="s">
        <v>5</v>
      </c>
      <c r="C140" s="7">
        <v>89.9</v>
      </c>
      <c r="D140" s="8">
        <v>6</v>
      </c>
      <c r="E140" s="33">
        <f>Tabela1[[#This Row],[Preço]]*Tabela1[[#This Row],[Qtd Venda]]</f>
        <v>539.40000000000009</v>
      </c>
      <c r="F140" s="7" t="s">
        <v>18</v>
      </c>
      <c r="H140" s="37"/>
    </row>
    <row r="141" spans="1:8" x14ac:dyDescent="0.25">
      <c r="A141" s="5">
        <v>44486</v>
      </c>
      <c r="B141" s="6" t="s">
        <v>5</v>
      </c>
      <c r="C141" s="7">
        <v>89.9</v>
      </c>
      <c r="D141" s="8">
        <v>6</v>
      </c>
      <c r="E141" s="33">
        <f>Tabela1[[#This Row],[Preço]]*Tabela1[[#This Row],[Qtd Venda]]</f>
        <v>539.40000000000009</v>
      </c>
      <c r="F141" s="7" t="s">
        <v>18</v>
      </c>
      <c r="H141" s="37"/>
    </row>
    <row r="142" spans="1:8" x14ac:dyDescent="0.25">
      <c r="A142" s="5">
        <v>44486</v>
      </c>
      <c r="B142" s="6" t="s">
        <v>6</v>
      </c>
      <c r="C142" s="7">
        <v>129.9</v>
      </c>
      <c r="D142" s="8">
        <v>5</v>
      </c>
      <c r="E142" s="33">
        <f>Tabela1[[#This Row],[Preço]]*Tabela1[[#This Row],[Qtd Venda]]</f>
        <v>649.5</v>
      </c>
      <c r="F142" s="7" t="s">
        <v>18</v>
      </c>
      <c r="H142" s="37"/>
    </row>
    <row r="143" spans="1:8" x14ac:dyDescent="0.25">
      <c r="A143" s="5">
        <v>44486</v>
      </c>
      <c r="B143" s="6" t="s">
        <v>6</v>
      </c>
      <c r="C143" s="7">
        <v>129.9</v>
      </c>
      <c r="D143" s="8">
        <v>2</v>
      </c>
      <c r="E143" s="33">
        <f>Tabela1[[#This Row],[Preço]]*Tabela1[[#This Row],[Qtd Venda]]</f>
        <v>259.8</v>
      </c>
      <c r="F143" s="7" t="s">
        <v>18</v>
      </c>
      <c r="H143" s="37"/>
    </row>
    <row r="144" spans="1:8" x14ac:dyDescent="0.25">
      <c r="A144" s="5">
        <v>44486</v>
      </c>
      <c r="B144" s="6" t="s">
        <v>5</v>
      </c>
      <c r="C144" s="7">
        <v>89.9</v>
      </c>
      <c r="D144" s="8">
        <v>3</v>
      </c>
      <c r="E144" s="33">
        <f>Tabela1[[#This Row],[Preço]]*Tabela1[[#This Row],[Qtd Venda]]</f>
        <v>269.70000000000005</v>
      </c>
      <c r="F144" s="7" t="s">
        <v>18</v>
      </c>
      <c r="H144" s="37"/>
    </row>
    <row r="145" spans="1:8" x14ac:dyDescent="0.25">
      <c r="A145" s="5">
        <v>44488</v>
      </c>
      <c r="B145" s="6" t="s">
        <v>6</v>
      </c>
      <c r="C145" s="7">
        <v>129.9</v>
      </c>
      <c r="D145" s="8">
        <v>2</v>
      </c>
      <c r="E145" s="33">
        <f>Tabela1[[#This Row],[Preço]]*Tabela1[[#This Row],[Qtd Venda]]</f>
        <v>259.8</v>
      </c>
      <c r="F145" s="7" t="s">
        <v>18</v>
      </c>
      <c r="H145" s="37"/>
    </row>
    <row r="146" spans="1:8" x14ac:dyDescent="0.25">
      <c r="A146" s="5">
        <v>44489</v>
      </c>
      <c r="B146" s="6" t="s">
        <v>4</v>
      </c>
      <c r="C146" s="7">
        <v>29.9</v>
      </c>
      <c r="D146" s="8">
        <v>4</v>
      </c>
      <c r="E146" s="33">
        <f>Tabela1[[#This Row],[Preço]]*Tabela1[[#This Row],[Qtd Venda]]</f>
        <v>119.6</v>
      </c>
      <c r="F146" s="7" t="s">
        <v>18</v>
      </c>
      <c r="H146" s="37"/>
    </row>
    <row r="147" spans="1:8" x14ac:dyDescent="0.25">
      <c r="A147" s="5">
        <v>44489</v>
      </c>
      <c r="B147" s="6" t="s">
        <v>6</v>
      </c>
      <c r="C147" s="7">
        <v>129.9</v>
      </c>
      <c r="D147" s="8">
        <v>3</v>
      </c>
      <c r="E147" s="33">
        <f>Tabela1[[#This Row],[Preço]]*Tabela1[[#This Row],[Qtd Venda]]</f>
        <v>389.70000000000005</v>
      </c>
      <c r="F147" s="7" t="s">
        <v>18</v>
      </c>
      <c r="H147" s="37"/>
    </row>
    <row r="148" spans="1:8" x14ac:dyDescent="0.25">
      <c r="A148" s="5">
        <v>44489</v>
      </c>
      <c r="B148" s="6" t="s">
        <v>4</v>
      </c>
      <c r="C148" s="7">
        <v>29.9</v>
      </c>
      <c r="D148" s="8">
        <v>2</v>
      </c>
      <c r="E148" s="33">
        <f>Tabela1[[#This Row],[Preço]]*Tabela1[[#This Row],[Qtd Venda]]</f>
        <v>59.8</v>
      </c>
      <c r="F148" s="7" t="s">
        <v>18</v>
      </c>
      <c r="H148" s="37"/>
    </row>
    <row r="149" spans="1:8" x14ac:dyDescent="0.25">
      <c r="A149" s="5">
        <v>44489</v>
      </c>
      <c r="B149" s="6" t="s">
        <v>4</v>
      </c>
      <c r="C149" s="7">
        <v>29.9</v>
      </c>
      <c r="D149" s="8">
        <v>2</v>
      </c>
      <c r="E149" s="33">
        <f>Tabela1[[#This Row],[Preço]]*Tabela1[[#This Row],[Qtd Venda]]</f>
        <v>59.8</v>
      </c>
      <c r="F149" s="7" t="s">
        <v>18</v>
      </c>
      <c r="H149" s="37"/>
    </row>
    <row r="150" spans="1:8" x14ac:dyDescent="0.25">
      <c r="A150" s="5">
        <v>44491</v>
      </c>
      <c r="B150" s="6" t="s">
        <v>5</v>
      </c>
      <c r="C150" s="7">
        <v>89.9</v>
      </c>
      <c r="D150" s="8">
        <v>3</v>
      </c>
      <c r="E150" s="33">
        <f>Tabela1[[#This Row],[Preço]]*Tabela1[[#This Row],[Qtd Venda]]</f>
        <v>269.70000000000005</v>
      </c>
      <c r="F150" s="7" t="s">
        <v>18</v>
      </c>
      <c r="H150" s="37"/>
    </row>
    <row r="151" spans="1:8" x14ac:dyDescent="0.25">
      <c r="A151" s="5">
        <v>44491</v>
      </c>
      <c r="B151" s="6" t="s">
        <v>6</v>
      </c>
      <c r="C151" s="7">
        <v>129.9</v>
      </c>
      <c r="D151" s="8">
        <v>3</v>
      </c>
      <c r="E151" s="33">
        <f>Tabela1[[#This Row],[Preço]]*Tabela1[[#This Row],[Qtd Venda]]</f>
        <v>389.70000000000005</v>
      </c>
      <c r="F151" s="7" t="s">
        <v>18</v>
      </c>
      <c r="H151" s="37"/>
    </row>
    <row r="152" spans="1:8" x14ac:dyDescent="0.25">
      <c r="A152" s="5">
        <v>44492</v>
      </c>
      <c r="B152" s="6" t="s">
        <v>4</v>
      </c>
      <c r="C152" s="7">
        <v>29.9</v>
      </c>
      <c r="D152" s="8">
        <v>5</v>
      </c>
      <c r="E152" s="33">
        <f>Tabela1[[#This Row],[Preço]]*Tabela1[[#This Row],[Qtd Venda]]</f>
        <v>149.5</v>
      </c>
      <c r="F152" s="7" t="s">
        <v>18</v>
      </c>
      <c r="H152" s="37"/>
    </row>
    <row r="153" spans="1:8" x14ac:dyDescent="0.25">
      <c r="A153" s="5">
        <v>44493</v>
      </c>
      <c r="B153" s="6" t="s">
        <v>6</v>
      </c>
      <c r="C153" s="7">
        <v>129.9</v>
      </c>
      <c r="D153" s="8">
        <v>2</v>
      </c>
      <c r="E153" s="33">
        <f>Tabela1[[#This Row],[Preço]]*Tabela1[[#This Row],[Qtd Venda]]</f>
        <v>259.8</v>
      </c>
      <c r="F153" s="7" t="s">
        <v>18</v>
      </c>
      <c r="H153" s="37"/>
    </row>
    <row r="154" spans="1:8" x14ac:dyDescent="0.25">
      <c r="A154" s="5">
        <v>44493</v>
      </c>
      <c r="B154" s="6" t="s">
        <v>6</v>
      </c>
      <c r="C154" s="7">
        <v>129.9</v>
      </c>
      <c r="D154" s="8">
        <v>3</v>
      </c>
      <c r="E154" s="33">
        <f>Tabela1[[#This Row],[Preço]]*Tabela1[[#This Row],[Qtd Venda]]</f>
        <v>389.70000000000005</v>
      </c>
      <c r="F154" s="7" t="s">
        <v>18</v>
      </c>
      <c r="H154" s="37"/>
    </row>
    <row r="155" spans="1:8" x14ac:dyDescent="0.25">
      <c r="A155" s="5">
        <v>44494</v>
      </c>
      <c r="B155" s="6" t="s">
        <v>4</v>
      </c>
      <c r="C155" s="7">
        <v>29.9</v>
      </c>
      <c r="D155" s="8">
        <v>4</v>
      </c>
      <c r="E155" s="33">
        <f>Tabela1[[#This Row],[Preço]]*Tabela1[[#This Row],[Qtd Venda]]</f>
        <v>119.6</v>
      </c>
      <c r="F155" s="7" t="s">
        <v>18</v>
      </c>
      <c r="H155" s="37"/>
    </row>
    <row r="156" spans="1:8" x14ac:dyDescent="0.25">
      <c r="A156" s="5">
        <v>44494</v>
      </c>
      <c r="B156" s="6" t="s">
        <v>4</v>
      </c>
      <c r="C156" s="7">
        <v>29.9</v>
      </c>
      <c r="D156" s="8">
        <v>6</v>
      </c>
      <c r="E156" s="33">
        <f>Tabela1[[#This Row],[Preço]]*Tabela1[[#This Row],[Qtd Venda]]</f>
        <v>179.39999999999998</v>
      </c>
      <c r="F156" s="7" t="s">
        <v>18</v>
      </c>
      <c r="H156" s="37"/>
    </row>
    <row r="157" spans="1:8" x14ac:dyDescent="0.25">
      <c r="A157" s="5">
        <v>44494</v>
      </c>
      <c r="B157" s="6" t="s">
        <v>6</v>
      </c>
      <c r="C157" s="7">
        <v>129.9</v>
      </c>
      <c r="D157" s="8">
        <v>3</v>
      </c>
      <c r="E157" s="33">
        <f>Tabela1[[#This Row],[Preço]]*Tabela1[[#This Row],[Qtd Venda]]</f>
        <v>389.70000000000005</v>
      </c>
      <c r="F157" s="7" t="s">
        <v>18</v>
      </c>
      <c r="H157" s="37"/>
    </row>
    <row r="158" spans="1:8" x14ac:dyDescent="0.25">
      <c r="A158" s="5">
        <v>44494</v>
      </c>
      <c r="B158" s="6" t="s">
        <v>6</v>
      </c>
      <c r="C158" s="7">
        <v>129.9</v>
      </c>
      <c r="D158" s="8">
        <v>3</v>
      </c>
      <c r="E158" s="33">
        <f>Tabela1[[#This Row],[Preço]]*Tabela1[[#This Row],[Qtd Venda]]</f>
        <v>389.70000000000005</v>
      </c>
      <c r="F158" s="7" t="s">
        <v>18</v>
      </c>
      <c r="H158" s="37"/>
    </row>
    <row r="159" spans="1:8" x14ac:dyDescent="0.25">
      <c r="A159" s="5">
        <v>44495</v>
      </c>
      <c r="B159" s="6" t="s">
        <v>4</v>
      </c>
      <c r="C159" s="7">
        <v>29.9</v>
      </c>
      <c r="D159" s="8">
        <v>5</v>
      </c>
      <c r="E159" s="33">
        <f>Tabela1[[#This Row],[Preço]]*Tabela1[[#This Row],[Qtd Venda]]</f>
        <v>149.5</v>
      </c>
      <c r="F159" s="7" t="s">
        <v>18</v>
      </c>
      <c r="H159" s="37"/>
    </row>
    <row r="160" spans="1:8" x14ac:dyDescent="0.25">
      <c r="A160" s="5">
        <v>44496</v>
      </c>
      <c r="B160" s="6" t="s">
        <v>5</v>
      </c>
      <c r="C160" s="7">
        <v>89.9</v>
      </c>
      <c r="D160" s="8">
        <v>6</v>
      </c>
      <c r="E160" s="33">
        <f>Tabela1[[#This Row],[Preço]]*Tabela1[[#This Row],[Qtd Venda]]</f>
        <v>539.40000000000009</v>
      </c>
      <c r="F160" s="7" t="s">
        <v>18</v>
      </c>
      <c r="H160" s="37"/>
    </row>
    <row r="161" spans="1:8" x14ac:dyDescent="0.25">
      <c r="A161" s="5">
        <v>44496</v>
      </c>
      <c r="B161" s="6" t="s">
        <v>6</v>
      </c>
      <c r="C161" s="7">
        <v>129.9</v>
      </c>
      <c r="D161" s="8">
        <v>6</v>
      </c>
      <c r="E161" s="33">
        <f>Tabela1[[#This Row],[Preço]]*Tabela1[[#This Row],[Qtd Venda]]</f>
        <v>779.40000000000009</v>
      </c>
      <c r="F161" s="7" t="s">
        <v>18</v>
      </c>
      <c r="H161" s="37"/>
    </row>
    <row r="162" spans="1:8" x14ac:dyDescent="0.25">
      <c r="A162" s="5">
        <v>44497</v>
      </c>
      <c r="B162" s="6" t="s">
        <v>6</v>
      </c>
      <c r="C162" s="7">
        <v>129.9</v>
      </c>
      <c r="D162" s="8">
        <v>6</v>
      </c>
      <c r="E162" s="33">
        <f>Tabela1[[#This Row],[Preço]]*Tabela1[[#This Row],[Qtd Venda]]</f>
        <v>779.40000000000009</v>
      </c>
      <c r="F162" s="7" t="s">
        <v>18</v>
      </c>
      <c r="H162" s="37"/>
    </row>
    <row r="163" spans="1:8" x14ac:dyDescent="0.25">
      <c r="A163" s="5">
        <v>44497</v>
      </c>
      <c r="B163" s="6" t="s">
        <v>4</v>
      </c>
      <c r="C163" s="7">
        <v>29.9</v>
      </c>
      <c r="D163" s="8">
        <v>3</v>
      </c>
      <c r="E163" s="33">
        <f>Tabela1[[#This Row],[Preço]]*Tabela1[[#This Row],[Qtd Venda]]</f>
        <v>89.699999999999989</v>
      </c>
      <c r="F163" s="7" t="s">
        <v>18</v>
      </c>
      <c r="H163" s="37"/>
    </row>
    <row r="164" spans="1:8" x14ac:dyDescent="0.25">
      <c r="A164" s="5">
        <v>44498</v>
      </c>
      <c r="B164" s="6" t="s">
        <v>4</v>
      </c>
      <c r="C164" s="7">
        <v>29.9</v>
      </c>
      <c r="D164" s="8">
        <v>6</v>
      </c>
      <c r="E164" s="33">
        <f>Tabela1[[#This Row],[Preço]]*Tabela1[[#This Row],[Qtd Venda]]</f>
        <v>179.39999999999998</v>
      </c>
      <c r="F164" s="7" t="s">
        <v>18</v>
      </c>
      <c r="H164" s="37"/>
    </row>
    <row r="165" spans="1:8" x14ac:dyDescent="0.25">
      <c r="A165" s="5">
        <v>44500</v>
      </c>
      <c r="B165" s="6" t="s">
        <v>6</v>
      </c>
      <c r="C165" s="7">
        <v>129.9</v>
      </c>
      <c r="D165" s="8">
        <v>3</v>
      </c>
      <c r="E165" s="33">
        <f>Tabela1[[#This Row],[Preço]]*Tabela1[[#This Row],[Qtd Venda]]</f>
        <v>389.70000000000005</v>
      </c>
      <c r="F165" s="7" t="s">
        <v>18</v>
      </c>
      <c r="H165" s="37"/>
    </row>
    <row r="166" spans="1:8" x14ac:dyDescent="0.25">
      <c r="A166" s="5">
        <v>44500</v>
      </c>
      <c r="B166" s="6" t="s">
        <v>6</v>
      </c>
      <c r="C166" s="7">
        <v>129.9</v>
      </c>
      <c r="D166" s="8">
        <v>5</v>
      </c>
      <c r="E166" s="33">
        <f>Tabela1[[#This Row],[Preço]]*Tabela1[[#This Row],[Qtd Venda]]</f>
        <v>649.5</v>
      </c>
      <c r="F166" s="7" t="s">
        <v>18</v>
      </c>
      <c r="H166" s="37"/>
    </row>
    <row r="167" spans="1:8" x14ac:dyDescent="0.25">
      <c r="A167" s="5">
        <v>44501</v>
      </c>
      <c r="B167" s="6" t="s">
        <v>6</v>
      </c>
      <c r="C167" s="7">
        <v>129.9</v>
      </c>
      <c r="D167" s="8">
        <v>2</v>
      </c>
      <c r="E167" s="33">
        <f>Tabela1[[#This Row],[Preço]]*Tabela1[[#This Row],[Qtd Venda]]</f>
        <v>259.8</v>
      </c>
      <c r="F167" s="7" t="s">
        <v>18</v>
      </c>
      <c r="H167" s="37"/>
    </row>
    <row r="168" spans="1:8" x14ac:dyDescent="0.25">
      <c r="A168" s="5">
        <v>44501</v>
      </c>
      <c r="B168" s="6" t="s">
        <v>6</v>
      </c>
      <c r="C168" s="7">
        <v>129.9</v>
      </c>
      <c r="D168" s="8">
        <v>6</v>
      </c>
      <c r="E168" s="33">
        <f>Tabela1[[#This Row],[Preço]]*Tabela1[[#This Row],[Qtd Venda]]</f>
        <v>779.40000000000009</v>
      </c>
      <c r="F168" s="7" t="s">
        <v>18</v>
      </c>
      <c r="H168" s="37"/>
    </row>
    <row r="169" spans="1:8" x14ac:dyDescent="0.25">
      <c r="A169" s="5">
        <v>44502</v>
      </c>
      <c r="B169" s="6" t="s">
        <v>6</v>
      </c>
      <c r="C169" s="7">
        <v>129.9</v>
      </c>
      <c r="D169" s="8">
        <v>4</v>
      </c>
      <c r="E169" s="33">
        <f>Tabela1[[#This Row],[Preço]]*Tabela1[[#This Row],[Qtd Venda]]</f>
        <v>519.6</v>
      </c>
      <c r="F169" s="7" t="s">
        <v>18</v>
      </c>
      <c r="H169" s="37"/>
    </row>
    <row r="170" spans="1:8" x14ac:dyDescent="0.25">
      <c r="A170" s="5">
        <v>44502</v>
      </c>
      <c r="B170" s="6" t="s">
        <v>6</v>
      </c>
      <c r="C170" s="7">
        <v>129.9</v>
      </c>
      <c r="D170" s="8">
        <v>6</v>
      </c>
      <c r="E170" s="33">
        <f>Tabela1[[#This Row],[Preço]]*Tabela1[[#This Row],[Qtd Venda]]</f>
        <v>779.40000000000009</v>
      </c>
      <c r="F170" s="7" t="s">
        <v>18</v>
      </c>
      <c r="H170" s="37"/>
    </row>
    <row r="171" spans="1:8" x14ac:dyDescent="0.25">
      <c r="A171" s="5">
        <v>44502</v>
      </c>
      <c r="B171" s="6" t="s">
        <v>4</v>
      </c>
      <c r="C171" s="7">
        <v>29.9</v>
      </c>
      <c r="D171" s="8">
        <v>2</v>
      </c>
      <c r="E171" s="33">
        <f>Tabela1[[#This Row],[Preço]]*Tabela1[[#This Row],[Qtd Venda]]</f>
        <v>59.8</v>
      </c>
      <c r="F171" s="7" t="s">
        <v>18</v>
      </c>
      <c r="H171" s="37"/>
    </row>
    <row r="172" spans="1:8" x14ac:dyDescent="0.25">
      <c r="A172" s="5">
        <v>44503</v>
      </c>
      <c r="B172" s="6" t="s">
        <v>4</v>
      </c>
      <c r="C172" s="7">
        <v>29.9</v>
      </c>
      <c r="D172" s="8">
        <v>3</v>
      </c>
      <c r="E172" s="33">
        <f>Tabela1[[#This Row],[Preço]]*Tabela1[[#This Row],[Qtd Venda]]</f>
        <v>89.699999999999989</v>
      </c>
      <c r="F172" s="7" t="s">
        <v>18</v>
      </c>
      <c r="H172" s="37"/>
    </row>
    <row r="173" spans="1:8" x14ac:dyDescent="0.25">
      <c r="A173" s="5">
        <v>44504</v>
      </c>
      <c r="B173" s="6" t="s">
        <v>4</v>
      </c>
      <c r="C173" s="7">
        <v>29.9</v>
      </c>
      <c r="D173" s="8">
        <v>2</v>
      </c>
      <c r="E173" s="33">
        <f>Tabela1[[#This Row],[Preço]]*Tabela1[[#This Row],[Qtd Venda]]</f>
        <v>59.8</v>
      </c>
      <c r="F173" s="7" t="s">
        <v>18</v>
      </c>
      <c r="H173" s="37"/>
    </row>
    <row r="174" spans="1:8" x14ac:dyDescent="0.25">
      <c r="A174" s="5">
        <v>44506</v>
      </c>
      <c r="B174" s="6" t="s">
        <v>4</v>
      </c>
      <c r="C174" s="7">
        <v>29.9</v>
      </c>
      <c r="D174" s="8">
        <v>3</v>
      </c>
      <c r="E174" s="33">
        <f>Tabela1[[#This Row],[Preço]]*Tabela1[[#This Row],[Qtd Venda]]</f>
        <v>89.699999999999989</v>
      </c>
      <c r="F174" s="7" t="s">
        <v>18</v>
      </c>
      <c r="H174" s="37"/>
    </row>
    <row r="175" spans="1:8" x14ac:dyDescent="0.25">
      <c r="A175" s="5">
        <v>44507</v>
      </c>
      <c r="B175" s="6" t="s">
        <v>6</v>
      </c>
      <c r="C175" s="7">
        <v>129.9</v>
      </c>
      <c r="D175" s="8">
        <v>5</v>
      </c>
      <c r="E175" s="33">
        <f>Tabela1[[#This Row],[Preço]]*Tabela1[[#This Row],[Qtd Venda]]</f>
        <v>649.5</v>
      </c>
      <c r="F175" s="7" t="s">
        <v>18</v>
      </c>
      <c r="H175" s="37"/>
    </row>
    <row r="176" spans="1:8" x14ac:dyDescent="0.25">
      <c r="A176" s="5">
        <v>44508</v>
      </c>
      <c r="B176" s="6" t="s">
        <v>6</v>
      </c>
      <c r="C176" s="7">
        <v>129.9</v>
      </c>
      <c r="D176" s="8">
        <v>6</v>
      </c>
      <c r="E176" s="33">
        <f>Tabela1[[#This Row],[Preço]]*Tabela1[[#This Row],[Qtd Venda]]</f>
        <v>779.40000000000009</v>
      </c>
      <c r="F176" s="7" t="s">
        <v>18</v>
      </c>
      <c r="H176" s="37"/>
    </row>
    <row r="177" spans="1:8" x14ac:dyDescent="0.25">
      <c r="A177" s="5">
        <v>44509</v>
      </c>
      <c r="B177" s="6" t="s">
        <v>5</v>
      </c>
      <c r="C177" s="7">
        <v>89.9</v>
      </c>
      <c r="D177" s="8">
        <v>5</v>
      </c>
      <c r="E177" s="33">
        <f>Tabela1[[#This Row],[Preço]]*Tabela1[[#This Row],[Qtd Venda]]</f>
        <v>449.5</v>
      </c>
      <c r="F177" s="7" t="s">
        <v>18</v>
      </c>
      <c r="H177" s="37"/>
    </row>
    <row r="178" spans="1:8" x14ac:dyDescent="0.25">
      <c r="A178" s="5">
        <v>44509</v>
      </c>
      <c r="B178" s="6" t="s">
        <v>5</v>
      </c>
      <c r="C178" s="7">
        <v>89.9</v>
      </c>
      <c r="D178" s="8">
        <v>6</v>
      </c>
      <c r="E178" s="33">
        <f>Tabela1[[#This Row],[Preço]]*Tabela1[[#This Row],[Qtd Venda]]</f>
        <v>539.40000000000009</v>
      </c>
      <c r="F178" s="7" t="s">
        <v>18</v>
      </c>
      <c r="H178" s="37"/>
    </row>
    <row r="179" spans="1:8" x14ac:dyDescent="0.25">
      <c r="A179" s="5">
        <v>44511</v>
      </c>
      <c r="B179" s="6" t="s">
        <v>6</v>
      </c>
      <c r="C179" s="7">
        <v>129.9</v>
      </c>
      <c r="D179" s="8">
        <v>4</v>
      </c>
      <c r="E179" s="33">
        <f>Tabela1[[#This Row],[Preço]]*Tabela1[[#This Row],[Qtd Venda]]</f>
        <v>519.6</v>
      </c>
      <c r="F179" s="7" t="s">
        <v>18</v>
      </c>
      <c r="H179" s="37"/>
    </row>
    <row r="180" spans="1:8" x14ac:dyDescent="0.25">
      <c r="A180" s="5">
        <v>44513</v>
      </c>
      <c r="B180" s="6" t="s">
        <v>5</v>
      </c>
      <c r="C180" s="7">
        <v>89.9</v>
      </c>
      <c r="D180" s="8">
        <v>3</v>
      </c>
      <c r="E180" s="33">
        <f>Tabela1[[#This Row],[Preço]]*Tabela1[[#This Row],[Qtd Venda]]</f>
        <v>269.70000000000005</v>
      </c>
      <c r="F180" s="7" t="s">
        <v>18</v>
      </c>
      <c r="H180" s="37"/>
    </row>
    <row r="181" spans="1:8" x14ac:dyDescent="0.25">
      <c r="A181" s="5">
        <v>44515</v>
      </c>
      <c r="B181" s="6" t="s">
        <v>5</v>
      </c>
      <c r="C181" s="7">
        <v>89.9</v>
      </c>
      <c r="D181" s="8">
        <v>4</v>
      </c>
      <c r="E181" s="33">
        <f>Tabela1[[#This Row],[Preço]]*Tabela1[[#This Row],[Qtd Venda]]</f>
        <v>359.6</v>
      </c>
      <c r="F181" s="7" t="s">
        <v>18</v>
      </c>
      <c r="H181" s="37"/>
    </row>
    <row r="182" spans="1:8" x14ac:dyDescent="0.25">
      <c r="A182" s="5">
        <v>44515</v>
      </c>
      <c r="B182" s="6" t="s">
        <v>6</v>
      </c>
      <c r="C182" s="7">
        <v>129.9</v>
      </c>
      <c r="D182" s="8">
        <v>6</v>
      </c>
      <c r="E182" s="33">
        <f>Tabela1[[#This Row],[Preço]]*Tabela1[[#This Row],[Qtd Venda]]</f>
        <v>779.40000000000009</v>
      </c>
      <c r="F182" s="7" t="s">
        <v>18</v>
      </c>
      <c r="H182" s="37"/>
    </row>
    <row r="183" spans="1:8" x14ac:dyDescent="0.25">
      <c r="A183" s="5">
        <v>44515</v>
      </c>
      <c r="B183" s="6" t="s">
        <v>5</v>
      </c>
      <c r="C183" s="7">
        <v>89.9</v>
      </c>
      <c r="D183" s="8">
        <v>6</v>
      </c>
      <c r="E183" s="33">
        <f>Tabela1[[#This Row],[Preço]]*Tabela1[[#This Row],[Qtd Venda]]</f>
        <v>539.40000000000009</v>
      </c>
      <c r="F183" s="7" t="s">
        <v>18</v>
      </c>
      <c r="H183" s="37"/>
    </row>
    <row r="184" spans="1:8" x14ac:dyDescent="0.25">
      <c r="A184" s="5">
        <v>44515</v>
      </c>
      <c r="B184" s="6" t="s">
        <v>5</v>
      </c>
      <c r="C184" s="7">
        <v>89.9</v>
      </c>
      <c r="D184" s="8">
        <v>6</v>
      </c>
      <c r="E184" s="33">
        <f>Tabela1[[#This Row],[Preço]]*Tabela1[[#This Row],[Qtd Venda]]</f>
        <v>539.40000000000009</v>
      </c>
      <c r="F184" s="7" t="s">
        <v>18</v>
      </c>
      <c r="H184" s="37"/>
    </row>
    <row r="185" spans="1:8" x14ac:dyDescent="0.25">
      <c r="A185" s="5">
        <v>44517</v>
      </c>
      <c r="B185" s="6" t="s">
        <v>6</v>
      </c>
      <c r="C185" s="7">
        <v>129.9</v>
      </c>
      <c r="D185" s="8">
        <v>5</v>
      </c>
      <c r="E185" s="33">
        <f>Tabela1[[#This Row],[Preço]]*Tabela1[[#This Row],[Qtd Venda]]</f>
        <v>649.5</v>
      </c>
      <c r="F185" s="7" t="s">
        <v>18</v>
      </c>
      <c r="H185" s="37"/>
    </row>
    <row r="186" spans="1:8" x14ac:dyDescent="0.25">
      <c r="A186" s="5">
        <v>44518</v>
      </c>
      <c r="B186" s="6" t="s">
        <v>4</v>
      </c>
      <c r="C186" s="7">
        <v>29.9</v>
      </c>
      <c r="D186" s="8">
        <v>6</v>
      </c>
      <c r="E186" s="33">
        <f>Tabela1[[#This Row],[Preço]]*Tabela1[[#This Row],[Qtd Venda]]</f>
        <v>179.39999999999998</v>
      </c>
      <c r="F186" s="7" t="s">
        <v>18</v>
      </c>
      <c r="H186" s="37"/>
    </row>
    <row r="187" spans="1:8" x14ac:dyDescent="0.25">
      <c r="A187" s="5">
        <v>44519</v>
      </c>
      <c r="B187" s="6" t="s">
        <v>6</v>
      </c>
      <c r="C187" s="7">
        <v>129.9</v>
      </c>
      <c r="D187" s="8">
        <v>4</v>
      </c>
      <c r="E187" s="33">
        <f>Tabela1[[#This Row],[Preço]]*Tabela1[[#This Row],[Qtd Venda]]</f>
        <v>519.6</v>
      </c>
      <c r="F187" s="7" t="s">
        <v>18</v>
      </c>
      <c r="H187" s="37"/>
    </row>
    <row r="188" spans="1:8" x14ac:dyDescent="0.25">
      <c r="A188" s="5">
        <v>44520</v>
      </c>
      <c r="B188" s="6" t="s">
        <v>5</v>
      </c>
      <c r="C188" s="7">
        <v>89.9</v>
      </c>
      <c r="D188" s="8">
        <v>6</v>
      </c>
      <c r="E188" s="33">
        <f>Tabela1[[#This Row],[Preço]]*Tabela1[[#This Row],[Qtd Venda]]</f>
        <v>539.40000000000009</v>
      </c>
      <c r="F188" s="7" t="s">
        <v>18</v>
      </c>
      <c r="H188" s="37"/>
    </row>
    <row r="189" spans="1:8" x14ac:dyDescent="0.25">
      <c r="A189" s="5">
        <v>44520</v>
      </c>
      <c r="B189" s="6" t="s">
        <v>4</v>
      </c>
      <c r="C189" s="7">
        <v>29.9</v>
      </c>
      <c r="D189" s="8">
        <v>3</v>
      </c>
      <c r="E189" s="33">
        <f>Tabela1[[#This Row],[Preço]]*Tabela1[[#This Row],[Qtd Venda]]</f>
        <v>89.699999999999989</v>
      </c>
      <c r="F189" s="7" t="s">
        <v>18</v>
      </c>
      <c r="H189" s="37"/>
    </row>
    <row r="190" spans="1:8" x14ac:dyDescent="0.25">
      <c r="A190" s="5">
        <v>44521</v>
      </c>
      <c r="B190" s="6" t="s">
        <v>4</v>
      </c>
      <c r="C190" s="7">
        <v>29.9</v>
      </c>
      <c r="D190" s="8">
        <v>4</v>
      </c>
      <c r="E190" s="33">
        <f>Tabela1[[#This Row],[Preço]]*Tabela1[[#This Row],[Qtd Venda]]</f>
        <v>119.6</v>
      </c>
      <c r="F190" s="7" t="s">
        <v>18</v>
      </c>
      <c r="H190" s="37"/>
    </row>
    <row r="191" spans="1:8" x14ac:dyDescent="0.25">
      <c r="A191" s="5">
        <v>44521</v>
      </c>
      <c r="B191" s="6" t="s">
        <v>4</v>
      </c>
      <c r="C191" s="7">
        <v>29.9</v>
      </c>
      <c r="D191" s="8">
        <v>3</v>
      </c>
      <c r="E191" s="33">
        <f>Tabela1[[#This Row],[Preço]]*Tabela1[[#This Row],[Qtd Venda]]</f>
        <v>89.699999999999989</v>
      </c>
      <c r="F191" s="7" t="s">
        <v>18</v>
      </c>
      <c r="H191" s="37"/>
    </row>
    <row r="192" spans="1:8" x14ac:dyDescent="0.25">
      <c r="A192" s="5">
        <v>44521</v>
      </c>
      <c r="B192" s="6" t="s">
        <v>5</v>
      </c>
      <c r="C192" s="7">
        <v>89.9</v>
      </c>
      <c r="D192" s="8">
        <v>5</v>
      </c>
      <c r="E192" s="33">
        <f>Tabela1[[#This Row],[Preço]]*Tabela1[[#This Row],[Qtd Venda]]</f>
        <v>449.5</v>
      </c>
      <c r="F192" s="7" t="s">
        <v>18</v>
      </c>
      <c r="H192" s="37"/>
    </row>
    <row r="193" spans="1:8" x14ac:dyDescent="0.25">
      <c r="A193" s="5">
        <v>44522</v>
      </c>
      <c r="B193" s="6" t="s">
        <v>6</v>
      </c>
      <c r="C193" s="7">
        <v>129.9</v>
      </c>
      <c r="D193" s="8">
        <v>3</v>
      </c>
      <c r="E193" s="33">
        <f>Tabela1[[#This Row],[Preço]]*Tabela1[[#This Row],[Qtd Venda]]</f>
        <v>389.70000000000005</v>
      </c>
      <c r="F193" s="7" t="s">
        <v>18</v>
      </c>
      <c r="H193" s="37"/>
    </row>
    <row r="194" spans="1:8" x14ac:dyDescent="0.25">
      <c r="A194" s="5">
        <v>44522</v>
      </c>
      <c r="B194" s="6" t="s">
        <v>4</v>
      </c>
      <c r="C194" s="7">
        <v>29.9</v>
      </c>
      <c r="D194" s="8">
        <v>3</v>
      </c>
      <c r="E194" s="33">
        <f>Tabela1[[#This Row],[Preço]]*Tabela1[[#This Row],[Qtd Venda]]</f>
        <v>89.699999999999989</v>
      </c>
      <c r="F194" s="7" t="s">
        <v>18</v>
      </c>
      <c r="H194" s="37"/>
    </row>
    <row r="195" spans="1:8" x14ac:dyDescent="0.25">
      <c r="A195" s="5">
        <v>44524</v>
      </c>
      <c r="B195" s="6" t="s">
        <v>4</v>
      </c>
      <c r="C195" s="7">
        <v>29.9</v>
      </c>
      <c r="D195" s="8">
        <v>5</v>
      </c>
      <c r="E195" s="33">
        <f>Tabela1[[#This Row],[Preço]]*Tabela1[[#This Row],[Qtd Venda]]</f>
        <v>149.5</v>
      </c>
      <c r="F195" s="7" t="s">
        <v>18</v>
      </c>
      <c r="H195" s="37"/>
    </row>
    <row r="196" spans="1:8" x14ac:dyDescent="0.25">
      <c r="A196" s="5">
        <v>44525</v>
      </c>
      <c r="B196" s="6" t="s">
        <v>4</v>
      </c>
      <c r="C196" s="7">
        <v>29.9</v>
      </c>
      <c r="D196" s="8">
        <v>2</v>
      </c>
      <c r="E196" s="33">
        <f>Tabela1[[#This Row],[Preço]]*Tabela1[[#This Row],[Qtd Venda]]</f>
        <v>59.8</v>
      </c>
      <c r="F196" s="7" t="s">
        <v>18</v>
      </c>
      <c r="H196" s="37"/>
    </row>
    <row r="197" spans="1:8" x14ac:dyDescent="0.25">
      <c r="A197" s="5">
        <v>44526</v>
      </c>
      <c r="B197" s="6" t="s">
        <v>6</v>
      </c>
      <c r="C197" s="7">
        <v>129.9</v>
      </c>
      <c r="D197" s="8">
        <v>3</v>
      </c>
      <c r="E197" s="33">
        <f>Tabela1[[#This Row],[Preço]]*Tabela1[[#This Row],[Qtd Venda]]</f>
        <v>389.70000000000005</v>
      </c>
      <c r="F197" s="7" t="s">
        <v>18</v>
      </c>
      <c r="H197" s="37"/>
    </row>
    <row r="198" spans="1:8" x14ac:dyDescent="0.25">
      <c r="A198" s="5">
        <v>44528</v>
      </c>
      <c r="B198" s="6" t="s">
        <v>6</v>
      </c>
      <c r="C198" s="7">
        <v>129.9</v>
      </c>
      <c r="D198" s="8">
        <v>2</v>
      </c>
      <c r="E198" s="33">
        <f>Tabela1[[#This Row],[Preço]]*Tabela1[[#This Row],[Qtd Venda]]</f>
        <v>259.8</v>
      </c>
      <c r="F198" s="7" t="s">
        <v>18</v>
      </c>
      <c r="H198" s="37"/>
    </row>
    <row r="199" spans="1:8" x14ac:dyDescent="0.25">
      <c r="A199" s="5">
        <v>44529</v>
      </c>
      <c r="B199" s="6" t="s">
        <v>6</v>
      </c>
      <c r="C199" s="7">
        <v>129.9</v>
      </c>
      <c r="D199" s="8">
        <v>5</v>
      </c>
      <c r="E199" s="33">
        <f>Tabela1[[#This Row],[Preço]]*Tabela1[[#This Row],[Qtd Venda]]</f>
        <v>649.5</v>
      </c>
      <c r="F199" s="7" t="s">
        <v>18</v>
      </c>
      <c r="H199" s="37"/>
    </row>
    <row r="200" spans="1:8" x14ac:dyDescent="0.25">
      <c r="A200" s="21">
        <v>44529</v>
      </c>
      <c r="B200" s="22" t="s">
        <v>4</v>
      </c>
      <c r="C200" s="23">
        <v>29.9</v>
      </c>
      <c r="D200" s="24">
        <v>6</v>
      </c>
      <c r="E200" s="36">
        <f>Tabela1[[#This Row],[Preço]]*Tabela1[[#This Row],[Qtd Venda]]</f>
        <v>179.39999999999998</v>
      </c>
      <c r="F200" s="23" t="s">
        <v>18</v>
      </c>
      <c r="H200" s="37"/>
    </row>
    <row r="201" spans="1:8" x14ac:dyDescent="0.25">
      <c r="A201" s="21">
        <v>44530</v>
      </c>
      <c r="B201" s="22" t="s">
        <v>5</v>
      </c>
      <c r="C201" s="23">
        <v>89.9</v>
      </c>
      <c r="D201" s="24">
        <v>5</v>
      </c>
      <c r="E201" s="36">
        <f>Tabela1[[#This Row],[Preço]]*Tabela1[[#This Row],[Qtd Venda]]</f>
        <v>449.5</v>
      </c>
      <c r="F201" s="23" t="s">
        <v>18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d 0 7 4 f e f 8 - c b 6 6 - 4 c 9 a - 8 f 2 6 - c e 2 8 e c e a 0 8 5 2 "   x m l n s = " h t t p : / / s c h e m a s . m i c r o s o f t . c o m / D a t a M a s h u p " > A A A A A C I E A A B Q S w M E F A A C A A g A e 7 5 l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e 7 5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+ Z V N p q r n h H A E A A B g D A A A T A B w A R m 9 y b X V s Y X M v U 2 V j d G l v b j E u b S C i G A A o o B Q A A A A A A A A A A A A A A A A A A A A A A A A A A A D l U s F K w 0 A Q v Q f y D 8 t 6 a S E U i u K l 9 C C p g i C i G O q h l D B p R l y 6 m S m 7 E 6 i E f o / 4 H f 0 x t 4 k W k e j B q 3 v Z 5 b 2 Z N / M e 6 3 E l h k k 9 d P d 4 E k d x 5 J / B Y a l S J l 9 b g X y O V I L P b + q V A Q I 1 V R Y l j l Q 4 V 0 y C A b j c r t C O 0 t o 5 J H l k t y 6 Y 1 4 N h s 7 i F C q c 6 g w I t j P V y t 0 g P H S T L p B M 4 0 Z n Z s L q w g g 5 K 1 k E r F F s c Z Q 7 I P 7 G r U r Z 1 R d n L B v 2 g H Z c 0 j Z 6 B g E 6 U B F S V I C i m w l 2 i G n 3 n u K y F P z n B r X z g u H 8 9 w l R X B b q W u J d S t f 4 C d 0 1 y f j Y 6 j G q p O V h 2 K m M B + 6 1 x N 4 w j Q / 0 O f k 1 w / 2 b + n t / p v 8 t v F g C f p 1 w V h t p n l 2 N f g p 3 r r h Q H T W / y y U 9 f + u s + r e D k H V B L A Q I t A B Q A A g A I A H u + Z V O X J j S k p A A A A P U A A A A S A A A A A A A A A A A A A A A A A A A A A A B D b 2 5 m a W c v U G F j a 2 F n Z S 5 4 b W x Q S w E C L Q A U A A I A C A B 7 v m V T D 8 r p q 6 Q A A A D p A A A A E w A A A A A A A A A A A A A A A A D w A A A A W 0 N v b n R l b n R f V H l w Z X N d L n h t b F B L A Q I t A B Q A A g A I A H u + Z V N p q r n h H A E A A B g D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f A A A A A A A A M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X 1 Z l b m R h c 1 9 M d W N p Y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F Q y M D o 0 O D o 0 N y 4 2 O T M 3 O T g 3 W i I g L z 4 8 R W 5 0 c n k g V H l w Z T 0 i R m l s b E N v b H V t b l R 5 c G V z I i B W Y W x 1 Z T 0 i c 0 J 3 W U Z B d 1 U 9 I i A v P j x F b n R y e S B U e X B l P S J G a W x s Q 2 9 s d W 1 u T m F t Z X M i I F Z h b H V l P S J z W y Z x d W 9 0 O 0 R h d G E m c X V v d D s s J n F 1 b 3 Q 7 U H J v Z H V 0 b y Z x d W 9 0 O y w m c X V v d D t Q c m X D p 2 8 m c X V v d D s s J n F 1 b 3 Q 7 U X R k I F Z l b m R h J n F 1 b 3 Q 7 L C Z x d W 9 0 O 1 Z h b G 9 y I F R v d G F s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V 9 W Z W 5 k Y X N f T H V j a W F u Y S 9 B d X R v U m V t b 3 Z l Z E N v b H V t b n M x L n t E Y X R h L D B 9 J n F 1 b 3 Q 7 L C Z x d W 9 0 O 1 N l Y 3 R p b 2 4 x L 0 N v b n N 1 b H R h X 1 Z l b m R h c 1 9 M d W N p Y W 5 h L 0 F 1 d G 9 S Z W 1 v d m V k Q 2 9 s d W 1 u c z E u e 1 B y b 2 R 1 d G 8 s M X 0 m c X V v d D s s J n F 1 b 3 Q 7 U 2 V j d G l v b j E v Q 2 9 u c 3 V s d G F f V m V u Z G F z X 0 x 1 Y 2 l h b m E v Q X V 0 b 1 J l b W 9 2 Z W R D b 2 x 1 b W 5 z M S 5 7 U H J l w 6 d v L D J 9 J n F 1 b 3 Q 7 L C Z x d W 9 0 O 1 N l Y 3 R p b 2 4 x L 0 N v b n N 1 b H R h X 1 Z l b m R h c 1 9 M d W N p Y W 5 h L 0 F 1 d G 9 S Z W 1 v d m V k Q 2 9 s d W 1 u c z E u e 1 F 0 Z C B W Z W 5 k Y S w z f S Z x d W 9 0 O y w m c X V v d D t T Z W N 0 a W 9 u M S 9 D b 2 5 z d W x 0 Y V 9 W Z W 5 k Y X N f T H V j a W F u Y S 9 B d X R v U m V t b 3 Z l Z E N v b H V t b n M x L n t W Y W x v c i B U b 3 R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z d W x 0 Y V 9 W Z W 5 k Y X N f T H V j a W F u Y S 9 B d X R v U m V t b 3 Z l Z E N v b H V t b n M x L n t E Y X R h L D B 9 J n F 1 b 3 Q 7 L C Z x d W 9 0 O 1 N l Y 3 R p b 2 4 x L 0 N v b n N 1 b H R h X 1 Z l b m R h c 1 9 M d W N p Y W 5 h L 0 F 1 d G 9 S Z W 1 v d m V k Q 2 9 s d W 1 u c z E u e 1 B y b 2 R 1 d G 8 s M X 0 m c X V v d D s s J n F 1 b 3 Q 7 U 2 V j d G l v b j E v Q 2 9 u c 3 V s d G F f V m V u Z G F z X 0 x 1 Y 2 l h b m E v Q X V 0 b 1 J l b W 9 2 Z W R D b 2 x 1 b W 5 z M S 5 7 U H J l w 6 d v L D J 9 J n F 1 b 3 Q 7 L C Z x d W 9 0 O 1 N l Y 3 R p b 2 4 x L 0 N v b n N 1 b H R h X 1 Z l b m R h c 1 9 M d W N p Y W 5 h L 0 F 1 d G 9 S Z W 1 v d m V k Q 2 9 s d W 1 u c z E u e 1 F 0 Z C B W Z W 5 k Y S w z f S Z x d W 9 0 O y w m c X V v d D t T Z W N 0 a W 9 u M S 9 D b 2 5 z d W x 0 Y V 9 W Z W 5 k Y X N f T H V j a W F u Y S 9 B d X R v U m V t b 3 Z l Z E N v b H V t b n M x L n t W Y W x v c i B U b 3 R h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z d W x 0 Y V 9 W Z W 5 k Y X N f T H V j a W F u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1 9 M d W N p Y W 5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1 9 M J U M z J U E 5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F Q w M j o 1 M D o 1 O C 4 x M j Y 3 O T E 4 W i I g L z 4 8 R W 5 0 c n k g V H l w Z T 0 i R m l s b E N v b H V t b l R 5 c G V z I i B W Y W x 1 Z T 0 i c 0 J 3 W U Z B d 1 U 9 I i A v P j x F b n R y e S B U e X B l P S J G a W x s Q 2 9 s d W 1 u T m F t Z X M i I F Z h b H V l P S J z W y Z x d W 9 0 O 0 R h d G E m c X V v d D s s J n F 1 b 3 Q 7 U H J v Z H V 0 b y Z x d W 9 0 O y w m c X V v d D t Q c m X D p 2 8 m c X V v d D s s J n F 1 b 3 Q 7 U X R k I F Z l b m R h J n F 1 b 3 Q 7 L C Z x d W 9 0 O 1 Z h b G 9 y I F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f V m V u Z G F z X 0 z D q W l h L 0 F 1 d G 9 S Z W 1 v d m V k Q 2 9 s d W 1 u c z E u e 0 R h d G E s M H 0 m c X V v d D s s J n F 1 b 3 Q 7 U 2 V j d G l v b j E v Q 2 9 u c 3 V s d G F f V m V u Z G F z X 0 z D q W l h L 0 F 1 d G 9 S Z W 1 v d m V k Q 2 9 s d W 1 u c z E u e 1 B y b 2 R 1 d G 8 s M X 0 m c X V v d D s s J n F 1 b 3 Q 7 U 2 V j d G l v b j E v Q 2 9 u c 3 V s d G F f V m V u Z G F z X 0 z D q W l h L 0 F 1 d G 9 S Z W 1 v d m V k Q 2 9 s d W 1 u c z E u e 1 B y Z c O n b y w y f S Z x d W 9 0 O y w m c X V v d D t T Z W N 0 a W 9 u M S 9 D b 2 5 z d W x 0 Y V 9 W Z W 5 k Y X N f T M O p a W E v Q X V 0 b 1 J l b W 9 2 Z W R D b 2 x 1 b W 5 z M S 5 7 U X R k I F Z l b m R h L D N 9 J n F 1 b 3 Q 7 L C Z x d W 9 0 O 1 N l Y 3 R p b 2 4 x L 0 N v b n N 1 b H R h X 1 Z l b m R h c 1 9 M w 6 l p Y S 9 B d X R v U m V t b 3 Z l Z E N v b H V t b n M x L n t W Y W x v c i B U b 3 R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z d W x 0 Y V 9 W Z W 5 k Y X N f T M O p a W E v Q X V 0 b 1 J l b W 9 2 Z W R D b 2 x 1 b W 5 z M S 5 7 R G F 0 Y S w w f S Z x d W 9 0 O y w m c X V v d D t T Z W N 0 a W 9 u M S 9 D b 2 5 z d W x 0 Y V 9 W Z W 5 k Y X N f T M O p a W E v Q X V 0 b 1 J l b W 9 2 Z W R D b 2 x 1 b W 5 z M S 5 7 U H J v Z H V 0 b y w x f S Z x d W 9 0 O y w m c X V v d D t T Z W N 0 a W 9 u M S 9 D b 2 5 z d W x 0 Y V 9 W Z W 5 k Y X N f T M O p a W E v Q X V 0 b 1 J l b W 9 2 Z W R D b 2 x 1 b W 5 z M S 5 7 U H J l w 6 d v L D J 9 J n F 1 b 3 Q 7 L C Z x d W 9 0 O 1 N l Y 3 R p b 2 4 x L 0 N v b n N 1 b H R h X 1 Z l b m R h c 1 9 M w 6 l p Y S 9 B d X R v U m V t b 3 Z l Z E N v b H V t b n M x L n t R d G Q g V m V u Z G E s M 3 0 m c X V v d D s s J n F 1 b 3 Q 7 U 2 V j d G l v b j E v Q 2 9 u c 3 V s d G F f V m V u Z G F z X 0 z D q W l h L 0 F 1 d G 9 S Z W 1 v d m V k Q 2 9 s d W 1 u c z E u e 1 Z h b G 9 y I F R v d G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V 9 W Z W 5 k Y X N f T C V D M y V B O W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V m V u Z G F z X 0 w l Q z M l Q T l p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D b 2 1 i a W 5 h Z G 9 z X 1 Z l b m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G F k b 3 N f Q 2 9 t Y m l u Y W R v c 1 9 W Z W 5 k Y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1 B y b 2 R 1 d G 8 m c X V v d D s s J n F 1 b 3 Q 7 U H J l w 6 d v J n F 1 b 3 Q 7 L C Z x d W 9 0 O 1 F 0 Z C B W Z W 5 k Y S Z x d W 9 0 O y w m c X V v d D t W Y W x v c i B U b 3 R h b C Z x d W 9 0 O y w m c X V v d D t W Z W 5 k Z W R v c m E m c X V v d D t d I i A v P j x F b n R y e S B U e X B l P S J G a W x s Q 2 9 s d W 1 u V H l w Z X M i I F Z h b H V l P S J z Q n d Z R k F 3 V U E i I C 8 + P E V u d H J 5 I F R 5 c G U 9 I k Z p b G x M Y X N 0 V X B k Y X R l Z C I g V m F s d W U 9 I m Q y M D I x L T E x L T A 2 V D A y O j U x O j U 1 L j I 0 M z Q x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T Y 2 Z m V m M D A t N m M x Y S 0 0 N z J k L W I w Z T c t O D V k Y T J j O D h h N W V i I i A v P j x F b n R y e S B U e X B l P S J G a W x s Q 2 9 1 b n Q i I F Z h b H V l P S J s N D A y I i A v P j x F b n R y e S B U e X B l P S J S Z W N v d m V y e V R h c m d l d F N o Z W V 0 I i B W Y W x 1 Z T 0 i c 0 R h Z G 9 z X 0 N v b W J p b m F k b 3 N f V m V u Z G F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X 0 N v b W J p b m F k b 3 N f V m V u Z G F z L 0 F 1 d G 9 S Z W 1 v d m V k Q 2 9 s d W 1 u c z E u e 0 R h d G E s M H 0 m c X V v d D s s J n F 1 b 3 Q 7 U 2 V j d G l v b j E v R G F k b 3 N f Q 2 9 t Y m l u Y W R v c 1 9 W Z W 5 k Y X M v Q X V 0 b 1 J l b W 9 2 Z W R D b 2 x 1 b W 5 z M S 5 7 U H J v Z H V 0 b y w x f S Z x d W 9 0 O y w m c X V v d D t T Z W N 0 a W 9 u M S 9 E Y W R v c 1 9 D b 2 1 i a W 5 h Z G 9 z X 1 Z l b m R h c y 9 B d X R v U m V t b 3 Z l Z E N v b H V t b n M x L n t Q c m X D p 2 8 s M n 0 m c X V v d D s s J n F 1 b 3 Q 7 U 2 V j d G l v b j E v R G F k b 3 N f Q 2 9 t Y m l u Y W R v c 1 9 W Z W 5 k Y X M v Q X V 0 b 1 J l b W 9 2 Z W R D b 2 x 1 b W 5 z M S 5 7 U X R k I F Z l b m R h L D N 9 J n F 1 b 3 Q 7 L C Z x d W 9 0 O 1 N l Y 3 R p b 2 4 x L 0 R h Z G 9 z X 0 N v b W J p b m F k b 3 N f V m V u Z G F z L 0 F 1 d G 9 S Z W 1 v d m V k Q 2 9 s d W 1 u c z E u e 1 Z h b G 9 y I F R v d G F s L D R 9 J n F 1 b 3 Q 7 L C Z x d W 9 0 O 1 N l Y 3 R p b 2 4 x L 0 R h Z G 9 z X 0 N v b W J p b m F k b 3 N f V m V u Z G F z L 0 F 1 d G 9 S Z W 1 v d m V k Q 2 9 s d W 1 u c z E u e 1 Z l b m R l Z G 9 y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1 9 D b 2 1 i a W 5 h Z G 9 z X 1 Z l b m R h c y 9 B d X R v U m V t b 3 Z l Z E N v b H V t b n M x L n t E Y X R h L D B 9 J n F 1 b 3 Q 7 L C Z x d W 9 0 O 1 N l Y 3 R p b 2 4 x L 0 R h Z G 9 z X 0 N v b W J p b m F k b 3 N f V m V u Z G F z L 0 F 1 d G 9 S Z W 1 v d m V k Q 2 9 s d W 1 u c z E u e 1 B y b 2 R 1 d G 8 s M X 0 m c X V v d D s s J n F 1 b 3 Q 7 U 2 V j d G l v b j E v R G F k b 3 N f Q 2 9 t Y m l u Y W R v c 1 9 W Z W 5 k Y X M v Q X V 0 b 1 J l b W 9 2 Z W R D b 2 x 1 b W 5 z M S 5 7 U H J l w 6 d v L D J 9 J n F 1 b 3 Q 7 L C Z x d W 9 0 O 1 N l Y 3 R p b 2 4 x L 0 R h Z G 9 z X 0 N v b W J p b m F k b 3 N f V m V u Z G F z L 0 F 1 d G 9 S Z W 1 v d m V k Q 2 9 s d W 1 u c z E u e 1 F 0 Z C B W Z W 5 k Y S w z f S Z x d W 9 0 O y w m c X V v d D t T Z W N 0 a W 9 u M S 9 E Y W R v c 1 9 D b 2 1 i a W 5 h Z G 9 z X 1 Z l b m R h c y 9 B d X R v U m V t b 3 Z l Z E N v b H V t b n M x L n t W Y W x v c i B U b 3 R h b C w 0 f S Z x d W 9 0 O y w m c X V v d D t T Z W N 0 a W 9 u M S 9 E Y W R v c 1 9 D b 2 1 i a W 5 h Z G 9 z X 1 Z l b m R h c y 9 B d X R v U m V t b 3 Z l Z E N v b H V t b n M x L n t W Z W 5 k Z W R v c m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Z G 9 z X 0 N v b W J p b m F k b 3 N f V m V u Z G F z L 0 Z v b n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7 6 h 6 g A i Z N o J k t P B / V n 7 Y A A A A A A g A A A A A A E G Y A A A A B A A A g A A A A p C s h + F E g G f G 1 t w L b 4 U B G A 7 u s D Z A 1 k j i 3 J m M 1 x / 3 h 2 m Y A A A A A D o A A A A A C A A A g A A A A 0 H 6 b U A v p v N h z 6 q J W q E u 8 o + n X Y M i 0 f d d 7 C a L V y w R C r w V Q A A A A n y R s w y B B m A m F k 0 g c t S v r x p 5 G d a 2 I 5 k G 1 V 1 F u l S l M Y A 5 g s L H 8 S i q W S A z e U n 8 q C M R U z i S I A A 5 3 0 4 Z l 6 s 6 8 I 5 y Q j 9 9 j Y 5 d m V w L N B s U U c 8 F + y r Z A A A A A a F + O W H q 8 6 X o W I o 0 H 8 g Z x G + a 8 1 4 O g e o J F X G 1 P C v o R z m j H 3 k Q y M E 6 k o b y u / i V e / P x K 3 J + F a e x U g y 9 6 l g Y 8 l k t u h g = = < / D a t a M a s h u p > 
</file>

<file path=customXml/itemProps1.xml><?xml version="1.0" encoding="utf-8"?>
<ds:datastoreItem xmlns:ds="http://schemas.openxmlformats.org/officeDocument/2006/customXml" ds:itemID="{9DB8DC2D-B24D-4874-A8A9-6DC53524E2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A70BA-4F59-4DA3-AE57-732A88B17463}">
  <ds:schemaRefs>
    <ds:schemaRef ds:uri="http://schemas.microsoft.com/office/2006/documentManagement/types"/>
    <ds:schemaRef ds:uri="http://purl.org/dc/dcmitype/"/>
    <ds:schemaRef ds:uri="56c093a3-9cd4-4414-9a97-e7b6dc6e5228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C4F238-57F0-4C3D-8EA9-0C6F69523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3F3F207-3C46-4DF4-AD3B-163E9D708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Dashboard</vt:lpstr>
      <vt:lpstr>Produtos por Meses</vt:lpstr>
      <vt:lpstr>Faturamento por Vendedor</vt:lpstr>
      <vt:lpstr>Dashboard (2)</vt:lpstr>
      <vt:lpstr>Vendas Mês Atual</vt:lpstr>
      <vt:lpstr>Dados_Combinados_Vendas</vt:lpstr>
      <vt:lpstr>Vendas Léia</vt:lpstr>
      <vt:lpstr>Vendas Luciana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dcterms:created xsi:type="dcterms:W3CDTF">2015-06-05T18:17:20Z</dcterms:created>
  <dcterms:modified xsi:type="dcterms:W3CDTF">2021-11-06T02:51:59Z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