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officeresolve.sharepoint.com/sites/EditoraSenac/Documentos Compartilhados/Excel 2019 Avançado/Planilhas do Livro/"/>
    </mc:Choice>
  </mc:AlternateContent>
  <xr:revisionPtr revIDLastSave="2024" documentId="11_7CE94391DEB844BD3AD9609BB251DB790AF0BFC1" xr6:coauthVersionLast="47" xr6:coauthVersionMax="47" xr10:uidLastSave="{7765F610-7879-496E-9F03-B2EE8CA0F1C7}"/>
  <bookViews>
    <workbookView xWindow="38280" yWindow="-120" windowWidth="20640" windowHeight="11760" tabRatio="776" activeTab="4" xr2:uid="{00000000-000D-0000-FFFF-FFFF00000000}"/>
  </bookViews>
  <sheets>
    <sheet name="Modelo" sheetId="21" r:id="rId1"/>
    <sheet name="Tabela de Dados" sheetId="20" r:id="rId2"/>
    <sheet name="Resumo do cenário" sheetId="24" r:id="rId3"/>
    <sheet name="Cenários" sheetId="22" r:id="rId4"/>
    <sheet name="Atingir Meta e Solver" sheetId="25" r:id="rId5"/>
  </sheets>
  <definedNames>
    <definedName name="solver_adj" localSheetId="4" hidden="1">'Atingir Meta e Solver'!$A$3:$C$3</definedName>
    <definedName name="solver_adj" localSheetId="3" hidden="1">Cenários!#REF!</definedName>
    <definedName name="solver_adj" localSheetId="0" hidden="1">Modelo!#REF!</definedName>
    <definedName name="solver_adj" localSheetId="1" hidden="1">'Tabela de Dados'!#REF!</definedName>
    <definedName name="solver_cvg" localSheetId="4" hidden="1">0.0001</definedName>
    <definedName name="solver_cvg" localSheetId="3" hidden="1">0.0001</definedName>
    <definedName name="solver_cvg" localSheetId="0" hidden="1">0.0001</definedName>
    <definedName name="solver_cvg" localSheetId="1" hidden="1">0.0001</definedName>
    <definedName name="solver_drv" localSheetId="4" hidden="1">2</definedName>
    <definedName name="solver_drv" localSheetId="3" hidden="1">2</definedName>
    <definedName name="solver_drv" localSheetId="0" hidden="1">2</definedName>
    <definedName name="solver_drv" localSheetId="1" hidden="1">2</definedName>
    <definedName name="solver_eng" localSheetId="4" hidden="1">1</definedName>
    <definedName name="solver_eng" localSheetId="3" hidden="1">1</definedName>
    <definedName name="solver_eng" localSheetId="0" hidden="1">1</definedName>
    <definedName name="solver_eng" localSheetId="1" hidden="1">1</definedName>
    <definedName name="solver_est" localSheetId="4" hidden="1">1</definedName>
    <definedName name="solver_est" localSheetId="3" hidden="1">1</definedName>
    <definedName name="solver_est" localSheetId="0" hidden="1">1</definedName>
    <definedName name="solver_est" localSheetId="1" hidden="1">1</definedName>
    <definedName name="solver_itr" localSheetId="4" hidden="1">2147483647</definedName>
    <definedName name="solver_itr" localSheetId="3" hidden="1">2147483647</definedName>
    <definedName name="solver_itr" localSheetId="0" hidden="1">2147483647</definedName>
    <definedName name="solver_itr" localSheetId="1" hidden="1">2147483647</definedName>
    <definedName name="solver_lhs1" localSheetId="4" hidden="1">'Atingir Meta e Solver'!$B$3</definedName>
    <definedName name="solver_lhs2" localSheetId="4" hidden="1">'Atingir Meta e Solver'!$B$3</definedName>
    <definedName name="solver_lhs3" localSheetId="4" hidden="1">'Atingir Meta e Solver'!$C$3</definedName>
    <definedName name="solver_mip" localSheetId="4" hidden="1">2147483647</definedName>
    <definedName name="solver_mip" localSheetId="3" hidden="1">2147483647</definedName>
    <definedName name="solver_mip" localSheetId="0" hidden="1">2147483647</definedName>
    <definedName name="solver_mip" localSheetId="1" hidden="1">2147483647</definedName>
    <definedName name="solver_mni" localSheetId="4" hidden="1">30</definedName>
    <definedName name="solver_mni" localSheetId="3" hidden="1">30</definedName>
    <definedName name="solver_mni" localSheetId="0" hidden="1">30</definedName>
    <definedName name="solver_mni" localSheetId="1" hidden="1">30</definedName>
    <definedName name="solver_mrt" localSheetId="4" hidden="1">0.075</definedName>
    <definedName name="solver_mrt" localSheetId="3" hidden="1">0.075</definedName>
    <definedName name="solver_mrt" localSheetId="0" hidden="1">0.075</definedName>
    <definedName name="solver_mrt" localSheetId="1" hidden="1">0.075</definedName>
    <definedName name="solver_msl" localSheetId="4" hidden="1">2</definedName>
    <definedName name="solver_msl" localSheetId="3" hidden="1">2</definedName>
    <definedName name="solver_msl" localSheetId="0" hidden="1">2</definedName>
    <definedName name="solver_msl" localSheetId="1" hidden="1">2</definedName>
    <definedName name="solver_neg" localSheetId="4" hidden="1">1</definedName>
    <definedName name="solver_neg" localSheetId="3" hidden="1">1</definedName>
    <definedName name="solver_neg" localSheetId="0" hidden="1">1</definedName>
    <definedName name="solver_neg" localSheetId="1" hidden="1">1</definedName>
    <definedName name="solver_nod" localSheetId="4" hidden="1">2147483647</definedName>
    <definedName name="solver_nod" localSheetId="3" hidden="1">2147483647</definedName>
    <definedName name="solver_nod" localSheetId="0" hidden="1">2147483647</definedName>
    <definedName name="solver_nod" localSheetId="1" hidden="1">2147483647</definedName>
    <definedName name="solver_num" localSheetId="4" hidden="1">3</definedName>
    <definedName name="solver_num" localSheetId="3" hidden="1">0</definedName>
    <definedName name="solver_num" localSheetId="0" hidden="1">0</definedName>
    <definedName name="solver_num" localSheetId="1" hidden="1">0</definedName>
    <definedName name="solver_nwt" localSheetId="4" hidden="1">1</definedName>
    <definedName name="solver_nwt" localSheetId="3" hidden="1">1</definedName>
    <definedName name="solver_nwt" localSheetId="0" hidden="1">1</definedName>
    <definedName name="solver_nwt" localSheetId="1" hidden="1">1</definedName>
    <definedName name="solver_opt" localSheetId="4" hidden="1">'Atingir Meta e Solver'!$A$5</definedName>
    <definedName name="solver_opt" localSheetId="3" hidden="1">Cenários!#REF!</definedName>
    <definedName name="solver_opt" localSheetId="0" hidden="1">Modelo!#REF!</definedName>
    <definedName name="solver_opt" localSheetId="1" hidden="1">'Tabela de Dados'!#REF!</definedName>
    <definedName name="solver_pre" localSheetId="4" hidden="1">0.000001</definedName>
    <definedName name="solver_pre" localSheetId="3" hidden="1">0.000001</definedName>
    <definedName name="solver_pre" localSheetId="0" hidden="1">0.000001</definedName>
    <definedName name="solver_pre" localSheetId="1" hidden="1">0.000001</definedName>
    <definedName name="solver_rbv" localSheetId="4" hidden="1">2</definedName>
    <definedName name="solver_rbv" localSheetId="3" hidden="1">2</definedName>
    <definedName name="solver_rbv" localSheetId="0" hidden="1">2</definedName>
    <definedName name="solver_rbv" localSheetId="1" hidden="1">2</definedName>
    <definedName name="solver_rel1" localSheetId="4" hidden="1">1</definedName>
    <definedName name="solver_rel2" localSheetId="4" hidden="1">3</definedName>
    <definedName name="solver_rel3" localSheetId="4" hidden="1">1</definedName>
    <definedName name="solver_rhs1" localSheetId="4" hidden="1">0.0165</definedName>
    <definedName name="solver_rhs2" localSheetId="4" hidden="1">0.015</definedName>
    <definedName name="solver_rhs3" localSheetId="4" hidden="1">60</definedName>
    <definedName name="solver_rlx" localSheetId="4" hidden="1">2</definedName>
    <definedName name="solver_rlx" localSheetId="3" hidden="1">2</definedName>
    <definedName name="solver_rlx" localSheetId="0" hidden="1">2</definedName>
    <definedName name="solver_rlx" localSheetId="1" hidden="1">2</definedName>
    <definedName name="solver_rsd" localSheetId="4" hidden="1">0</definedName>
    <definedName name="solver_rsd" localSheetId="3" hidden="1">0</definedName>
    <definedName name="solver_rsd" localSheetId="0" hidden="1">0</definedName>
    <definedName name="solver_rsd" localSheetId="1" hidden="1">0</definedName>
    <definedName name="solver_scl" localSheetId="4" hidden="1">2</definedName>
    <definedName name="solver_scl" localSheetId="3" hidden="1">2</definedName>
    <definedName name="solver_scl" localSheetId="0" hidden="1">2</definedName>
    <definedName name="solver_scl" localSheetId="1" hidden="1">2</definedName>
    <definedName name="solver_sho" localSheetId="4" hidden="1">2</definedName>
    <definedName name="solver_sho" localSheetId="3" hidden="1">2</definedName>
    <definedName name="solver_sho" localSheetId="0" hidden="1">2</definedName>
    <definedName name="solver_sho" localSheetId="1" hidden="1">2</definedName>
    <definedName name="solver_ssz" localSheetId="4" hidden="1">100</definedName>
    <definedName name="solver_ssz" localSheetId="3" hidden="1">100</definedName>
    <definedName name="solver_ssz" localSheetId="0" hidden="1">100</definedName>
    <definedName name="solver_ssz" localSheetId="1" hidden="1">100</definedName>
    <definedName name="solver_tim" localSheetId="4" hidden="1">2147483647</definedName>
    <definedName name="solver_tim" localSheetId="3" hidden="1">2147483647</definedName>
    <definedName name="solver_tim" localSheetId="0" hidden="1">2147483647</definedName>
    <definedName name="solver_tim" localSheetId="1" hidden="1">2147483647</definedName>
    <definedName name="solver_tol" localSheetId="4" hidden="1">0.01</definedName>
    <definedName name="solver_tol" localSheetId="3" hidden="1">0.01</definedName>
    <definedName name="solver_tol" localSheetId="0" hidden="1">0.01</definedName>
    <definedName name="solver_tol" localSheetId="1" hidden="1">0.01</definedName>
    <definedName name="solver_typ" localSheetId="4" hidden="1">3</definedName>
    <definedName name="solver_typ" localSheetId="3" hidden="1">2</definedName>
    <definedName name="solver_typ" localSheetId="0" hidden="1">2</definedName>
    <definedName name="solver_typ" localSheetId="1" hidden="1">2</definedName>
    <definedName name="solver_val" localSheetId="4" hidden="1">40000</definedName>
    <definedName name="solver_val" localSheetId="3" hidden="1">0</definedName>
    <definedName name="solver_val" localSheetId="0" hidden="1">0</definedName>
    <definedName name="solver_val" localSheetId="1" hidden="1">0</definedName>
    <definedName name="solver_ver" localSheetId="4" hidden="1">3</definedName>
    <definedName name="solver_ver" localSheetId="3" hidden="1">3</definedName>
    <definedName name="solver_ver" localSheetId="0" hidden="1">3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5" l="1"/>
  <c r="A5" i="22"/>
  <c r="A5" i="20"/>
</calcChain>
</file>

<file path=xl/sharedStrings.xml><?xml version="1.0" encoding="utf-8"?>
<sst xmlns="http://schemas.openxmlformats.org/spreadsheetml/2006/main" count="80" uniqueCount="66">
  <si>
    <t>Valor Presente do Carro a ser Comprado</t>
  </si>
  <si>
    <t>Valor da Prestação</t>
  </si>
  <si>
    <t>Juros Mensais</t>
  </si>
  <si>
    <t>Quantidade de Parcelas</t>
  </si>
  <si>
    <t>Função VP Valor Presente</t>
  </si>
  <si>
    <t>Qtd Parcelas 1</t>
  </si>
  <si>
    <t>Qtd Parcelas 2</t>
  </si>
  <si>
    <t>Qtd Parcelas 3</t>
  </si>
  <si>
    <t>Qtd Parcelas 4</t>
  </si>
  <si>
    <t>Qtd Parcelas 5</t>
  </si>
  <si>
    <t>Resultado 1,1</t>
  </si>
  <si>
    <t>Resultado 2,2</t>
  </si>
  <si>
    <t>Resultado 3,3</t>
  </si>
  <si>
    <t>Resultado 4,4</t>
  </si>
  <si>
    <t>Valor Parcela 1</t>
  </si>
  <si>
    <t>Valor Parcela 2</t>
  </si>
  <si>
    <t>Valor Parcela 3</t>
  </si>
  <si>
    <t>Valor Parcela 4</t>
  </si>
  <si>
    <t>Resultado 1,2</t>
  </si>
  <si>
    <t>Resultado 1,3</t>
  </si>
  <si>
    <t>Resultado 1,4</t>
  </si>
  <si>
    <t>Resultado 1,5</t>
  </si>
  <si>
    <t>Resultado 2,1</t>
  </si>
  <si>
    <t>Resultado 2,3</t>
  </si>
  <si>
    <t>Resultado 2,4</t>
  </si>
  <si>
    <t>Resultado 2,5</t>
  </si>
  <si>
    <t>Resultado 3,1</t>
  </si>
  <si>
    <t>Resultado 3,2</t>
  </si>
  <si>
    <t>Resultado 3,4</t>
  </si>
  <si>
    <t>Resultado 3,5</t>
  </si>
  <si>
    <t>Resultado 4,1</t>
  </si>
  <si>
    <t>Resultado 4,2</t>
  </si>
  <si>
    <t>Resultado 4,3</t>
  </si>
  <si>
    <t>Resultado 4,5</t>
  </si>
  <si>
    <t>$B$3</t>
  </si>
  <si>
    <t>$B$6</t>
  </si>
  <si>
    <t>$C$6</t>
  </si>
  <si>
    <t>$D$6</t>
  </si>
  <si>
    <t>$E$6</t>
  </si>
  <si>
    <t>$B$7</t>
  </si>
  <si>
    <t>$C$7</t>
  </si>
  <si>
    <t>$D$7</t>
  </si>
  <si>
    <t>$E$7</t>
  </si>
  <si>
    <t>$B$8</t>
  </si>
  <si>
    <t>$C$8</t>
  </si>
  <si>
    <t>$D$8</t>
  </si>
  <si>
    <t>$E$8</t>
  </si>
  <si>
    <t>$B$9</t>
  </si>
  <si>
    <t>$C$9</t>
  </si>
  <si>
    <t>$D$9</t>
  </si>
  <si>
    <t>$E$9</t>
  </si>
  <si>
    <t>$B$10</t>
  </si>
  <si>
    <t>$C$10</t>
  </si>
  <si>
    <t>$D$10</t>
  </si>
  <si>
    <t>$E$10</t>
  </si>
  <si>
    <t>Resumo do cenário</t>
  </si>
  <si>
    <t>Células variáveis:</t>
  </si>
  <si>
    <t>Valores atuais:</t>
  </si>
  <si>
    <t>Células de resultado:</t>
  </si>
  <si>
    <t>Observações: A coluna Valores atuais representa os valores das células</t>
  </si>
  <si>
    <t>variáveis no momento em que o Relatório de Resumo do Cenário foi criado.</t>
  </si>
  <si>
    <t>As células variáveis para cada cenário estão destacadas em cinza.</t>
  </si>
  <si>
    <t>Taxa Atual</t>
  </si>
  <si>
    <t>Criado por Eliel</t>
  </si>
  <si>
    <t>Juros em Alta</t>
  </si>
  <si>
    <t>Juros em 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</si>
</sst>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3" fillId="3" borderId="0" xfId="0" applyFont="1" applyFill="1"/>
    <xf numFmtId="44" fontId="2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8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44" fontId="0" fillId="2" borderId="0" xfId="1" applyFont="1" applyFill="1" applyAlignment="1">
      <alignment horizontal="center"/>
    </xf>
    <xf numFmtId="8" fontId="2" fillId="2" borderId="0" xfId="0" applyNumberFormat="1" applyFont="1" applyFill="1" applyAlignment="1">
      <alignment horizontal="center"/>
    </xf>
    <xf numFmtId="44" fontId="3" fillId="3" borderId="0" xfId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Alignment="1">
      <alignment vertical="center"/>
    </xf>
    <xf numFmtId="8" fontId="3" fillId="3" borderId="0" xfId="0" applyNumberFormat="1" applyFont="1" applyFill="1" applyAlignment="1">
      <alignment horizontal="center" vertical="center" wrapText="1"/>
    </xf>
    <xf numFmtId="8" fontId="2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8" fontId="3" fillId="3" borderId="0" xfId="0" applyNumberFormat="1" applyFont="1" applyFill="1" applyAlignment="1">
      <alignment horizontal="center"/>
    </xf>
    <xf numFmtId="0" fontId="0" fillId="0" borderId="0" xfId="0" applyFill="1" applyBorder="1" applyAlignment="1"/>
    <xf numFmtId="10" fontId="0" fillId="0" borderId="0" xfId="0" applyNumberFormat="1" applyFill="1" applyBorder="1" applyAlignment="1"/>
    <xf numFmtId="44" fontId="0" fillId="0" borderId="0" xfId="0" applyNumberFormat="1" applyFill="1" applyBorder="1" applyAlignment="1"/>
    <xf numFmtId="44" fontId="0" fillId="0" borderId="2" xfId="0" applyNumberFormat="1" applyFill="1" applyBorder="1" applyAlignment="1"/>
    <xf numFmtId="0" fontId="5" fillId="4" borderId="3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6" fillId="5" borderId="0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right"/>
    </xf>
    <xf numFmtId="0" fontId="8" fillId="4" borderId="3" xfId="0" applyFont="1" applyFill="1" applyBorder="1" applyAlignment="1">
      <alignment horizontal="right"/>
    </xf>
    <xf numFmtId="10" fontId="0" fillId="6" borderId="0" xfId="0" applyNumberFormat="1" applyFill="1" applyBorder="1" applyAlignment="1"/>
    <xf numFmtId="0" fontId="9" fillId="0" borderId="0" xfId="0" applyFont="1" applyFill="1" applyBorder="1" applyAlignment="1">
      <alignment vertical="top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B6F8-48F1-453B-9A21-FA1A962C0B84}">
  <dimension ref="A1:H10"/>
  <sheetViews>
    <sheetView showGridLines="0" zoomScale="160" zoomScaleNormal="160" workbookViewId="0">
      <selection activeCell="F4" sqref="F4"/>
    </sheetView>
  </sheetViews>
  <sheetFormatPr defaultRowHeight="15" x14ac:dyDescent="0.25"/>
  <cols>
    <col min="1" max="1" width="16" customWidth="1"/>
    <col min="2" max="4" width="15" customWidth="1"/>
    <col min="5" max="5" width="15.42578125" customWidth="1"/>
    <col min="6" max="6" width="12.5703125" bestFit="1" customWidth="1"/>
  </cols>
  <sheetData>
    <row r="1" spans="1:8" s="4" customFormat="1" x14ac:dyDescent="0.25">
      <c r="A1" s="4" t="s">
        <v>0</v>
      </c>
    </row>
    <row r="2" spans="1:8" s="6" customFormat="1" ht="30" x14ac:dyDescent="0.25">
      <c r="A2" s="5" t="s">
        <v>1</v>
      </c>
      <c r="B2" s="6" t="s">
        <v>2</v>
      </c>
      <c r="C2" s="6" t="s">
        <v>3</v>
      </c>
      <c r="E2" s="5"/>
    </row>
    <row r="3" spans="1:8" s="2" customFormat="1" x14ac:dyDescent="0.25">
      <c r="A3" s="19">
        <v>761.85</v>
      </c>
      <c r="B3" s="7">
        <v>1.4999999999999999E-2</v>
      </c>
      <c r="C3" s="18">
        <v>60</v>
      </c>
      <c r="D3" s="8"/>
      <c r="E3" s="8"/>
    </row>
    <row r="5" spans="1:8" s="15" customFormat="1" ht="28.5" customHeight="1" x14ac:dyDescent="0.25">
      <c r="A5" s="16" t="s">
        <v>4</v>
      </c>
      <c r="B5" s="17" t="s">
        <v>14</v>
      </c>
      <c r="C5" s="17" t="s">
        <v>15</v>
      </c>
      <c r="D5" s="17" t="s">
        <v>16</v>
      </c>
      <c r="E5" s="17" t="s">
        <v>17</v>
      </c>
    </row>
    <row r="6" spans="1:8" x14ac:dyDescent="0.25">
      <c r="A6" s="10" t="s">
        <v>5</v>
      </c>
      <c r="B6" s="14" t="s">
        <v>10</v>
      </c>
      <c r="C6" s="14" t="s">
        <v>22</v>
      </c>
      <c r="D6" s="14" t="s">
        <v>26</v>
      </c>
      <c r="E6" s="14" t="s">
        <v>30</v>
      </c>
      <c r="H6" s="14"/>
    </row>
    <row r="7" spans="1:8" x14ac:dyDescent="0.25">
      <c r="A7" s="10" t="s">
        <v>6</v>
      </c>
      <c r="B7" s="14" t="s">
        <v>18</v>
      </c>
      <c r="C7" s="14" t="s">
        <v>11</v>
      </c>
      <c r="D7" s="14" t="s">
        <v>27</v>
      </c>
      <c r="E7" s="14" t="s">
        <v>31</v>
      </c>
    </row>
    <row r="8" spans="1:8" x14ac:dyDescent="0.25">
      <c r="A8" s="10" t="s">
        <v>7</v>
      </c>
      <c r="B8" s="14" t="s">
        <v>19</v>
      </c>
      <c r="C8" s="14" t="s">
        <v>23</v>
      </c>
      <c r="D8" s="14" t="s">
        <v>12</v>
      </c>
      <c r="E8" s="14" t="s">
        <v>32</v>
      </c>
    </row>
    <row r="9" spans="1:8" x14ac:dyDescent="0.25">
      <c r="A9" s="10" t="s">
        <v>8</v>
      </c>
      <c r="B9" s="14" t="s">
        <v>20</v>
      </c>
      <c r="C9" s="14" t="s">
        <v>24</v>
      </c>
      <c r="D9" s="14" t="s">
        <v>28</v>
      </c>
      <c r="E9" s="14" t="s">
        <v>13</v>
      </c>
    </row>
    <row r="10" spans="1:8" x14ac:dyDescent="0.25">
      <c r="A10" s="10" t="s">
        <v>9</v>
      </c>
      <c r="B10" s="14" t="s">
        <v>21</v>
      </c>
      <c r="C10" s="14" t="s">
        <v>25</v>
      </c>
      <c r="D10" s="14" t="s">
        <v>29</v>
      </c>
      <c r="E10" s="14" t="s">
        <v>33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1507-4989-4527-8454-05C3E952DD9B}">
  <dimension ref="A1:E10"/>
  <sheetViews>
    <sheetView showGridLines="0" zoomScale="170" zoomScaleNormal="170" workbookViewId="0">
      <selection activeCell="D3" sqref="D3"/>
    </sheetView>
  </sheetViews>
  <sheetFormatPr defaultRowHeight="15" x14ac:dyDescent="0.25"/>
  <cols>
    <col min="1" max="4" width="15" customWidth="1"/>
    <col min="5" max="5" width="15.42578125" customWidth="1"/>
    <col min="6" max="6" width="12.5703125" bestFit="1" customWidth="1"/>
  </cols>
  <sheetData>
    <row r="1" spans="1:5" s="4" customFormat="1" x14ac:dyDescent="0.25">
      <c r="A1" s="4" t="s">
        <v>0</v>
      </c>
    </row>
    <row r="2" spans="1:5" s="6" customFormat="1" ht="30" x14ac:dyDescent="0.25">
      <c r="A2" s="5" t="s">
        <v>1</v>
      </c>
      <c r="B2" s="6" t="s">
        <v>2</v>
      </c>
      <c r="C2" s="6" t="s">
        <v>3</v>
      </c>
      <c r="E2" s="5"/>
    </row>
    <row r="3" spans="1:5" s="2" customFormat="1" x14ac:dyDescent="0.25">
      <c r="A3" s="8">
        <v>761.85</v>
      </c>
      <c r="B3" s="7">
        <v>1.4999999999999999E-2</v>
      </c>
      <c r="C3" s="2">
        <v>60</v>
      </c>
      <c r="D3" s="8"/>
      <c r="E3" s="8"/>
    </row>
    <row r="5" spans="1:5" x14ac:dyDescent="0.25">
      <c r="A5" s="8">
        <f>PV(B3,C3,A3,,0)*-1</f>
        <v>30001.857850298402</v>
      </c>
      <c r="B5" s="9">
        <v>700</v>
      </c>
      <c r="C5" s="12">
        <v>750</v>
      </c>
      <c r="D5" s="9">
        <v>800</v>
      </c>
      <c r="E5" s="9">
        <v>850</v>
      </c>
    </row>
    <row r="6" spans="1:5" x14ac:dyDescent="0.25">
      <c r="A6" s="1">
        <v>60</v>
      </c>
      <c r="B6" s="3">
        <f t="dataTable" ref="B6:E10" dt2D="1" dtr="1" r1="A3" r2="C3"/>
        <v>27566.18821973995</v>
      </c>
      <c r="C6" s="11">
        <v>29535.201664007087</v>
      </c>
      <c r="D6" s="3">
        <v>31504.215108274231</v>
      </c>
      <c r="E6" s="3">
        <v>33473.228552541368</v>
      </c>
    </row>
    <row r="7" spans="1:5" x14ac:dyDescent="0.25">
      <c r="A7" s="1">
        <v>48</v>
      </c>
      <c r="B7" s="3">
        <v>23829.787551911722</v>
      </c>
      <c r="C7" s="11">
        <v>25531.915234191136</v>
      </c>
      <c r="D7" s="3">
        <v>27234.042916470542</v>
      </c>
      <c r="E7" s="3">
        <v>28936.170598749952</v>
      </c>
    </row>
    <row r="8" spans="1:5" x14ac:dyDescent="0.25">
      <c r="A8" s="10">
        <v>36</v>
      </c>
      <c r="B8" s="11">
        <v>19362.479017595284</v>
      </c>
      <c r="C8" s="13">
        <v>20745.513233137804</v>
      </c>
      <c r="D8" s="3">
        <v>22128.547448680325</v>
      </c>
      <c r="E8" s="3">
        <v>23511.581664222846</v>
      </c>
    </row>
    <row r="9" spans="1:5" x14ac:dyDescent="0.25">
      <c r="A9" s="1">
        <v>24</v>
      </c>
      <c r="B9" s="3">
        <v>14021.283756441355</v>
      </c>
      <c r="C9" s="3">
        <v>15022.804024758596</v>
      </c>
      <c r="D9" s="3">
        <v>16024.324293075833</v>
      </c>
      <c r="E9" s="3">
        <v>17025.844561393074</v>
      </c>
    </row>
    <row r="10" spans="1:5" x14ac:dyDescent="0.25">
      <c r="A10" s="1">
        <v>12</v>
      </c>
      <c r="B10" s="3">
        <v>7635.2536448814944</v>
      </c>
      <c r="C10" s="3">
        <v>8180.6289052301727</v>
      </c>
      <c r="D10" s="3">
        <v>8726.0041655788518</v>
      </c>
      <c r="E10" s="3">
        <v>9271.3794259275273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125A-6444-47E4-8BA0-F1E9B56E748A}">
  <sheetPr>
    <outlinePr summaryBelow="0"/>
  </sheetPr>
  <dimension ref="B1:G30"/>
  <sheetViews>
    <sheetView showGridLines="0" workbookViewId="0">
      <selection activeCell="L9" sqref="L9"/>
    </sheetView>
  </sheetViews>
  <sheetFormatPr defaultRowHeight="15" outlineLevelRow="1" outlineLevelCol="1" x14ac:dyDescent="0.25"/>
  <cols>
    <col min="3" max="3" width="6.28515625" bestFit="1" customWidth="1"/>
    <col min="4" max="7" width="13.28515625" bestFit="1" customWidth="1" outlineLevel="1"/>
  </cols>
  <sheetData>
    <row r="1" spans="2:7" ht="15.75" thickBot="1" x14ac:dyDescent="0.3"/>
    <row r="2" spans="2:7" ht="15.75" x14ac:dyDescent="0.25">
      <c r="B2" s="25" t="s">
        <v>55</v>
      </c>
      <c r="C2" s="25"/>
      <c r="D2" s="30"/>
      <c r="E2" s="30"/>
      <c r="F2" s="30"/>
      <c r="G2" s="30"/>
    </row>
    <row r="3" spans="2:7" ht="15.75" collapsed="1" x14ac:dyDescent="0.25">
      <c r="B3" s="24"/>
      <c r="C3" s="24"/>
      <c r="D3" s="31" t="s">
        <v>57</v>
      </c>
      <c r="E3" s="31" t="s">
        <v>62</v>
      </c>
      <c r="F3" s="31" t="s">
        <v>64</v>
      </c>
      <c r="G3" s="31" t="s">
        <v>65</v>
      </c>
    </row>
    <row r="4" spans="2:7" hidden="1" outlineLevel="1" x14ac:dyDescent="0.25">
      <c r="B4" s="27"/>
      <c r="C4" s="27"/>
      <c r="D4" s="20"/>
      <c r="E4" s="33" t="s">
        <v>63</v>
      </c>
      <c r="F4" s="33" t="s">
        <v>63</v>
      </c>
      <c r="G4" s="33" t="s">
        <v>63</v>
      </c>
    </row>
    <row r="5" spans="2:7" x14ac:dyDescent="0.25">
      <c r="B5" s="28" t="s">
        <v>56</v>
      </c>
      <c r="C5" s="28"/>
      <c r="D5" s="26"/>
      <c r="E5" s="26"/>
      <c r="F5" s="26"/>
      <c r="G5" s="26"/>
    </row>
    <row r="6" spans="2:7" outlineLevel="1" x14ac:dyDescent="0.25">
      <c r="B6" s="27"/>
      <c r="C6" s="27" t="s">
        <v>34</v>
      </c>
      <c r="D6" s="21">
        <v>1.7000000000000001E-2</v>
      </c>
      <c r="E6" s="32">
        <v>1.4999999999999999E-2</v>
      </c>
      <c r="F6" s="32">
        <v>1.7000000000000001E-2</v>
      </c>
      <c r="G6" s="32">
        <v>1.2E-2</v>
      </c>
    </row>
    <row r="7" spans="2:7" x14ac:dyDescent="0.25">
      <c r="B7" s="28" t="s">
        <v>58</v>
      </c>
      <c r="C7" s="28"/>
      <c r="D7" s="26"/>
      <c r="E7" s="26"/>
      <c r="F7" s="26"/>
      <c r="G7" s="26"/>
    </row>
    <row r="8" spans="2:7" outlineLevel="1" x14ac:dyDescent="0.25">
      <c r="B8" s="27"/>
      <c r="C8" s="27" t="s">
        <v>35</v>
      </c>
      <c r="D8" s="22">
        <v>26200.604663770799</v>
      </c>
      <c r="E8" s="22">
        <v>27566.188219740001</v>
      </c>
      <c r="F8" s="22">
        <v>26200.604663770799</v>
      </c>
      <c r="G8" s="22">
        <v>29817.501574853199</v>
      </c>
    </row>
    <row r="9" spans="2:7" outlineLevel="1" x14ac:dyDescent="0.25">
      <c r="B9" s="27"/>
      <c r="C9" s="27" t="s">
        <v>36</v>
      </c>
      <c r="D9" s="22">
        <v>28072.076425468698</v>
      </c>
      <c r="E9" s="22">
        <v>29535.201664007101</v>
      </c>
      <c r="F9" s="22">
        <v>28072.076425468698</v>
      </c>
      <c r="G9" s="22">
        <v>31947.323115914201</v>
      </c>
    </row>
    <row r="10" spans="2:7" outlineLevel="1" x14ac:dyDescent="0.25">
      <c r="B10" s="27"/>
      <c r="C10" s="27" t="s">
        <v>37</v>
      </c>
      <c r="D10" s="22">
        <v>29943.548187166602</v>
      </c>
      <c r="E10" s="22">
        <v>31504.215108274198</v>
      </c>
      <c r="F10" s="22">
        <v>29943.548187166602</v>
      </c>
      <c r="G10" s="22">
        <v>34077.144656975099</v>
      </c>
    </row>
    <row r="11" spans="2:7" outlineLevel="1" x14ac:dyDescent="0.25">
      <c r="B11" s="27"/>
      <c r="C11" s="27" t="s">
        <v>38</v>
      </c>
      <c r="D11" s="22">
        <v>31815.019948864501</v>
      </c>
      <c r="E11" s="22">
        <v>33473.228552541397</v>
      </c>
      <c r="F11" s="22">
        <v>31815.019948864501</v>
      </c>
      <c r="G11" s="22">
        <v>36206.966198036098</v>
      </c>
    </row>
    <row r="12" spans="2:7" outlineLevel="1" x14ac:dyDescent="0.25">
      <c r="B12" s="27"/>
      <c r="C12" s="27" t="s">
        <v>39</v>
      </c>
      <c r="D12" s="22">
        <v>22843.055208751899</v>
      </c>
      <c r="E12" s="22">
        <v>23829.787551911701</v>
      </c>
      <c r="F12" s="22">
        <v>22843.055208751899</v>
      </c>
      <c r="G12" s="22">
        <v>25429.068363128099</v>
      </c>
    </row>
    <row r="13" spans="2:7" outlineLevel="1" x14ac:dyDescent="0.25">
      <c r="B13" s="27"/>
      <c r="C13" s="27" t="s">
        <v>40</v>
      </c>
      <c r="D13" s="22">
        <v>24474.702009377099</v>
      </c>
      <c r="E13" s="22">
        <v>25531.915234191099</v>
      </c>
      <c r="F13" s="22">
        <v>24474.702009377099</v>
      </c>
      <c r="G13" s="22">
        <v>27245.430389065801</v>
      </c>
    </row>
    <row r="14" spans="2:7" outlineLevel="1" x14ac:dyDescent="0.25">
      <c r="B14" s="27"/>
      <c r="C14" s="27" t="s">
        <v>41</v>
      </c>
      <c r="D14" s="22">
        <v>26106.3488100022</v>
      </c>
      <c r="E14" s="22">
        <v>27234.042916470498</v>
      </c>
      <c r="F14" s="22">
        <v>26106.3488100022</v>
      </c>
      <c r="G14" s="22">
        <v>29061.792415003601</v>
      </c>
    </row>
    <row r="15" spans="2:7" outlineLevel="1" x14ac:dyDescent="0.25">
      <c r="B15" s="27"/>
      <c r="C15" s="27" t="s">
        <v>42</v>
      </c>
      <c r="D15" s="22">
        <v>27737.9956106274</v>
      </c>
      <c r="E15" s="22">
        <v>28936.170598749999</v>
      </c>
      <c r="F15" s="22">
        <v>27737.9956106274</v>
      </c>
      <c r="G15" s="22">
        <v>30878.1544409413</v>
      </c>
    </row>
    <row r="16" spans="2:7" outlineLevel="1" x14ac:dyDescent="0.25">
      <c r="B16" s="27"/>
      <c r="C16" s="27" t="s">
        <v>43</v>
      </c>
      <c r="D16" s="22">
        <v>18732.752063244901</v>
      </c>
      <c r="E16" s="22">
        <v>19362.479017595299</v>
      </c>
      <c r="F16" s="22">
        <v>18732.752063244901</v>
      </c>
      <c r="G16" s="22">
        <v>20365.278871534101</v>
      </c>
    </row>
    <row r="17" spans="2:7" outlineLevel="1" x14ac:dyDescent="0.25">
      <c r="B17" s="27"/>
      <c r="C17" s="27" t="s">
        <v>44</v>
      </c>
      <c r="D17" s="22">
        <v>20070.805782048101</v>
      </c>
      <c r="E17" s="22">
        <v>20745.513233137801</v>
      </c>
      <c r="F17" s="22">
        <v>20070.805782048101</v>
      </c>
      <c r="G17" s="22">
        <v>21819.941648072301</v>
      </c>
    </row>
    <row r="18" spans="2:7" outlineLevel="1" x14ac:dyDescent="0.25">
      <c r="B18" s="27"/>
      <c r="C18" s="27" t="s">
        <v>45</v>
      </c>
      <c r="D18" s="22">
        <v>21408.8595008513</v>
      </c>
      <c r="E18" s="22">
        <v>22128.5474486803</v>
      </c>
      <c r="F18" s="22">
        <v>21408.8595008513</v>
      </c>
      <c r="G18" s="22">
        <v>23274.604424610501</v>
      </c>
    </row>
    <row r="19" spans="2:7" outlineLevel="1" x14ac:dyDescent="0.25">
      <c r="B19" s="27"/>
      <c r="C19" s="27" t="s">
        <v>46</v>
      </c>
      <c r="D19" s="22">
        <v>22746.913219654602</v>
      </c>
      <c r="E19" s="22">
        <v>23511.581664222798</v>
      </c>
      <c r="F19" s="22">
        <v>22746.913219654602</v>
      </c>
      <c r="G19" s="22">
        <v>24729.267201148599</v>
      </c>
    </row>
    <row r="20" spans="2:7" outlineLevel="1" x14ac:dyDescent="0.25">
      <c r="B20" s="27"/>
      <c r="C20" s="27" t="s">
        <v>47</v>
      </c>
      <c r="D20" s="22">
        <v>13700.929844599401</v>
      </c>
      <c r="E20" s="22">
        <v>14021.2837564414</v>
      </c>
      <c r="F20" s="22">
        <v>13700.929844599401</v>
      </c>
      <c r="G20" s="22">
        <v>14522.199399191601</v>
      </c>
    </row>
    <row r="21" spans="2:7" outlineLevel="1" x14ac:dyDescent="0.25">
      <c r="B21" s="27"/>
      <c r="C21" s="27" t="s">
        <v>48</v>
      </c>
      <c r="D21" s="22">
        <v>14679.5676906422</v>
      </c>
      <c r="E21" s="22">
        <v>15022.8040247586</v>
      </c>
      <c r="F21" s="22">
        <v>14679.5676906422</v>
      </c>
      <c r="G21" s="22">
        <v>15559.499356276699</v>
      </c>
    </row>
    <row r="22" spans="2:7" outlineLevel="1" x14ac:dyDescent="0.25">
      <c r="B22" s="27"/>
      <c r="C22" s="27" t="s">
        <v>49</v>
      </c>
      <c r="D22" s="22">
        <v>15658.205536685</v>
      </c>
      <c r="E22" s="22">
        <v>16024.324293075801</v>
      </c>
      <c r="F22" s="22">
        <v>15658.205536685</v>
      </c>
      <c r="G22" s="22">
        <v>16596.7993133618</v>
      </c>
    </row>
    <row r="23" spans="2:7" outlineLevel="1" x14ac:dyDescent="0.25">
      <c r="B23" s="27"/>
      <c r="C23" s="27" t="s">
        <v>50</v>
      </c>
      <c r="D23" s="22">
        <v>16636.843382727799</v>
      </c>
      <c r="E23" s="22">
        <v>17025.8445613931</v>
      </c>
      <c r="F23" s="22">
        <v>16636.843382727799</v>
      </c>
      <c r="G23" s="22">
        <v>17634.099270446899</v>
      </c>
    </row>
    <row r="24" spans="2:7" outlineLevel="1" x14ac:dyDescent="0.25">
      <c r="B24" s="27"/>
      <c r="C24" s="27" t="s">
        <v>51</v>
      </c>
      <c r="D24" s="22">
        <v>7540.9864185940796</v>
      </c>
      <c r="E24" s="22">
        <v>7635.2536448814899</v>
      </c>
      <c r="F24" s="22">
        <v>7540.9864185940796</v>
      </c>
      <c r="G24" s="22">
        <v>7779.9014073839198</v>
      </c>
    </row>
    <row r="25" spans="2:7" outlineLevel="1" x14ac:dyDescent="0.25">
      <c r="B25" s="27"/>
      <c r="C25" s="27" t="s">
        <v>52</v>
      </c>
      <c r="D25" s="22">
        <v>8079.6283056365201</v>
      </c>
      <c r="E25" s="22">
        <v>8180.6289052301699</v>
      </c>
      <c r="F25" s="22">
        <v>8079.6283056365201</v>
      </c>
      <c r="G25" s="22">
        <v>8335.6086507684795</v>
      </c>
    </row>
    <row r="26" spans="2:7" outlineLevel="1" x14ac:dyDescent="0.25">
      <c r="B26" s="27"/>
      <c r="C26" s="27" t="s">
        <v>53</v>
      </c>
      <c r="D26" s="22">
        <v>8618.2701926789505</v>
      </c>
      <c r="E26" s="22">
        <v>8726.00416557885</v>
      </c>
      <c r="F26" s="22">
        <v>8618.2701926789505</v>
      </c>
      <c r="G26" s="22">
        <v>8891.3158941530492</v>
      </c>
    </row>
    <row r="27" spans="2:7" ht="15.75" outlineLevel="1" thickBot="1" x14ac:dyDescent="0.3">
      <c r="B27" s="29"/>
      <c r="C27" s="29" t="s">
        <v>54</v>
      </c>
      <c r="D27" s="23">
        <v>9156.9120797213891</v>
      </c>
      <c r="E27" s="23">
        <v>9271.3794259275292</v>
      </c>
      <c r="F27" s="23">
        <v>9156.9120797213891</v>
      </c>
      <c r="G27" s="23">
        <v>9447.0231375376206</v>
      </c>
    </row>
    <row r="28" spans="2:7" x14ac:dyDescent="0.25">
      <c r="B28" t="s">
        <v>59</v>
      </c>
    </row>
    <row r="29" spans="2:7" x14ac:dyDescent="0.25">
      <c r="B29" t="s">
        <v>60</v>
      </c>
    </row>
    <row r="30" spans="2:7" x14ac:dyDescent="0.25">
      <c r="B30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EB30-BC57-4278-83FD-1AB2C63763B4}">
  <dimension ref="A1:E10"/>
  <sheetViews>
    <sheetView showGridLines="0" zoomScale="170" zoomScaleNormal="170" workbookViewId="0">
      <selection activeCell="D4" sqref="D4"/>
    </sheetView>
  </sheetViews>
  <sheetFormatPr defaultRowHeight="15" x14ac:dyDescent="0.25"/>
  <cols>
    <col min="1" max="4" width="15" customWidth="1"/>
    <col min="5" max="5" width="15.42578125" customWidth="1"/>
    <col min="6" max="6" width="12.5703125" bestFit="1" customWidth="1"/>
  </cols>
  <sheetData>
    <row r="1" spans="1:5" s="4" customFormat="1" x14ac:dyDescent="0.25">
      <c r="A1" s="4" t="s">
        <v>0</v>
      </c>
    </row>
    <row r="2" spans="1:5" s="6" customFormat="1" ht="30" x14ac:dyDescent="0.25">
      <c r="A2" s="5" t="s">
        <v>1</v>
      </c>
      <c r="B2" s="6" t="s">
        <v>2</v>
      </c>
      <c r="C2" s="6" t="s">
        <v>3</v>
      </c>
      <c r="E2" s="5"/>
    </row>
    <row r="3" spans="1:5" s="2" customFormat="1" x14ac:dyDescent="0.25">
      <c r="A3" s="8">
        <v>761.85</v>
      </c>
      <c r="B3" s="7">
        <v>1.7000000000000001E-2</v>
      </c>
      <c r="C3" s="2">
        <v>60</v>
      </c>
      <c r="D3" s="8"/>
      <c r="E3" s="8"/>
    </row>
    <row r="5" spans="1:5" x14ac:dyDescent="0.25">
      <c r="A5" s="8">
        <f>PV(B3,C3,A3,,0)*-1</f>
        <v>28515.615232991076</v>
      </c>
      <c r="B5" s="9">
        <v>700</v>
      </c>
      <c r="C5" s="12">
        <v>750</v>
      </c>
      <c r="D5" s="9">
        <v>800</v>
      </c>
      <c r="E5" s="9">
        <v>850</v>
      </c>
    </row>
    <row r="6" spans="1:5" x14ac:dyDescent="0.25">
      <c r="A6" s="1">
        <v>60</v>
      </c>
      <c r="B6" s="3">
        <f t="dataTable" ref="B6:E10" dt2D="1" dtr="1" r1="A3" r2="C3"/>
        <v>26200.604663770759</v>
      </c>
      <c r="C6" s="11">
        <v>28072.076425468669</v>
      </c>
      <c r="D6" s="3">
        <v>29943.548187166583</v>
      </c>
      <c r="E6" s="3">
        <v>31815.019948864498</v>
      </c>
    </row>
    <row r="7" spans="1:5" x14ac:dyDescent="0.25">
      <c r="A7" s="1">
        <v>48</v>
      </c>
      <c r="B7" s="3">
        <v>22843.055208751939</v>
      </c>
      <c r="C7" s="11">
        <v>24474.702009377077</v>
      </c>
      <c r="D7" s="3">
        <v>26106.348810002219</v>
      </c>
      <c r="E7" s="3">
        <v>27737.995610627357</v>
      </c>
    </row>
    <row r="8" spans="1:5" x14ac:dyDescent="0.25">
      <c r="A8" s="10">
        <v>36</v>
      </c>
      <c r="B8" s="11">
        <v>18732.752063244923</v>
      </c>
      <c r="C8" s="13">
        <v>20070.80578204813</v>
      </c>
      <c r="D8" s="3">
        <v>21408.859500851344</v>
      </c>
      <c r="E8" s="3">
        <v>22746.913219654551</v>
      </c>
    </row>
    <row r="9" spans="1:5" x14ac:dyDescent="0.25">
      <c r="A9" s="1">
        <v>24</v>
      </c>
      <c r="B9" s="3">
        <v>13700.929844599388</v>
      </c>
      <c r="C9" s="3">
        <v>14679.567690642201</v>
      </c>
      <c r="D9" s="3">
        <v>15658.205536685015</v>
      </c>
      <c r="E9" s="3">
        <v>16636.843382727828</v>
      </c>
    </row>
    <row r="10" spans="1:5" x14ac:dyDescent="0.25">
      <c r="A10" s="1">
        <v>12</v>
      </c>
      <c r="B10" s="3">
        <v>7540.9864185940824</v>
      </c>
      <c r="C10" s="3">
        <v>8079.6283056365164</v>
      </c>
      <c r="D10" s="3">
        <v>8618.2701926789505</v>
      </c>
      <c r="E10" s="3">
        <v>9156.9120797213855</v>
      </c>
    </row>
  </sheetData>
  <scenarios current="1" show="1" sqref="B6 C6 D6 E6 B7 C7 D7 E7 B8 C8 D8 E8 B9 C9 D9 E9 B10 C10 D10 E10">
    <scenario name="Taxa Atual" locked="1" count="1" user="Office Resolve Testes" comment="Criado por Eliel">
      <inputCells r="B3" val="0,015" numFmtId="10"/>
    </scenario>
    <scenario name="Juros em Alta" locked="1" count="1" user="Office Resolve Testes" comment="Criado por Eliel">
      <inputCells r="B3" val="0,017" numFmtId="10"/>
    </scenario>
    <scenario name="Juros em Baixa" locked="1" count="1" user="Office Resolve Testes" comment="Criado por Eliel">
      <inputCells r="B3" val="0,012" numFmtId="10"/>
    </scenario>
  </scenario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143E-CEB9-49CB-A2A5-1C947E38A8CF}">
  <dimension ref="A1:E10"/>
  <sheetViews>
    <sheetView showGridLines="0" tabSelected="1" zoomScale="170" zoomScaleNormal="170" workbookViewId="0">
      <selection activeCell="F3" sqref="F3"/>
    </sheetView>
  </sheetViews>
  <sheetFormatPr defaultRowHeight="15" x14ac:dyDescent="0.25"/>
  <cols>
    <col min="1" max="4" width="15" customWidth="1"/>
    <col min="5" max="5" width="15.42578125" customWidth="1"/>
    <col min="6" max="6" width="12.5703125" bestFit="1" customWidth="1"/>
  </cols>
  <sheetData>
    <row r="1" spans="1:5" s="4" customFormat="1" x14ac:dyDescent="0.25">
      <c r="A1" s="4" t="s">
        <v>0</v>
      </c>
    </row>
    <row r="2" spans="1:5" s="6" customFormat="1" ht="30" x14ac:dyDescent="0.25">
      <c r="A2" s="5" t="s">
        <v>1</v>
      </c>
      <c r="B2" s="6" t="s">
        <v>2</v>
      </c>
      <c r="C2" s="6" t="s">
        <v>3</v>
      </c>
      <c r="E2" s="5"/>
    </row>
    <row r="3" spans="1:5" s="2" customFormat="1" x14ac:dyDescent="0.25">
      <c r="A3" s="8">
        <v>1015.7370970843693</v>
      </c>
      <c r="B3" s="7">
        <v>1.4999999999999999E-2</v>
      </c>
      <c r="C3" s="2">
        <v>60</v>
      </c>
      <c r="D3" s="8"/>
      <c r="E3" s="8"/>
    </row>
    <row r="5" spans="1:5" x14ac:dyDescent="0.25">
      <c r="A5" s="8">
        <f>PV(B3,C3,A3,,0)*-1</f>
        <v>39999.999999999993</v>
      </c>
      <c r="B5" s="9">
        <v>700</v>
      </c>
      <c r="C5" s="12">
        <v>750</v>
      </c>
      <c r="D5" s="9">
        <v>800</v>
      </c>
      <c r="E5" s="9">
        <v>850</v>
      </c>
    </row>
    <row r="6" spans="1:5" x14ac:dyDescent="0.25">
      <c r="A6" s="1">
        <v>60</v>
      </c>
      <c r="B6" s="3">
        <f t="dataTable" ref="B6:E10" dt2D="1" dtr="1" r1="A3" r2="C3"/>
        <v>27566.18821973995</v>
      </c>
      <c r="C6" s="11">
        <v>29535.201664007087</v>
      </c>
      <c r="D6" s="3">
        <v>31504.215108274231</v>
      </c>
      <c r="E6" s="3">
        <v>33473.228552541368</v>
      </c>
    </row>
    <row r="7" spans="1:5" x14ac:dyDescent="0.25">
      <c r="A7" s="1">
        <v>48</v>
      </c>
      <c r="B7" s="3">
        <v>23829.787551911722</v>
      </c>
      <c r="C7" s="11">
        <v>25531.915234191136</v>
      </c>
      <c r="D7" s="3">
        <v>27234.042916470542</v>
      </c>
      <c r="E7" s="3">
        <v>28936.170598749952</v>
      </c>
    </row>
    <row r="8" spans="1:5" x14ac:dyDescent="0.25">
      <c r="A8" s="10">
        <v>36</v>
      </c>
      <c r="B8" s="11">
        <v>19362.479017595284</v>
      </c>
      <c r="C8" s="13">
        <v>20745.513233137804</v>
      </c>
      <c r="D8" s="3">
        <v>22128.547448680325</v>
      </c>
      <c r="E8" s="3">
        <v>23511.581664222846</v>
      </c>
    </row>
    <row r="9" spans="1:5" x14ac:dyDescent="0.25">
      <c r="A9" s="1">
        <v>24</v>
      </c>
      <c r="B9" s="3">
        <v>14021.283756441355</v>
      </c>
      <c r="C9" s="3">
        <v>15022.804024758596</v>
      </c>
      <c r="D9" s="3">
        <v>16024.324293075833</v>
      </c>
      <c r="E9" s="3">
        <v>17025.844561393074</v>
      </c>
    </row>
    <row r="10" spans="1:5" x14ac:dyDescent="0.25">
      <c r="A10" s="1">
        <v>12</v>
      </c>
      <c r="B10" s="3">
        <v>7635.2536448814944</v>
      </c>
      <c r="C10" s="3">
        <v>8180.6289052301727</v>
      </c>
      <c r="D10" s="3">
        <v>8726.0041655788518</v>
      </c>
      <c r="E10" s="3">
        <v>9271.3794259275273</v>
      </c>
    </row>
  </sheetData>
  <scenarios current="1" show="1" sqref="B6 C6 D6 E6 B7 C7 D7 E7 B8 C8 D8 E8 B9 C9 D9 E9 B10 C10 D10 E10">
    <scenario name="Taxa Atual" locked="1" count="1" user="Office Resolve Testes" comment="Criado por Eliel">
      <inputCells r="B3" val="0,015" numFmtId="10"/>
    </scenario>
    <scenario name="Juros em Alta" locked="1" count="1" user="Office Resolve Testes" comment="Criado por Eliel">
      <inputCells r="B3" val="0,017" numFmtId="10"/>
    </scenario>
    <scenario name="Juros em Baixa" locked="1" count="1" user="Office Resolve Testes" comment="Criado por Eliel">
      <inputCells r="B3" val="0,012" numFmtId="10"/>
    </scenario>
  </scenario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9E140F58E9864AA2777C0D8BBAA230" ma:contentTypeVersion="7" ma:contentTypeDescription="Crie um novo documento." ma:contentTypeScope="" ma:versionID="8df7a4e1be38876202bc2e373cb88954">
  <xsd:schema xmlns:xsd="http://www.w3.org/2001/XMLSchema" xmlns:xs="http://www.w3.org/2001/XMLSchema" xmlns:p="http://schemas.microsoft.com/office/2006/metadata/properties" xmlns:ns2="56c093a3-9cd4-4414-9a97-e7b6dc6e5228" targetNamespace="http://schemas.microsoft.com/office/2006/metadata/properties" ma:root="true" ma:fieldsID="d478439ce95d344c3144231b1bfb7f86" ns2:_="">
    <xsd:import namespace="56c093a3-9cd4-4414-9a97-e7b6dc6e52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093a3-9cd4-4414-9a97-e7b6dc6e52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B8DC2D-B24D-4874-A8A9-6DC53524E2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4A70BA-4F59-4DA3-AE57-732A88B17463}">
  <ds:schemaRefs>
    <ds:schemaRef ds:uri="http://www.w3.org/XML/1998/namespace"/>
    <ds:schemaRef ds:uri="56c093a3-9cd4-4414-9a97-e7b6dc6e5228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AD8EA35-898B-4FF3-B011-A3066CA519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093a3-9cd4-4414-9a97-e7b6dc6e52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Modelo</vt:lpstr>
      <vt:lpstr>Tabela de Dados</vt:lpstr>
      <vt:lpstr>Resumo do cenário</vt:lpstr>
      <vt:lpstr>Cenários</vt:lpstr>
      <vt:lpstr>Atingir Meta e Solver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Resolve Testes</dc:creator>
  <cp:keywords/>
  <dc:description/>
  <cp:lastModifiedBy>Office Resolve Testes</cp:lastModifiedBy>
  <cp:revision/>
  <dcterms:created xsi:type="dcterms:W3CDTF">2015-06-05T18:17:20Z</dcterms:created>
  <dcterms:modified xsi:type="dcterms:W3CDTF">2021-11-17T15:52:18Z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0x0101007B9E140F58E9864AA2777C0D8BBAA230</vt:lpwstr>
  </property>
</Properties>
</file>