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Trabalhos de informatica\Exercicio 1\"/>
    </mc:Choice>
  </mc:AlternateContent>
  <xr:revisionPtr revIDLastSave="0" documentId="8_{9BA2475D-ECA7-461C-9E11-B65AFECB214F}" xr6:coauthVersionLast="47" xr6:coauthVersionMax="47" xr10:uidLastSave="{00000000-0000-0000-0000-000000000000}"/>
  <bookViews>
    <workbookView xWindow="-120" yWindow="-120" windowWidth="29040" windowHeight="15840" xr2:uid="{9AAC1EF9-9D3C-4A4A-9028-2B00A241AD42}"/>
  </bookViews>
  <sheets>
    <sheet name="SOMA" sheetId="1" r:id="rId1"/>
    <sheet name="SUBTRAÇÃO" sheetId="2" r:id="rId2"/>
    <sheet name="DIVISÃO" sheetId="3" r:id="rId3"/>
    <sheet name="MULTIPLICAÇÃO" sheetId="4" r:id="rId4"/>
    <sheet name="SOMAR PRODUTO" sheetId="5" r:id="rId5"/>
    <sheet name="SE" sheetId="6" r:id="rId6"/>
    <sheet name="SOMASE" sheetId="7" r:id="rId7"/>
    <sheet name="SOMASE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C17" i="7"/>
  <c r="C15" i="7"/>
  <c r="E8" i="6"/>
  <c r="D8" i="6"/>
  <c r="E9" i="6"/>
  <c r="E11" i="6"/>
  <c r="D11" i="6"/>
  <c r="E10" i="6"/>
  <c r="D10" i="6"/>
  <c r="D9" i="6"/>
  <c r="E12" i="5"/>
  <c r="C9" i="1"/>
  <c r="C9" i="4"/>
  <c r="C9" i="3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tc={6855CD9E-2CFE-4362-808D-61C7240D937C}</author>
  </authors>
  <commentList>
    <comment ref="C9" authorId="0" shapeId="0" xr:uid="{6855CD9E-2CFE-4362-808D-61C7240D937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Somar Use o Código =SOMA(celula1;Celula2) ou =SOMA(celula1:Celula2) ou Simplesmenre usar =(celula1+Celula2)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tc={60FFCFFA-F985-43F5-A20C-2C1CDCF76706}</author>
  </authors>
  <commentList>
    <comment ref="C9" authorId="0" shapeId="0" xr:uid="{60FFCFFA-F985-43F5-A20C-2C1CDCF767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Subtrair Use o Código =(celula1-Celula2)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tc={3A6F55C2-CFBC-4A8D-9BD4-DBDBBAEF3A96}</author>
  </authors>
  <commentList>
    <comment ref="C9" authorId="0" shapeId="0" xr:uid="{3A6F55C2-CFBC-4A8D-9BD4-DBDBBAEF3A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Somar Use o Código =(celula1/Celula2)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tc={FCA8BE7B-4BA4-4B86-9E17-DFCB1E59176F}</author>
  </authors>
  <commentList>
    <comment ref="C9" authorId="0" shapeId="0" xr:uid="{FCA8BE7B-4BA4-4B86-9E17-DFCB1E59176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Somar Use o Código =MULT(celula1*Celula2)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tc={D7167927-098B-4AB2-B44C-E32AED91FF15}</author>
  </authors>
  <commentList>
    <comment ref="E12" authorId="0" shapeId="0" xr:uid="{D7167927-098B-4AB2-B44C-E32AED91FF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obter o resultado use o Codigo =SOMARPRODUTO(D8:D11;E8:E11)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tc={2D2685D6-17F8-44EE-8BD5-867962521999}</author>
    <author>tc={8AECF011-356E-4F11-918C-28C2FD2E0FAC}</author>
    <author>tc={B28AF970-7661-42A2-9D5B-E86AE1CCD58B}</author>
    <author>tc={11A66A74-3624-4061-8B0D-FC8B9579C4D7}</author>
    <author>tc={FA5D206F-2AE4-4C1B-9EB5-098205F33363}</author>
    <author>tc={1CEF5500-9A9D-42BD-A2F9-038682113A2F}</author>
    <author>tc={B75C3AC9-3E5B-432D-872E-B22020216F49}</author>
    <author>tc={C83B3B8B-14B7-4F3E-9100-BF69D5A41FE6}</author>
  </authors>
  <commentList>
    <comment ref="D8" authorId="0" shapeId="0" xr:uid="{2D2685D6-17F8-44EE-8BD5-8679625219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se esta dentro ou fora do orçamento,ultilize o codigo =SE(celula2&gt;celula1;"Acima do orçamento";"Dentro do orçamento") </t>
      </text>
    </comment>
    <comment ref="E8" authorId="1" shapeId="0" xr:uid="{8AECF011-356E-4F11-918C-28C2FD2E0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o valor excedente,use o codigo = SE(celula2&gt;celula1;Celula2-Celula1;0)</t>
      </text>
    </comment>
    <comment ref="D9" authorId="2" shapeId="0" xr:uid="{B28AF970-7661-42A2-9D5B-E86AE1CCD58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se esta dentro ou fora do orçamento,ultilize o codigo =SE(celula2&gt;celula1;"Acima do orçamento";"Dentro do orçamento") 
</t>
      </text>
    </comment>
    <comment ref="E9" authorId="3" shapeId="0" xr:uid="{11A66A74-3624-4061-8B0D-FC8B9579C4D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o valor excedente,use o codigo = SE(celula2&gt;celula1;Celula2-Celula1;0)</t>
      </text>
    </comment>
    <comment ref="D10" authorId="4" shapeId="0" xr:uid="{FA5D206F-2AE4-4C1B-9EB5-098205F333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se esta dentro ou fora do orçamento,ultilize o codigo =SE(celula2&gt;celula1;"Acima do orçamento";"Dentro do orçamento") 
</t>
      </text>
    </comment>
    <comment ref="E10" authorId="5" shapeId="0" xr:uid="{1CEF5500-9A9D-42BD-A2F9-038682113A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o valor excedente,use o codigo = SE(celula2&gt;celula1;Celula2-Celula1;0)</t>
      </text>
    </comment>
    <comment ref="D11" authorId="6" shapeId="0" xr:uid="{B75C3AC9-3E5B-432D-872E-B22020216F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se esta dentro ou fora do orçamento,ultilize o codigo =SE(celula2&gt;celula1;"Acima do orçamento";"Dentro do orçamento") </t>
      </text>
    </comment>
    <comment ref="E11" authorId="7" shapeId="0" xr:uid="{C83B3B8B-14B7-4F3E-9100-BF69D5A41F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saber o valor excedente,use o codigo = SE(celula2&gt;celula1;Celula2-Celula1;0)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tc={507B8FAB-18DD-4D70-AFC5-1890B88DEE5C}</author>
  </authors>
  <commentList>
    <comment ref="D18" authorId="0" shapeId="0" xr:uid="{507B8FAB-18DD-4D70-AFC5-1890B88DE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Pra saber o resultado use o Código : 
=SOMASES(B8:B15;C8:C15;C18;D8:D15;B18)</t>
      </text>
    </comment>
  </commentList>
</comments>
</file>

<file path=xl/sharedStrings.xml><?xml version="1.0" encoding="utf-8"?>
<sst xmlns="http://schemas.openxmlformats.org/spreadsheetml/2006/main" count="216" uniqueCount="69">
  <si>
    <t>SOMA</t>
  </si>
  <si>
    <t>Exemplo :</t>
  </si>
  <si>
    <t>N1</t>
  </si>
  <si>
    <t>N2</t>
  </si>
  <si>
    <t>Resultado</t>
  </si>
  <si>
    <t>Viu como é fácil !!!</t>
  </si>
  <si>
    <t>SUBTRAÇÃO</t>
  </si>
  <si>
    <t>Dica : Se estiver com dificuldades aperte a tecla F1 para abrir a aba do AJUDA</t>
  </si>
  <si>
    <t>A segunda fórmula básica do excel é a subtração,ela tem a finalidade de tirar um valor do outro.</t>
  </si>
  <si>
    <t>DIVISÃO</t>
  </si>
  <si>
    <t>A terceira fórmula básica do excel é a divisão,ela tem a finalidade de dividir um valor por outro.</t>
  </si>
  <si>
    <t>MULTIPLICAÇÃO</t>
  </si>
  <si>
    <t>A quarta fórmula básica do excel é a multiplicação,ela tem a finalidade de Multiplicar um valor por outro.</t>
  </si>
  <si>
    <t>Agora resolva os exercícios a seguir :</t>
  </si>
  <si>
    <t xml:space="preserve">Status </t>
  </si>
  <si>
    <t>Valor Excedente</t>
  </si>
  <si>
    <t>SOMAR PRODUTO</t>
  </si>
  <si>
    <t>Agora vamos aprender uma fórmula mais avançada,o somar produto retorna a soma dos produtos de intervalos ou matrizes correspondentes.</t>
  </si>
  <si>
    <t>ITEM</t>
  </si>
  <si>
    <t>CUSTO POR ITEM</t>
  </si>
  <si>
    <t>QUNTIDADE</t>
  </si>
  <si>
    <t>Chá Verde</t>
  </si>
  <si>
    <t>Café</t>
  </si>
  <si>
    <t>Barbosa</t>
  </si>
  <si>
    <t>Menta</t>
  </si>
  <si>
    <t>Valor Total :</t>
  </si>
  <si>
    <t>Arroz</t>
  </si>
  <si>
    <t>Feijão</t>
  </si>
  <si>
    <t>café</t>
  </si>
  <si>
    <t>Manteiga</t>
  </si>
  <si>
    <t>SE</t>
  </si>
  <si>
    <t>A função SE é uma das funções mais populares do Excel e permite que você faça comparações lógicas entre um valor e aquilo que você espera.</t>
  </si>
  <si>
    <t>Orçamento</t>
  </si>
  <si>
    <t>Valor Real</t>
  </si>
  <si>
    <t>Agora resolva o exercício a seguir :</t>
  </si>
  <si>
    <t>SOMASE</t>
  </si>
  <si>
    <t>a função SOMASE soma os valores em um intervalo que atendem aos critérios que você especificar.</t>
  </si>
  <si>
    <t>CATEGORIA</t>
  </si>
  <si>
    <t>ALIMENTOS</t>
  </si>
  <si>
    <t>VENDAS</t>
  </si>
  <si>
    <t>Vegetais</t>
  </si>
  <si>
    <t>Frutas</t>
  </si>
  <si>
    <t>Tomates</t>
  </si>
  <si>
    <t>Nabos</t>
  </si>
  <si>
    <t xml:space="preserve">Laranjas </t>
  </si>
  <si>
    <t>Cenouras</t>
  </si>
  <si>
    <t>Maças</t>
  </si>
  <si>
    <t>1)</t>
  </si>
  <si>
    <t>2)</t>
  </si>
  <si>
    <t>Qual o valor total de venda das frutas ?</t>
  </si>
  <si>
    <t>Qual o valor total de venda dos vegetais ?</t>
  </si>
  <si>
    <t xml:space="preserve">A função SOMASES adiciona todos os seus argumentos que atendem a vários critérios. </t>
  </si>
  <si>
    <t xml:space="preserve">QUANTIDADE </t>
  </si>
  <si>
    <t>PRODUTO</t>
  </si>
  <si>
    <t>VENDEDOR</t>
  </si>
  <si>
    <t>Maçãs</t>
  </si>
  <si>
    <t>Alcachofras</t>
  </si>
  <si>
    <t>Bananas</t>
  </si>
  <si>
    <t>Diogo</t>
  </si>
  <si>
    <t>Sara</t>
  </si>
  <si>
    <t>PRODUTOS VENDIDOS</t>
  </si>
  <si>
    <t>Pera</t>
  </si>
  <si>
    <t>Melancia</t>
  </si>
  <si>
    <t>Uva</t>
  </si>
  <si>
    <t>Beterraba</t>
  </si>
  <si>
    <t>Maria</t>
  </si>
  <si>
    <t>João</t>
  </si>
  <si>
    <t>Uvas</t>
  </si>
  <si>
    <t>Uma das fórmulas mais basicas do excel é a soma,ela tem a finalidade de juntar dois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</si>
</sst>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R$-416]#,##0.00"/>
    <numFmt numFmtId="165" formatCode="_-[$R$-416]\ * #,##0.00_-;\-[$R$-416]\ * #,##0.00_-;_-[$R$-416]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5" fontId="0" fillId="0" borderId="0" xfId="0" applyNumberFormat="1"/>
    <xf numFmtId="44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12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5" borderId="0" xfId="0" applyFont="1" applyFill="1" applyAlignment="1">
      <alignment horizontal="center" vertical="top"/>
    </xf>
    <xf numFmtId="0" fontId="3" fillId="1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LLINGTON GABRIEL DA SILVA GALDINO" id="{BC606B7E-BD81-457F-992B-C2C67324AEA6}" userId="S::wellington.gsgaldino@senacsp.edu.br::ca74316e-c772-4f71-9d89-3a0024deff8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3-04-19T12:16:58.84" personId="{BC606B7E-BD81-457F-992B-C2C67324AEA6}" id="{6855CD9E-2CFE-4362-808D-61C7240D937C}">
    <text>Para Somar Use o Código =SOMA(celula1;Celula2) ou =SOMA(celula1:Celula2) ou Simplesmenre usar =(celula1+Celula2)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3-04-19T12:17:41.32" personId="{BC606B7E-BD81-457F-992B-C2C67324AEA6}" id="{60FFCFFA-F985-43F5-A20C-2C1CDCF76706}">
    <text xml:space="preserve">Para Subtrair Use o Código =(celula1-Celula2)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3-04-19T12:18:19.61" personId="{BC606B7E-BD81-457F-992B-C2C67324AEA6}" id="{3A6F55C2-CFBC-4A8D-9BD4-DBDBBAEF3A96}">
    <text xml:space="preserve">Para Somar Use o Código =(celula1/Celula2)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9" dT="2023-04-19T12:18:19.61" personId="{BC606B7E-BD81-457F-992B-C2C67324AEA6}" id="{FCA8BE7B-4BA4-4B86-9E17-DFCB1E59176F}">
    <text xml:space="preserve">Para Somar Use o Código =MULT(celula1*Celula2)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2" dT="2023-04-19T12:55:56.30" personId="{BC606B7E-BD81-457F-992B-C2C67324AEA6}" id="{D7167927-098B-4AB2-B44C-E32AED91FF15}">
    <text>Para obter o resultado use o Codigo =SOMARPRODUTO(D8:D11;E8:E11)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" dT="2023-04-19T13:15:21.34" personId="{BC606B7E-BD81-457F-992B-C2C67324AEA6}" id="{2D2685D6-17F8-44EE-8BD5-867962521999}">
    <text xml:space="preserve">Para saber se esta dentro ou fora do orçamento,ultilize o codigo =SE(celula2&gt;celula1;"Acima do orçamento";"Dentro do orçamento") </text>
  </threadedComment>
  <threadedComment ref="E8" dT="2023-04-19T13:18:27.42" personId="{BC606B7E-BD81-457F-992B-C2C67324AEA6}" id="{8AECF011-356E-4F11-918C-28C2FD2E0FAC}">
    <text>Para saber o valor excedente,use o codigo = SE(celula2&gt;celula1;Celula2-Celula1;0)</text>
  </threadedComment>
  <threadedComment ref="D9" dT="2023-04-19T13:16:24.21" personId="{BC606B7E-BD81-457F-992B-C2C67324AEA6}" id="{B28AF970-7661-42A2-9D5B-E86AE1CCD58B}">
    <text xml:space="preserve">Para saber se esta dentro ou fora do orçamento,ultilize o codigo =SE(celula2&gt;celula1;"Acima do orçamento";"Dentro do orçamento") 
</text>
  </threadedComment>
  <threadedComment ref="E9" dT="2023-04-19T13:18:49.44" personId="{BC606B7E-BD81-457F-992B-C2C67324AEA6}" id="{11A66A74-3624-4061-8B0D-FC8B9579C4D7}">
    <text>Para saber o valor excedente,use o codigo = SE(celula2&gt;celula1;Celula2-Celula1;0)</text>
  </threadedComment>
  <threadedComment ref="D10" dT="2023-04-19T13:16:39.13" personId="{BC606B7E-BD81-457F-992B-C2C67324AEA6}" id="{FA5D206F-2AE4-4C1B-9EB5-098205F33363}">
    <text xml:space="preserve">Para saber se esta dentro ou fora do orçamento,ultilize o codigo =SE(celula2&gt;celula1;"Acima do orçamento";"Dentro do orçamento") 
</text>
  </threadedComment>
  <threadedComment ref="E10" dT="2023-04-19T13:19:04.49" personId="{BC606B7E-BD81-457F-992B-C2C67324AEA6}" id="{1CEF5500-9A9D-42BD-A2F9-038682113A2F}">
    <text>Para saber o valor excedente,use o codigo = SE(celula2&gt;celula1;Celula2-Celula1;0)</text>
  </threadedComment>
  <threadedComment ref="D11" dT="2023-04-19T13:16:48.93" personId="{BC606B7E-BD81-457F-992B-C2C67324AEA6}" id="{B75C3AC9-3E5B-432D-872E-B22020216F49}">
    <text xml:space="preserve">Para saber se esta dentro ou fora do orçamento,ultilize o codigo =SE(celula2&gt;celula1;"Acima do orçamento";"Dentro do orçamento") </text>
  </threadedComment>
  <threadedComment ref="E11" dT="2023-04-19T13:19:10.36" personId="{BC606B7E-BD81-457F-992B-C2C67324AEA6}" id="{C83B3B8B-14B7-4F3E-9100-BF69D5A41FE6}">
    <text>Para saber o valor excedente,use o codigo = SE(celula2&gt;celula1;Celula2-Celula1;0)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8" dT="2023-05-23T13:50:44.34" personId="{BC606B7E-BD81-457F-992B-C2C67324AEA6}" id="{507B8FAB-18DD-4D70-AFC5-1890B88DEE5C}">
    <text>Pra saber o resultado use o Código : 
=SOMASES(B8:B15;C8:C15;C18;D8:D15;B18)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75E6-B829-4F53-826E-DA27A3C53787}">
  <dimension ref="A1:P21"/>
  <sheetViews>
    <sheetView tabSelected="1" workbookViewId="0">
      <selection activeCell="J9" sqref="J9"/>
    </sheetView>
  </sheetViews>
  <sheetFormatPr defaultRowHeight="15" x14ac:dyDescent="0.25"/>
  <cols>
    <col min="2" max="2" width="9.85546875" bestFit="1" customWidth="1"/>
    <col min="5" max="5" width="9.85546875" bestFit="1" customWidth="1"/>
  </cols>
  <sheetData>
    <row r="1" spans="1:16" ht="50.2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8"/>
    </row>
    <row r="3" spans="1:16" ht="21" x14ac:dyDescent="0.35">
      <c r="A3" s="1" t="s">
        <v>68</v>
      </c>
    </row>
    <row r="5" spans="1:16" ht="21" x14ac:dyDescent="0.25">
      <c r="A5" s="3" t="s">
        <v>1</v>
      </c>
    </row>
    <row r="7" spans="1:16" ht="21" x14ac:dyDescent="0.25">
      <c r="B7" s="4" t="s">
        <v>2</v>
      </c>
      <c r="C7" s="5">
        <v>10</v>
      </c>
      <c r="E7" s="29" t="s">
        <v>7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6" x14ac:dyDescent="0.25">
      <c r="B8" s="4" t="s">
        <v>3</v>
      </c>
      <c r="C8" s="5">
        <v>10</v>
      </c>
    </row>
    <row r="9" spans="1:16" x14ac:dyDescent="0.25">
      <c r="B9" s="4" t="s">
        <v>4</v>
      </c>
      <c r="C9" s="6">
        <f>SUM(C7,C8)</f>
        <v>20</v>
      </c>
    </row>
    <row r="11" spans="1:16" ht="21" x14ac:dyDescent="0.25">
      <c r="A11" s="3" t="s">
        <v>5</v>
      </c>
    </row>
    <row r="13" spans="1:16" ht="21" x14ac:dyDescent="0.35">
      <c r="A13" s="1" t="s">
        <v>13</v>
      </c>
    </row>
    <row r="15" spans="1:16" x14ac:dyDescent="0.25">
      <c r="B15" s="4" t="s">
        <v>2</v>
      </c>
      <c r="C15" s="5">
        <v>10</v>
      </c>
      <c r="D15" s="7"/>
      <c r="E15" s="4" t="s">
        <v>2</v>
      </c>
      <c r="F15" s="5">
        <v>14.5</v>
      </c>
    </row>
    <row r="16" spans="1:16" x14ac:dyDescent="0.25">
      <c r="B16" s="4" t="s">
        <v>3</v>
      </c>
      <c r="C16" s="5">
        <v>10</v>
      </c>
      <c r="D16" s="7"/>
      <c r="E16" s="4" t="s">
        <v>3</v>
      </c>
      <c r="F16" s="5">
        <v>9.6</v>
      </c>
    </row>
    <row r="17" spans="2:6" x14ac:dyDescent="0.25">
      <c r="B17" s="4" t="s">
        <v>4</v>
      </c>
      <c r="C17" s="6"/>
      <c r="D17" s="7"/>
      <c r="E17" s="4" t="s">
        <v>4</v>
      </c>
      <c r="F17" s="6"/>
    </row>
    <row r="18" spans="2:6" x14ac:dyDescent="0.25">
      <c r="B18" s="7"/>
      <c r="C18" s="7"/>
      <c r="D18" s="7"/>
      <c r="E18" s="7"/>
      <c r="F18" s="7"/>
    </row>
    <row r="19" spans="2:6" x14ac:dyDescent="0.25">
      <c r="B19" s="4" t="s">
        <v>2</v>
      </c>
      <c r="C19" s="5">
        <v>100</v>
      </c>
      <c r="D19" s="7"/>
      <c r="E19" s="4" t="s">
        <v>2</v>
      </c>
      <c r="F19" s="5">
        <v>300</v>
      </c>
    </row>
    <row r="20" spans="2:6" x14ac:dyDescent="0.25">
      <c r="B20" s="4" t="s">
        <v>3</v>
      </c>
      <c r="C20" s="5">
        <v>100</v>
      </c>
      <c r="D20" s="7"/>
      <c r="E20" s="4" t="s">
        <v>3</v>
      </c>
      <c r="F20" s="5">
        <v>82</v>
      </c>
    </row>
    <row r="21" spans="2:6" x14ac:dyDescent="0.25">
      <c r="B21" s="4" t="s">
        <v>4</v>
      </c>
      <c r="C21" s="6"/>
      <c r="D21" s="7"/>
      <c r="E21" s="4" t="s">
        <v>4</v>
      </c>
      <c r="F21" s="6"/>
    </row>
  </sheetData>
  <mergeCells count="2">
    <mergeCell ref="E7:O7"/>
    <mergeCell ref="A1:O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9A4A-DE0C-46B1-BD84-D4CA006534E7}">
  <dimension ref="A1:P21"/>
  <sheetViews>
    <sheetView workbookViewId="0">
      <selection sqref="A1:P1"/>
    </sheetView>
  </sheetViews>
  <sheetFormatPr defaultRowHeight="15" x14ac:dyDescent="0.25"/>
  <cols>
    <col min="2" max="2" width="9.85546875" bestFit="1" customWidth="1"/>
    <col min="5" max="5" width="9.85546875" bestFit="1" customWidth="1"/>
  </cols>
  <sheetData>
    <row r="1" spans="1:16" ht="50.25" customHeight="1" x14ac:dyDescent="0.25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16" ht="21" x14ac:dyDescent="0.35">
      <c r="A3" s="1" t="s">
        <v>8</v>
      </c>
    </row>
    <row r="5" spans="1:16" ht="21" x14ac:dyDescent="0.25">
      <c r="A5" s="3" t="s">
        <v>1</v>
      </c>
    </row>
    <row r="7" spans="1:16" ht="21" x14ac:dyDescent="0.25">
      <c r="B7" s="4" t="s">
        <v>2</v>
      </c>
      <c r="C7" s="5">
        <v>10</v>
      </c>
      <c r="E7" s="29" t="s">
        <v>7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6" x14ac:dyDescent="0.25">
      <c r="B8" s="4" t="s">
        <v>3</v>
      </c>
      <c r="C8" s="5">
        <v>10</v>
      </c>
    </row>
    <row r="9" spans="1:16" x14ac:dyDescent="0.25">
      <c r="B9" s="4" t="s">
        <v>4</v>
      </c>
      <c r="C9" s="6">
        <f>(C7-C8)</f>
        <v>0</v>
      </c>
    </row>
    <row r="11" spans="1:16" ht="21" x14ac:dyDescent="0.25">
      <c r="A11" s="3" t="s">
        <v>5</v>
      </c>
    </row>
    <row r="13" spans="1:16" ht="21" x14ac:dyDescent="0.35">
      <c r="A13" s="1" t="s">
        <v>13</v>
      </c>
    </row>
    <row r="15" spans="1:16" x14ac:dyDescent="0.25">
      <c r="B15" s="4" t="s">
        <v>2</v>
      </c>
      <c r="C15" s="5">
        <v>10</v>
      </c>
      <c r="D15" s="7"/>
      <c r="E15" s="4" t="s">
        <v>2</v>
      </c>
      <c r="F15" s="5">
        <v>14.5</v>
      </c>
    </row>
    <row r="16" spans="1:16" x14ac:dyDescent="0.25">
      <c r="B16" s="4" t="s">
        <v>3</v>
      </c>
      <c r="C16" s="5">
        <v>10</v>
      </c>
      <c r="D16" s="7"/>
      <c r="E16" s="4" t="s">
        <v>3</v>
      </c>
      <c r="F16" s="5">
        <v>9.6</v>
      </c>
    </row>
    <row r="17" spans="2:6" x14ac:dyDescent="0.25">
      <c r="B17" s="4" t="s">
        <v>4</v>
      </c>
      <c r="C17" s="6"/>
      <c r="D17" s="7"/>
      <c r="E17" s="4" t="s">
        <v>4</v>
      </c>
      <c r="F17" s="6"/>
    </row>
    <row r="18" spans="2:6" x14ac:dyDescent="0.25">
      <c r="B18" s="7"/>
      <c r="C18" s="7"/>
      <c r="D18" s="7"/>
      <c r="E18" s="7"/>
      <c r="F18" s="7"/>
    </row>
    <row r="19" spans="2:6" x14ac:dyDescent="0.25">
      <c r="B19" s="4" t="s">
        <v>2</v>
      </c>
      <c r="C19" s="5">
        <v>100</v>
      </c>
      <c r="D19" s="7"/>
      <c r="E19" s="4" t="s">
        <v>2</v>
      </c>
      <c r="F19" s="5">
        <v>300</v>
      </c>
    </row>
    <row r="20" spans="2:6" x14ac:dyDescent="0.25">
      <c r="B20" s="4" t="s">
        <v>3</v>
      </c>
      <c r="C20" s="5">
        <v>100</v>
      </c>
      <c r="D20" s="7"/>
      <c r="E20" s="4" t="s">
        <v>3</v>
      </c>
      <c r="F20" s="5">
        <v>82</v>
      </c>
    </row>
    <row r="21" spans="2:6" x14ac:dyDescent="0.25">
      <c r="B21" s="4" t="s">
        <v>4</v>
      </c>
      <c r="C21" s="6"/>
      <c r="D21" s="7"/>
      <c r="E21" s="4" t="s">
        <v>4</v>
      </c>
      <c r="F21" s="6"/>
    </row>
  </sheetData>
  <mergeCells count="2">
    <mergeCell ref="A1:P1"/>
    <mergeCell ref="E7:O7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77DF-EA45-4415-9C4B-4E07A9E7722E}">
  <dimension ref="A1:Q21"/>
  <sheetViews>
    <sheetView workbookViewId="0">
      <selection sqref="A1:P1"/>
    </sheetView>
  </sheetViews>
  <sheetFormatPr defaultRowHeight="15" x14ac:dyDescent="0.25"/>
  <cols>
    <col min="2" max="2" width="9.85546875" bestFit="1" customWidth="1"/>
    <col min="5" max="5" width="9.85546875" bestFit="1" customWidth="1"/>
  </cols>
  <sheetData>
    <row r="1" spans="1:17" ht="50.25" customHeight="1" x14ac:dyDescent="0.25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3" spans="1:17" ht="21" x14ac:dyDescent="0.35">
      <c r="A3" s="1" t="s">
        <v>10</v>
      </c>
    </row>
    <row r="5" spans="1:17" ht="21" x14ac:dyDescent="0.25">
      <c r="A5" s="3" t="s">
        <v>1</v>
      </c>
    </row>
    <row r="7" spans="1:17" ht="21" x14ac:dyDescent="0.25">
      <c r="B7" s="4" t="s">
        <v>2</v>
      </c>
      <c r="C7" s="5">
        <v>10</v>
      </c>
      <c r="G7" s="29" t="s">
        <v>7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B8" s="4" t="s">
        <v>3</v>
      </c>
      <c r="C8" s="5">
        <v>10</v>
      </c>
    </row>
    <row r="9" spans="1:17" x14ac:dyDescent="0.25">
      <c r="B9" s="4" t="s">
        <v>4</v>
      </c>
      <c r="C9" s="6">
        <f>(C7/C8)</f>
        <v>1</v>
      </c>
    </row>
    <row r="11" spans="1:17" ht="21" x14ac:dyDescent="0.25">
      <c r="A11" s="3" t="s">
        <v>5</v>
      </c>
    </row>
    <row r="13" spans="1:17" ht="21" x14ac:dyDescent="0.35">
      <c r="A13" s="1" t="s">
        <v>13</v>
      </c>
    </row>
    <row r="15" spans="1:17" x14ac:dyDescent="0.25">
      <c r="B15" s="4" t="s">
        <v>2</v>
      </c>
      <c r="C15" s="5">
        <v>10</v>
      </c>
      <c r="D15" s="7"/>
      <c r="E15" s="4" t="s">
        <v>2</v>
      </c>
      <c r="F15" s="5">
        <v>140</v>
      </c>
    </row>
    <row r="16" spans="1:17" x14ac:dyDescent="0.25">
      <c r="B16" s="4" t="s">
        <v>3</v>
      </c>
      <c r="C16" s="5">
        <v>10</v>
      </c>
      <c r="D16" s="7"/>
      <c r="E16" s="4" t="s">
        <v>3</v>
      </c>
      <c r="F16" s="5">
        <v>20</v>
      </c>
    </row>
    <row r="17" spans="2:6" x14ac:dyDescent="0.25">
      <c r="B17" s="4" t="s">
        <v>4</v>
      </c>
      <c r="C17" s="6"/>
      <c r="D17" s="7"/>
      <c r="E17" s="4" t="s">
        <v>4</v>
      </c>
      <c r="F17" s="6"/>
    </row>
    <row r="18" spans="2:6" x14ac:dyDescent="0.25">
      <c r="B18" s="7"/>
      <c r="C18" s="7"/>
      <c r="D18" s="7"/>
      <c r="E18" s="7"/>
      <c r="F18" s="7"/>
    </row>
    <row r="19" spans="2:6" x14ac:dyDescent="0.25">
      <c r="B19" s="4" t="s">
        <v>2</v>
      </c>
      <c r="C19" s="5">
        <v>100</v>
      </c>
      <c r="D19" s="7"/>
      <c r="E19" s="4" t="s">
        <v>2</v>
      </c>
      <c r="F19" s="5">
        <v>300</v>
      </c>
    </row>
    <row r="20" spans="2:6" x14ac:dyDescent="0.25">
      <c r="B20" s="4" t="s">
        <v>3</v>
      </c>
      <c r="C20" s="5">
        <v>100</v>
      </c>
      <c r="D20" s="7"/>
      <c r="E20" s="4" t="s">
        <v>3</v>
      </c>
      <c r="F20" s="5">
        <v>82</v>
      </c>
    </row>
    <row r="21" spans="2:6" x14ac:dyDescent="0.25">
      <c r="B21" s="4" t="s">
        <v>4</v>
      </c>
      <c r="C21" s="6"/>
      <c r="D21" s="7"/>
      <c r="E21" s="4" t="s">
        <v>4</v>
      </c>
      <c r="F21" s="6"/>
    </row>
  </sheetData>
  <mergeCells count="2">
    <mergeCell ref="A1:P1"/>
    <mergeCell ref="G7:Q7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BE6E-23C4-4A31-8CF1-A9564E347421}">
  <dimension ref="A1:Q21"/>
  <sheetViews>
    <sheetView workbookViewId="0">
      <selection sqref="A1:P1"/>
    </sheetView>
  </sheetViews>
  <sheetFormatPr defaultRowHeight="15" x14ac:dyDescent="0.25"/>
  <cols>
    <col min="2" max="2" width="9.85546875" bestFit="1" customWidth="1"/>
    <col min="5" max="5" width="9.85546875" bestFit="1" customWidth="1"/>
  </cols>
  <sheetData>
    <row r="1" spans="1:17" ht="50.25" customHeight="1" x14ac:dyDescent="0.25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3" spans="1:17" ht="21" x14ac:dyDescent="0.35">
      <c r="A3" s="1" t="s">
        <v>12</v>
      </c>
    </row>
    <row r="5" spans="1:17" ht="21" x14ac:dyDescent="0.25">
      <c r="A5" s="3" t="s">
        <v>1</v>
      </c>
    </row>
    <row r="7" spans="1:17" ht="21" x14ac:dyDescent="0.25">
      <c r="B7" s="4" t="s">
        <v>2</v>
      </c>
      <c r="C7" s="5">
        <v>10</v>
      </c>
      <c r="G7" s="29" t="s">
        <v>7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B8" s="4" t="s">
        <v>3</v>
      </c>
      <c r="C8" s="5">
        <v>10</v>
      </c>
    </row>
    <row r="9" spans="1:17" x14ac:dyDescent="0.25">
      <c r="B9" s="4" t="s">
        <v>4</v>
      </c>
      <c r="C9" s="6">
        <f>PRODUCT(C7,C8)</f>
        <v>100</v>
      </c>
    </row>
    <row r="11" spans="1:17" ht="21" x14ac:dyDescent="0.25">
      <c r="A11" s="3" t="s">
        <v>5</v>
      </c>
    </row>
    <row r="13" spans="1:17" ht="21" x14ac:dyDescent="0.35">
      <c r="A13" s="1" t="s">
        <v>13</v>
      </c>
    </row>
    <row r="15" spans="1:17" x14ac:dyDescent="0.25">
      <c r="B15" s="4" t="s">
        <v>2</v>
      </c>
      <c r="C15" s="5">
        <v>10</v>
      </c>
      <c r="D15" s="7"/>
      <c r="E15" s="4" t="s">
        <v>2</v>
      </c>
      <c r="F15" s="5">
        <v>140</v>
      </c>
    </row>
    <row r="16" spans="1:17" x14ac:dyDescent="0.25">
      <c r="B16" s="4" t="s">
        <v>3</v>
      </c>
      <c r="C16" s="5">
        <v>10</v>
      </c>
      <c r="D16" s="7"/>
      <c r="E16" s="4" t="s">
        <v>3</v>
      </c>
      <c r="F16" s="5">
        <v>20</v>
      </c>
    </row>
    <row r="17" spans="2:6" x14ac:dyDescent="0.25">
      <c r="B17" s="4" t="s">
        <v>4</v>
      </c>
      <c r="C17" s="6"/>
      <c r="D17" s="7"/>
      <c r="E17" s="4" t="s">
        <v>4</v>
      </c>
      <c r="F17" s="6"/>
    </row>
    <row r="18" spans="2:6" x14ac:dyDescent="0.25">
      <c r="B18" s="7"/>
      <c r="C18" s="7"/>
      <c r="D18" s="7"/>
      <c r="E18" s="7"/>
      <c r="F18" s="7"/>
    </row>
    <row r="19" spans="2:6" x14ac:dyDescent="0.25">
      <c r="B19" s="4" t="s">
        <v>2</v>
      </c>
      <c r="C19" s="5">
        <v>100</v>
      </c>
      <c r="D19" s="7"/>
      <c r="E19" s="4" t="s">
        <v>2</v>
      </c>
      <c r="F19" s="5">
        <v>300</v>
      </c>
    </row>
    <row r="20" spans="2:6" x14ac:dyDescent="0.25">
      <c r="B20" s="4" t="s">
        <v>3</v>
      </c>
      <c r="C20" s="5">
        <v>100</v>
      </c>
      <c r="D20" s="7"/>
      <c r="E20" s="4" t="s">
        <v>3</v>
      </c>
      <c r="F20" s="5">
        <v>82</v>
      </c>
    </row>
    <row r="21" spans="2:6" x14ac:dyDescent="0.25">
      <c r="B21" s="4" t="s">
        <v>4</v>
      </c>
      <c r="C21" s="6"/>
      <c r="D21" s="7"/>
      <c r="E21" s="4" t="s">
        <v>4</v>
      </c>
      <c r="F21" s="6"/>
    </row>
  </sheetData>
  <mergeCells count="2">
    <mergeCell ref="A1:P1"/>
    <mergeCell ref="G7:Q7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209B-113D-4D9B-B996-DD056EAE3206}">
  <dimension ref="A1:Q24"/>
  <sheetViews>
    <sheetView workbookViewId="0">
      <selection sqref="A1:P1"/>
    </sheetView>
  </sheetViews>
  <sheetFormatPr defaultRowHeight="15" x14ac:dyDescent="0.25"/>
  <cols>
    <col min="3" max="3" width="9.85546875" bestFit="1" customWidth="1"/>
    <col min="4" max="4" width="17.140625" customWidth="1"/>
    <col min="5" max="5" width="12.42578125" customWidth="1"/>
  </cols>
  <sheetData>
    <row r="1" spans="1:17" ht="49.5" customHeight="1" x14ac:dyDescent="0.25">
      <c r="A1" s="34" t="s">
        <v>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3" spans="1:17" ht="21" x14ac:dyDescent="0.35">
      <c r="A3" s="1" t="s">
        <v>17</v>
      </c>
    </row>
    <row r="5" spans="1:17" ht="21" x14ac:dyDescent="0.25">
      <c r="A5" s="3" t="s">
        <v>1</v>
      </c>
    </row>
    <row r="7" spans="1:17" ht="21" x14ac:dyDescent="0.25">
      <c r="C7" s="5" t="s">
        <v>18</v>
      </c>
      <c r="D7" s="5" t="s">
        <v>19</v>
      </c>
      <c r="E7" s="5" t="s">
        <v>20</v>
      </c>
      <c r="G7" s="29" t="s">
        <v>7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C8" s="4" t="s">
        <v>21</v>
      </c>
      <c r="D8" s="11">
        <v>3.25</v>
      </c>
      <c r="E8" s="4">
        <v>9</v>
      </c>
    </row>
    <row r="9" spans="1:17" x14ac:dyDescent="0.25">
      <c r="C9" s="4" t="s">
        <v>22</v>
      </c>
      <c r="D9" s="11">
        <v>2.2000000000000002</v>
      </c>
      <c r="E9" s="4">
        <v>7</v>
      </c>
    </row>
    <row r="10" spans="1:17" x14ac:dyDescent="0.25">
      <c r="C10" s="4" t="s">
        <v>23</v>
      </c>
      <c r="D10" s="11">
        <v>4.2</v>
      </c>
      <c r="E10" s="4">
        <v>3</v>
      </c>
    </row>
    <row r="11" spans="1:17" x14ac:dyDescent="0.25">
      <c r="C11" s="4" t="s">
        <v>24</v>
      </c>
      <c r="D11" s="11">
        <v>3.62</v>
      </c>
      <c r="E11" s="4">
        <v>6</v>
      </c>
    </row>
    <row r="12" spans="1:17" x14ac:dyDescent="0.25">
      <c r="C12" s="35" t="s">
        <v>25</v>
      </c>
      <c r="D12" s="36"/>
      <c r="E12" s="12">
        <f>SUMPRODUCT(D8:D11,E8:E11)</f>
        <v>78.97</v>
      </c>
    </row>
    <row r="14" spans="1:17" ht="21" x14ac:dyDescent="0.25">
      <c r="A14" s="3" t="s">
        <v>5</v>
      </c>
    </row>
    <row r="16" spans="1:17" ht="21" x14ac:dyDescent="0.35">
      <c r="A16" s="1" t="s">
        <v>34</v>
      </c>
    </row>
    <row r="18" spans="2:6" x14ac:dyDescent="0.25">
      <c r="B18" s="13"/>
      <c r="C18" s="5" t="s">
        <v>18</v>
      </c>
      <c r="D18" s="5" t="s">
        <v>19</v>
      </c>
      <c r="E18" s="5" t="s">
        <v>20</v>
      </c>
      <c r="F18" s="13"/>
    </row>
    <row r="19" spans="2:6" x14ac:dyDescent="0.25">
      <c r="B19" s="13"/>
      <c r="C19" s="4" t="s">
        <v>26</v>
      </c>
      <c r="D19" s="11">
        <v>23</v>
      </c>
      <c r="E19" s="4">
        <v>5</v>
      </c>
      <c r="F19" s="13"/>
    </row>
    <row r="20" spans="2:6" x14ac:dyDescent="0.25">
      <c r="B20" s="13"/>
      <c r="C20" s="4" t="s">
        <v>27</v>
      </c>
      <c r="D20" s="11">
        <v>20</v>
      </c>
      <c r="E20" s="4">
        <v>5</v>
      </c>
      <c r="F20" s="13"/>
    </row>
    <row r="21" spans="2:6" x14ac:dyDescent="0.25">
      <c r="C21" s="4" t="s">
        <v>28</v>
      </c>
      <c r="D21" s="11">
        <v>18</v>
      </c>
      <c r="E21" s="4">
        <v>5</v>
      </c>
    </row>
    <row r="22" spans="2:6" x14ac:dyDescent="0.25">
      <c r="B22" s="13"/>
      <c r="C22" s="4" t="s">
        <v>29</v>
      </c>
      <c r="D22" s="11">
        <v>10</v>
      </c>
      <c r="E22" s="4">
        <v>2</v>
      </c>
      <c r="F22" s="13"/>
    </row>
    <row r="23" spans="2:6" x14ac:dyDescent="0.25">
      <c r="B23" s="13"/>
      <c r="C23" s="35" t="s">
        <v>25</v>
      </c>
      <c r="D23" s="36"/>
      <c r="E23" s="12"/>
      <c r="F23" s="13"/>
    </row>
    <row r="24" spans="2:6" x14ac:dyDescent="0.25">
      <c r="B24" s="13"/>
      <c r="C24" s="13"/>
      <c r="E24" s="13"/>
      <c r="F24" s="13"/>
    </row>
  </sheetData>
  <mergeCells count="4">
    <mergeCell ref="A1:P1"/>
    <mergeCell ref="G7:Q7"/>
    <mergeCell ref="C12:D12"/>
    <mergeCell ref="C23:D23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5EA-E381-43FD-90F6-BC76BADDA208}">
  <dimension ref="A1:Q23"/>
  <sheetViews>
    <sheetView workbookViewId="0">
      <selection activeCell="E8" sqref="E8"/>
    </sheetView>
  </sheetViews>
  <sheetFormatPr defaultRowHeight="15" x14ac:dyDescent="0.25"/>
  <cols>
    <col min="2" max="2" width="12.140625" customWidth="1"/>
    <col min="3" max="3" width="10.5703125" customWidth="1"/>
    <col min="4" max="4" width="21.5703125" customWidth="1"/>
    <col min="5" max="5" width="15.28515625" customWidth="1"/>
  </cols>
  <sheetData>
    <row r="1" spans="1:17" ht="40.5" customHeight="1" x14ac:dyDescent="0.25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3" spans="1:17" ht="21" x14ac:dyDescent="0.35">
      <c r="A3" s="1" t="s">
        <v>31</v>
      </c>
    </row>
    <row r="5" spans="1:17" ht="21" x14ac:dyDescent="0.25">
      <c r="A5" s="3" t="s">
        <v>1</v>
      </c>
    </row>
    <row r="7" spans="1:17" ht="21" x14ac:dyDescent="0.25">
      <c r="B7" s="8" t="s">
        <v>32</v>
      </c>
      <c r="C7" s="9" t="s">
        <v>33</v>
      </c>
      <c r="D7" s="8" t="s">
        <v>14</v>
      </c>
      <c r="E7" s="8" t="s">
        <v>15</v>
      </c>
      <c r="G7" s="29" t="s">
        <v>7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B8" s="10">
        <v>800</v>
      </c>
      <c r="C8" s="10">
        <v>921.58</v>
      </c>
      <c r="D8" s="2" t="str">
        <f>IF(C8&gt;B8,"Acima do orçamento","Dentro do orçamento")</f>
        <v>Acima do orçamento</v>
      </c>
      <c r="E8" s="15">
        <f xml:space="preserve"> IF(C8&gt;B8,C8-B8,0)</f>
        <v>121.58000000000004</v>
      </c>
    </row>
    <row r="9" spans="1:17" x14ac:dyDescent="0.25">
      <c r="B9" s="10">
        <v>375</v>
      </c>
      <c r="C9" s="10">
        <v>324.98</v>
      </c>
      <c r="D9" s="2" t="str">
        <f>IF(C9&gt;B9,"Acima do orçamento","Dentro do orçamento")</f>
        <v>Dentro do orçamento</v>
      </c>
      <c r="E9" s="15">
        <f xml:space="preserve"> IF(C9&gt;B8,C9-B9,0)</f>
        <v>0</v>
      </c>
    </row>
    <row r="10" spans="1:17" x14ac:dyDescent="0.25">
      <c r="B10" s="10">
        <v>150</v>
      </c>
      <c r="C10" s="10">
        <v>128.43</v>
      </c>
      <c r="D10" s="2" t="str">
        <f>IF(C10&gt;B10,"Acima do orçamento","Dentro do orçamento")</f>
        <v>Dentro do orçamento</v>
      </c>
      <c r="E10" s="15">
        <f xml:space="preserve"> IF(C10&gt;B10,C10-B10,0)</f>
        <v>0</v>
      </c>
    </row>
    <row r="11" spans="1:17" x14ac:dyDescent="0.25">
      <c r="B11" s="10">
        <v>150</v>
      </c>
      <c r="C11" s="10">
        <v>174.38</v>
      </c>
      <c r="D11" s="2" t="str">
        <f>IF(C11&gt;B11,"Acima do orçamento","Dentro do orçamento")</f>
        <v>Acima do orçamento</v>
      </c>
      <c r="E11" s="15">
        <f xml:space="preserve"> IF(C11&gt;B11,C11-B11,0)</f>
        <v>24.379999999999995</v>
      </c>
    </row>
    <row r="13" spans="1:17" ht="21" x14ac:dyDescent="0.25">
      <c r="A13" s="3" t="s">
        <v>5</v>
      </c>
    </row>
    <row r="15" spans="1:17" ht="21" x14ac:dyDescent="0.35">
      <c r="A15" s="1" t="s">
        <v>34</v>
      </c>
    </row>
    <row r="17" spans="2:16" x14ac:dyDescent="0.25">
      <c r="B17" s="8" t="s">
        <v>32</v>
      </c>
      <c r="C17" s="9" t="s">
        <v>33</v>
      </c>
      <c r="D17" s="8" t="s">
        <v>14</v>
      </c>
      <c r="E17" s="8" t="s">
        <v>15</v>
      </c>
      <c r="F17" s="13"/>
    </row>
    <row r="18" spans="2:16" x14ac:dyDescent="0.25">
      <c r="B18" s="10">
        <v>800</v>
      </c>
      <c r="C18" s="10">
        <v>921.58</v>
      </c>
      <c r="D18" s="2"/>
      <c r="E18" s="15"/>
      <c r="F18" s="13"/>
    </row>
    <row r="19" spans="2:16" x14ac:dyDescent="0.25">
      <c r="B19" s="10">
        <v>375</v>
      </c>
      <c r="C19" s="10">
        <v>324.98</v>
      </c>
      <c r="D19" s="2"/>
      <c r="E19" s="15"/>
      <c r="F19" s="13"/>
    </row>
    <row r="20" spans="2:16" x14ac:dyDescent="0.25">
      <c r="B20" s="10">
        <v>150</v>
      </c>
      <c r="C20" s="10">
        <v>128.43</v>
      </c>
      <c r="D20" s="2"/>
      <c r="E20" s="15"/>
    </row>
    <row r="21" spans="2:16" x14ac:dyDescent="0.25">
      <c r="B21" s="10">
        <v>150</v>
      </c>
      <c r="C21" s="10">
        <v>174.38</v>
      </c>
      <c r="D21" s="2"/>
      <c r="E21" s="15"/>
      <c r="F21" s="13"/>
    </row>
    <row r="22" spans="2:16" x14ac:dyDescent="0.25">
      <c r="B22" s="13"/>
      <c r="C22" s="13"/>
      <c r="E22" s="13"/>
      <c r="F22" s="13"/>
      <c r="M22" s="14"/>
      <c r="N22" s="14"/>
      <c r="O22" s="13"/>
      <c r="P22" s="14"/>
    </row>
    <row r="23" spans="2:16" x14ac:dyDescent="0.25">
      <c r="B23" s="13"/>
      <c r="C23" s="13"/>
      <c r="E23" s="13"/>
      <c r="F23" s="13"/>
      <c r="M23" s="14"/>
      <c r="N23" s="14"/>
      <c r="O23" s="13"/>
      <c r="P23" s="14"/>
    </row>
  </sheetData>
  <mergeCells count="2">
    <mergeCell ref="A1:P1"/>
    <mergeCell ref="G7:Q7"/>
  </mergeCells>
  <pageMargins left="0.511811024" right="0.511811024" top="0.78740157499999996" bottom="0.78740157499999996" header="0.31496062000000002" footer="0.31496062000000002"/>
  <ignoredErrors>
    <ignoredError sqref="E9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BCF8-41E7-4D0C-8ED4-5B023AE5D5CD}">
  <dimension ref="A1:Q33"/>
  <sheetViews>
    <sheetView workbookViewId="0">
      <selection activeCell="J24" sqref="J24"/>
    </sheetView>
  </sheetViews>
  <sheetFormatPr defaultRowHeight="15" x14ac:dyDescent="0.25"/>
  <cols>
    <col min="2" max="2" width="38.28515625" customWidth="1"/>
    <col min="3" max="3" width="13.5703125" customWidth="1"/>
    <col min="4" max="4" width="12.140625" bestFit="1" customWidth="1"/>
  </cols>
  <sheetData>
    <row r="1" spans="1:17" ht="39" customHeight="1" x14ac:dyDescent="0.25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17" ht="21" x14ac:dyDescent="0.35">
      <c r="A3" s="1" t="s">
        <v>36</v>
      </c>
    </row>
    <row r="5" spans="1:17" ht="21" x14ac:dyDescent="0.25">
      <c r="A5" s="3" t="s">
        <v>1</v>
      </c>
    </row>
    <row r="7" spans="1:17" ht="21" x14ac:dyDescent="0.25">
      <c r="B7" s="25" t="s">
        <v>37</v>
      </c>
      <c r="C7" s="25" t="s">
        <v>38</v>
      </c>
      <c r="D7" s="25" t="s">
        <v>39</v>
      </c>
      <c r="G7" s="29" t="s">
        <v>7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B8" s="19" t="s">
        <v>40</v>
      </c>
      <c r="C8" s="19" t="s">
        <v>42</v>
      </c>
      <c r="D8" s="20">
        <v>2300</v>
      </c>
    </row>
    <row r="9" spans="1:17" x14ac:dyDescent="0.25">
      <c r="B9" s="19" t="s">
        <v>40</v>
      </c>
      <c r="C9" s="19" t="s">
        <v>43</v>
      </c>
      <c r="D9" s="20">
        <v>5500</v>
      </c>
    </row>
    <row r="10" spans="1:17" x14ac:dyDescent="0.25">
      <c r="B10" s="19" t="s">
        <v>41</v>
      </c>
      <c r="C10" s="19" t="s">
        <v>44</v>
      </c>
      <c r="D10" s="20">
        <v>800</v>
      </c>
    </row>
    <row r="11" spans="1:17" x14ac:dyDescent="0.25">
      <c r="B11" s="19"/>
      <c r="C11" s="19" t="s">
        <v>29</v>
      </c>
      <c r="D11" s="20">
        <v>400</v>
      </c>
    </row>
    <row r="12" spans="1:17" x14ac:dyDescent="0.25">
      <c r="B12" s="19" t="s">
        <v>40</v>
      </c>
      <c r="C12" s="19" t="s">
        <v>45</v>
      </c>
      <c r="D12" s="20">
        <v>4200</v>
      </c>
    </row>
    <row r="13" spans="1:17" x14ac:dyDescent="0.25">
      <c r="B13" s="19" t="s">
        <v>41</v>
      </c>
      <c r="C13" s="19" t="s">
        <v>46</v>
      </c>
      <c r="D13" s="20">
        <v>1200</v>
      </c>
    </row>
    <row r="14" spans="1:17" x14ac:dyDescent="0.25">
      <c r="B14" s="13"/>
      <c r="C14" s="13"/>
      <c r="D14" s="16"/>
    </row>
    <row r="15" spans="1:17" x14ac:dyDescent="0.25">
      <c r="A15" t="s">
        <v>47</v>
      </c>
      <c r="B15" s="13" t="s">
        <v>49</v>
      </c>
      <c r="C15" s="17">
        <f>SUMIF(B8:B13,"Frutas",D8:D13)</f>
        <v>2000</v>
      </c>
    </row>
    <row r="16" spans="1:17" x14ac:dyDescent="0.25">
      <c r="B16" s="13"/>
      <c r="C16" s="13"/>
    </row>
    <row r="17" spans="1:6" x14ac:dyDescent="0.25">
      <c r="A17" t="s">
        <v>48</v>
      </c>
      <c r="B17" s="13" t="s">
        <v>50</v>
      </c>
      <c r="C17" s="17">
        <f>SUMIF(B8:B13,"Vegetais",D8:D13)</f>
        <v>12000</v>
      </c>
    </row>
    <row r="19" spans="1:6" ht="21" x14ac:dyDescent="0.25">
      <c r="A19" s="3" t="s">
        <v>5</v>
      </c>
    </row>
    <row r="21" spans="1:6" ht="21" x14ac:dyDescent="0.35">
      <c r="A21" s="1" t="s">
        <v>34</v>
      </c>
    </row>
    <row r="23" spans="1:6" x14ac:dyDescent="0.25">
      <c r="B23" s="25" t="s">
        <v>37</v>
      </c>
      <c r="C23" s="25" t="s">
        <v>38</v>
      </c>
      <c r="D23" s="25" t="s">
        <v>39</v>
      </c>
      <c r="E23" s="13"/>
      <c r="F23" s="13"/>
    </row>
    <row r="24" spans="1:6" x14ac:dyDescent="0.25">
      <c r="B24" s="19" t="s">
        <v>40</v>
      </c>
      <c r="C24" s="19" t="s">
        <v>42</v>
      </c>
      <c r="D24" s="20">
        <v>2300</v>
      </c>
      <c r="E24" s="13"/>
      <c r="F24" s="13"/>
    </row>
    <row r="25" spans="1:6" x14ac:dyDescent="0.25">
      <c r="B25" s="19" t="s">
        <v>40</v>
      </c>
      <c r="C25" s="19" t="s">
        <v>43</v>
      </c>
      <c r="D25" s="20">
        <v>5500</v>
      </c>
      <c r="E25" s="13"/>
      <c r="F25" s="13"/>
    </row>
    <row r="26" spans="1:6" x14ac:dyDescent="0.25">
      <c r="B26" s="19" t="s">
        <v>41</v>
      </c>
      <c r="C26" s="19" t="s">
        <v>44</v>
      </c>
      <c r="D26" s="20">
        <v>800</v>
      </c>
    </row>
    <row r="27" spans="1:6" x14ac:dyDescent="0.25">
      <c r="B27" s="19"/>
      <c r="C27" s="19" t="s">
        <v>29</v>
      </c>
      <c r="D27" s="20">
        <v>400</v>
      </c>
      <c r="E27" s="13"/>
      <c r="F27" s="13"/>
    </row>
    <row r="28" spans="1:6" x14ac:dyDescent="0.25">
      <c r="B28" s="19" t="s">
        <v>40</v>
      </c>
      <c r="C28" s="19" t="s">
        <v>45</v>
      </c>
      <c r="D28" s="20">
        <v>4200</v>
      </c>
      <c r="E28" s="13"/>
      <c r="F28" s="13"/>
    </row>
    <row r="29" spans="1:6" x14ac:dyDescent="0.25">
      <c r="B29" s="19" t="s">
        <v>41</v>
      </c>
      <c r="C29" s="19" t="s">
        <v>46</v>
      </c>
      <c r="D29" s="20">
        <v>1200</v>
      </c>
      <c r="E29" s="13"/>
      <c r="F29" s="13"/>
    </row>
    <row r="30" spans="1:6" x14ac:dyDescent="0.25">
      <c r="B30" s="13"/>
      <c r="C30" s="13"/>
      <c r="D30" s="16"/>
    </row>
    <row r="31" spans="1:6" x14ac:dyDescent="0.25">
      <c r="A31" t="s">
        <v>47</v>
      </c>
      <c r="B31" s="13" t="s">
        <v>49</v>
      </c>
      <c r="C31" s="18"/>
    </row>
    <row r="32" spans="1:6" x14ac:dyDescent="0.25">
      <c r="B32" s="13"/>
      <c r="C32" s="13"/>
    </row>
    <row r="33" spans="1:3" x14ac:dyDescent="0.25">
      <c r="A33" t="s">
        <v>48</v>
      </c>
      <c r="B33" s="13" t="s">
        <v>50</v>
      </c>
      <c r="C33" s="18"/>
    </row>
  </sheetData>
  <mergeCells count="2">
    <mergeCell ref="A1:P1"/>
    <mergeCell ref="G7:Q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7C3A-B54C-4A71-9122-B45571130296}">
  <dimension ref="A1:Q35"/>
  <sheetViews>
    <sheetView workbookViewId="0">
      <selection activeCell="G13" sqref="G13"/>
    </sheetView>
  </sheetViews>
  <sheetFormatPr defaultColWidth="9.140625" defaultRowHeight="14.25" x14ac:dyDescent="0.2"/>
  <cols>
    <col min="1" max="1" width="9.140625" style="21" customWidth="1"/>
    <col min="2" max="2" width="15.140625" style="21" bestFit="1" customWidth="1"/>
    <col min="3" max="3" width="13.140625" style="21" customWidth="1"/>
    <col min="4" max="4" width="25.42578125" style="21" customWidth="1"/>
    <col min="5" max="6" width="9.140625" style="21"/>
    <col min="7" max="7" width="15.140625" style="21" customWidth="1"/>
    <col min="8" max="16384" width="9.140625" style="21"/>
  </cols>
  <sheetData>
    <row r="1" spans="1:17" ht="39" customHeight="1" x14ac:dyDescent="0.2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3" spans="1:17" ht="20.25" x14ac:dyDescent="0.3">
      <c r="A3" s="22" t="s">
        <v>51</v>
      </c>
    </row>
    <row r="5" spans="1:17" ht="20.25" x14ac:dyDescent="0.2">
      <c r="A5" s="23" t="s">
        <v>1</v>
      </c>
    </row>
    <row r="7" spans="1:17" ht="20.25" x14ac:dyDescent="0.2">
      <c r="A7" s="24"/>
      <c r="B7" s="26" t="s">
        <v>52</v>
      </c>
      <c r="C7" s="26" t="s">
        <v>53</v>
      </c>
      <c r="D7" s="26" t="s">
        <v>54</v>
      </c>
      <c r="E7" s="24"/>
      <c r="G7" s="39" t="s">
        <v>7</v>
      </c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2">
      <c r="A8" s="24"/>
      <c r="B8" s="27">
        <v>5</v>
      </c>
      <c r="C8" s="27" t="s">
        <v>55</v>
      </c>
      <c r="D8" s="27" t="s">
        <v>58</v>
      </c>
      <c r="E8" s="24"/>
    </row>
    <row r="9" spans="1:17" x14ac:dyDescent="0.2">
      <c r="A9" s="24"/>
      <c r="B9" s="27">
        <v>2</v>
      </c>
      <c r="C9" s="27" t="s">
        <v>55</v>
      </c>
      <c r="D9" s="27" t="s">
        <v>59</v>
      </c>
      <c r="E9" s="24"/>
    </row>
    <row r="10" spans="1:17" x14ac:dyDescent="0.2">
      <c r="B10" s="27">
        <v>15</v>
      </c>
      <c r="C10" s="27" t="s">
        <v>56</v>
      </c>
      <c r="D10" s="27" t="s">
        <v>58</v>
      </c>
    </row>
    <row r="11" spans="1:17" x14ac:dyDescent="0.2">
      <c r="B11" s="27">
        <v>3</v>
      </c>
      <c r="C11" s="27" t="s">
        <v>56</v>
      </c>
      <c r="D11" s="27" t="s">
        <v>59</v>
      </c>
    </row>
    <row r="12" spans="1:17" x14ac:dyDescent="0.2">
      <c r="B12" s="27">
        <v>22</v>
      </c>
      <c r="C12" s="27" t="s">
        <v>57</v>
      </c>
      <c r="D12" s="27" t="s">
        <v>58</v>
      </c>
    </row>
    <row r="13" spans="1:17" x14ac:dyDescent="0.2">
      <c r="B13" s="27">
        <v>12</v>
      </c>
      <c r="C13" s="27" t="s">
        <v>57</v>
      </c>
      <c r="D13" s="27" t="s">
        <v>59</v>
      </c>
    </row>
    <row r="14" spans="1:17" x14ac:dyDescent="0.2">
      <c r="B14" s="27">
        <v>10</v>
      </c>
      <c r="C14" s="27" t="s">
        <v>45</v>
      </c>
      <c r="D14" s="27" t="s">
        <v>58</v>
      </c>
    </row>
    <row r="15" spans="1:17" x14ac:dyDescent="0.2">
      <c r="B15" s="27">
        <v>1</v>
      </c>
      <c r="C15" s="27" t="s">
        <v>45</v>
      </c>
      <c r="D15" s="27" t="s">
        <v>59</v>
      </c>
    </row>
    <row r="16" spans="1:17" x14ac:dyDescent="0.2">
      <c r="B16" s="24"/>
      <c r="C16" s="24"/>
      <c r="D16" s="24"/>
    </row>
    <row r="17" spans="1:4" ht="15" x14ac:dyDescent="0.2">
      <c r="B17" s="26" t="s">
        <v>54</v>
      </c>
      <c r="C17" s="26" t="s">
        <v>53</v>
      </c>
      <c r="D17" s="26" t="s">
        <v>60</v>
      </c>
    </row>
    <row r="18" spans="1:4" x14ac:dyDescent="0.2">
      <c r="B18" s="27" t="s">
        <v>58</v>
      </c>
      <c r="C18" s="27" t="s">
        <v>57</v>
      </c>
      <c r="D18" s="27">
        <f>SUMIFS(B8:B15,C8:C15,C18,D8:D15,B18)</f>
        <v>22</v>
      </c>
    </row>
    <row r="20" spans="1:4" ht="20.25" x14ac:dyDescent="0.2">
      <c r="A20" s="23" t="s">
        <v>5</v>
      </c>
    </row>
    <row r="22" spans="1:4" ht="20.25" x14ac:dyDescent="0.3">
      <c r="A22" s="22" t="s">
        <v>34</v>
      </c>
    </row>
    <row r="24" spans="1:4" ht="15" x14ac:dyDescent="0.2">
      <c r="B24" s="26" t="s">
        <v>52</v>
      </c>
      <c r="C24" s="26" t="s">
        <v>53</v>
      </c>
      <c r="D24" s="26" t="s">
        <v>54</v>
      </c>
    </row>
    <row r="25" spans="1:4" x14ac:dyDescent="0.2">
      <c r="B25" s="27">
        <v>10</v>
      </c>
      <c r="C25" s="27" t="s">
        <v>61</v>
      </c>
      <c r="D25" s="27" t="s">
        <v>66</v>
      </c>
    </row>
    <row r="26" spans="1:4" x14ac:dyDescent="0.2">
      <c r="B26" s="27">
        <v>4</v>
      </c>
      <c r="C26" s="27" t="s">
        <v>61</v>
      </c>
      <c r="D26" s="27" t="s">
        <v>65</v>
      </c>
    </row>
    <row r="27" spans="1:4" x14ac:dyDescent="0.2">
      <c r="B27" s="27">
        <v>30</v>
      </c>
      <c r="C27" s="27" t="s">
        <v>62</v>
      </c>
      <c r="D27" s="27" t="s">
        <v>66</v>
      </c>
    </row>
    <row r="28" spans="1:4" x14ac:dyDescent="0.2">
      <c r="B28" s="27">
        <v>6</v>
      </c>
      <c r="C28" s="27" t="s">
        <v>62</v>
      </c>
      <c r="D28" s="27" t="s">
        <v>65</v>
      </c>
    </row>
    <row r="29" spans="1:4" x14ac:dyDescent="0.2">
      <c r="B29" s="27">
        <v>44</v>
      </c>
      <c r="C29" s="27" t="s">
        <v>63</v>
      </c>
      <c r="D29" s="27" t="s">
        <v>66</v>
      </c>
    </row>
    <row r="30" spans="1:4" x14ac:dyDescent="0.2">
      <c r="B30" s="27">
        <v>24</v>
      </c>
      <c r="C30" s="27" t="s">
        <v>63</v>
      </c>
      <c r="D30" s="27" t="s">
        <v>65</v>
      </c>
    </row>
    <row r="31" spans="1:4" x14ac:dyDescent="0.2">
      <c r="B31" s="27">
        <v>20</v>
      </c>
      <c r="C31" s="27" t="s">
        <v>64</v>
      </c>
      <c r="D31" s="27" t="s">
        <v>66</v>
      </c>
    </row>
    <row r="32" spans="1:4" x14ac:dyDescent="0.2">
      <c r="B32" s="27">
        <v>2</v>
      </c>
      <c r="C32" s="27" t="s">
        <v>64</v>
      </c>
      <c r="D32" s="27" t="s">
        <v>65</v>
      </c>
    </row>
    <row r="33" spans="2:4" x14ac:dyDescent="0.2">
      <c r="B33" s="24"/>
      <c r="C33" s="24"/>
      <c r="D33" s="24"/>
    </row>
    <row r="34" spans="2:4" ht="15" x14ac:dyDescent="0.2">
      <c r="B34" s="26" t="s">
        <v>54</v>
      </c>
      <c r="C34" s="26" t="s">
        <v>53</v>
      </c>
      <c r="D34" s="26" t="s">
        <v>60</v>
      </c>
    </row>
    <row r="35" spans="2:4" x14ac:dyDescent="0.2">
      <c r="B35" s="27" t="s">
        <v>66</v>
      </c>
      <c r="C35" s="27" t="s">
        <v>67</v>
      </c>
      <c r="D35" s="27"/>
    </row>
  </sheetData>
  <mergeCells count="2">
    <mergeCell ref="A1:P1"/>
    <mergeCell ref="G7:Q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Props1.xml><?xml version="1.0" encoding="utf-8"?>
<ds:datastoreItem xmlns:ds="http://schemas.openxmlformats.org/officeDocument/2006/customXml" ds:itemID="{CDE7F42B-CA62-4A32-B108-69841864099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A2BFDE-51F6-4AE4-BF15-9BFC45671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60AB29-B284-40C8-A84A-9AEB9ADC7A3A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SOMA</vt:lpstr>
      <vt:lpstr>SUBTRAÇÃO</vt:lpstr>
      <vt:lpstr>DIVISÃO</vt:lpstr>
      <vt:lpstr>MULTIPLICAÇÃO</vt:lpstr>
      <vt:lpstr>SOMAR PRODUTO</vt:lpstr>
      <vt:lpstr>SE</vt:lpstr>
      <vt:lpstr>SOMASE</vt:lpstr>
      <vt:lpstr>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2023-04-19T11:43:44Z</dcterms:created>
  <dcterms:modified xsi:type="dcterms:W3CDTF">2023-08-04T13:42:30Z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