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D:\研究生学习\氮循环\N fixation\3-BNF格局研究\数据和代码归档250703_v3\0_Data\"/>
    </mc:Choice>
  </mc:AlternateContent>
  <xr:revisionPtr revIDLastSave="0" documentId="13_ncr:1_{F44078C0-DCD5-4EC2-B797-45B150623089}" xr6:coauthVersionLast="47" xr6:coauthVersionMax="47" xr10:uidLastSave="{00000000-0000-0000-0000-000000000000}"/>
  <bookViews>
    <workbookView xWindow="22932" yWindow="-108" windowWidth="30936" windowHeight="16776" xr2:uid="{00000000-000D-0000-FFFF-FFFF00000000}"/>
  </bookViews>
  <sheets>
    <sheet name="Weight_k" sheetId="1" r:id="rId1"/>
    <sheet name="References" sheetId="2" r:id="rId2"/>
  </sheets>
  <definedNames>
    <definedName name="_ENREF_10" localSheetId="1">References!$A$13</definedName>
    <definedName name="_ENREF_100" localSheetId="1">References!$A$94</definedName>
    <definedName name="_ENREF_101" localSheetId="1">References!$A$95</definedName>
    <definedName name="_ENREF_103" localSheetId="1">References!$A$96</definedName>
    <definedName name="_ENREF_104" localSheetId="1">References!$A$97</definedName>
    <definedName name="_ENREF_105" localSheetId="1">References!$A$98</definedName>
    <definedName name="_ENREF_106" localSheetId="1">References!$A$99</definedName>
    <definedName name="_ENREF_107" localSheetId="1">References!$A$100</definedName>
    <definedName name="_ENREF_108" localSheetId="1">References!$A$101</definedName>
    <definedName name="_ENREF_109" localSheetId="1">References!$A$102</definedName>
    <definedName name="_ENREF_11" localSheetId="1">References!$A$14</definedName>
    <definedName name="_ENREF_110" localSheetId="1">References!$A$103</definedName>
    <definedName name="_ENREF_111" localSheetId="1">References!$A$104</definedName>
    <definedName name="_ENREF_112" localSheetId="1">References!$A$105</definedName>
    <definedName name="_ENREF_113" localSheetId="1">References!$A$106</definedName>
    <definedName name="_ENREF_114" localSheetId="1">References!$A$107</definedName>
    <definedName name="_ENREF_115" localSheetId="1">References!$A$108</definedName>
    <definedName name="_ENREF_116" localSheetId="1">References!$A$109</definedName>
    <definedName name="_ENREF_117" localSheetId="1">References!$A$110</definedName>
    <definedName name="_ENREF_118" localSheetId="1">References!$A$111</definedName>
    <definedName name="_ENREF_119" localSheetId="1">References!$A$112</definedName>
    <definedName name="_ENREF_12" localSheetId="1">References!$A$15</definedName>
    <definedName name="_ENREF_120" localSheetId="1">References!$A$113</definedName>
    <definedName name="_ENREF_121" localSheetId="1">References!$A$114</definedName>
    <definedName name="_ENREF_122" localSheetId="1">References!$A$115</definedName>
    <definedName name="_ENREF_123" localSheetId="1">References!$A$116</definedName>
    <definedName name="_ENREF_124" localSheetId="1">References!$A$117</definedName>
    <definedName name="_ENREF_125" localSheetId="1">References!$A$118</definedName>
    <definedName name="_ENREF_126" localSheetId="1">References!$A$119</definedName>
    <definedName name="_ENREF_127" localSheetId="1">References!$A$120</definedName>
    <definedName name="_ENREF_128" localSheetId="1">References!$A$121</definedName>
    <definedName name="_ENREF_129" localSheetId="1">References!$A$122</definedName>
    <definedName name="_ENREF_13" localSheetId="1">References!$A$16</definedName>
    <definedName name="_ENREF_130" localSheetId="1">References!$A$123</definedName>
    <definedName name="_ENREF_131" localSheetId="1">References!$A$124</definedName>
    <definedName name="_ENREF_132" localSheetId="1">References!$A$125</definedName>
    <definedName name="_ENREF_133" localSheetId="1">References!$A$126</definedName>
    <definedName name="_ENREF_134" localSheetId="1">References!$A$127</definedName>
    <definedName name="_ENREF_135" localSheetId="1">References!$A$128</definedName>
    <definedName name="_ENREF_136" localSheetId="1">References!$A$129</definedName>
    <definedName name="_ENREF_137" localSheetId="1">References!$A$130</definedName>
    <definedName name="_ENREF_138" localSheetId="1">References!$A$131</definedName>
    <definedName name="_ENREF_139" localSheetId="1">References!$A$132</definedName>
    <definedName name="_ENREF_14" localSheetId="1">References!$A$17</definedName>
    <definedName name="_ENREF_140" localSheetId="1">References!$A$133</definedName>
    <definedName name="_ENREF_141" localSheetId="1">References!$A$134</definedName>
    <definedName name="_ENREF_142" localSheetId="1">References!$A$135</definedName>
    <definedName name="_ENREF_143" localSheetId="1">References!$A$136</definedName>
    <definedName name="_ENREF_144" localSheetId="1">References!$A$137</definedName>
    <definedName name="_ENREF_145" localSheetId="1">References!$A$138</definedName>
    <definedName name="_ENREF_146" localSheetId="1">References!$A$139</definedName>
    <definedName name="_ENREF_147" localSheetId="1">References!$A$140</definedName>
    <definedName name="_ENREF_148" localSheetId="1">References!$A$141</definedName>
    <definedName name="_ENREF_149" localSheetId="1">References!$A$142</definedName>
    <definedName name="_ENREF_15" localSheetId="1">References!$A$18</definedName>
    <definedName name="_ENREF_150" localSheetId="1">References!$A$143</definedName>
    <definedName name="_ENREF_151" localSheetId="1">References!$A$144</definedName>
    <definedName name="_ENREF_152" localSheetId="1">References!$A$145</definedName>
    <definedName name="_ENREF_153" localSheetId="1">References!$A$146</definedName>
    <definedName name="_ENREF_154" localSheetId="1">References!$A$147</definedName>
    <definedName name="_ENREF_155" localSheetId="1">References!$A$148</definedName>
    <definedName name="_ENREF_156" localSheetId="1">References!$A$149</definedName>
    <definedName name="_ENREF_157" localSheetId="1">References!$A$150</definedName>
    <definedName name="_ENREF_158" localSheetId="1">References!$A$151</definedName>
    <definedName name="_ENREF_159" localSheetId="1">References!$A$152</definedName>
    <definedName name="_ENREF_16" localSheetId="1">References!$A$19</definedName>
    <definedName name="_ENREF_160" localSheetId="1">References!$A$153</definedName>
    <definedName name="_ENREF_161" localSheetId="1">References!$A$154</definedName>
    <definedName name="_ENREF_162" localSheetId="1">References!$A$155</definedName>
    <definedName name="_ENREF_163" localSheetId="1">References!$A$156</definedName>
    <definedName name="_ENREF_164" localSheetId="1">References!$A$157</definedName>
    <definedName name="_ENREF_165" localSheetId="1">References!$A$158</definedName>
    <definedName name="_ENREF_166" localSheetId="1">References!$A$159</definedName>
    <definedName name="_ENREF_167" localSheetId="1">References!$A$160</definedName>
    <definedName name="_ENREF_168" localSheetId="1">References!$A$161</definedName>
    <definedName name="_ENREF_17" localSheetId="1">References!$A$20</definedName>
    <definedName name="_ENREF_18" localSheetId="1">References!$A$21</definedName>
    <definedName name="_ENREF_19" localSheetId="1">References!$A$22</definedName>
    <definedName name="_ENREF_2" localSheetId="1">References!$A$5</definedName>
    <definedName name="_ENREF_20" localSheetId="1">References!$A$23</definedName>
    <definedName name="_ENREF_21" localSheetId="1">References!$A$24</definedName>
    <definedName name="_ENREF_22" localSheetId="1">References!$A$25</definedName>
    <definedName name="_ENREF_23" localSheetId="1">References!$A$26</definedName>
    <definedName name="_ENREF_25" localSheetId="1">References!$A$27</definedName>
    <definedName name="_ENREF_26" localSheetId="1">References!$A$28</definedName>
    <definedName name="_ENREF_27" localSheetId="1">References!$A$29</definedName>
    <definedName name="_ENREF_28" localSheetId="1">References!$A$30</definedName>
    <definedName name="_ENREF_29" localSheetId="1">References!$A$31</definedName>
    <definedName name="_ENREF_3" localSheetId="1">References!$A$6</definedName>
    <definedName name="_ENREF_30" localSheetId="1">References!$A$32</definedName>
    <definedName name="_ENREF_31" localSheetId="1">References!$A$33</definedName>
    <definedName name="_ENREF_32" localSheetId="1">References!$A$34</definedName>
    <definedName name="_ENREF_33" localSheetId="1">References!$A$35</definedName>
    <definedName name="_ENREF_34" localSheetId="1">References!$A$36</definedName>
    <definedName name="_ENREF_35" localSheetId="1">References!$A$37</definedName>
    <definedName name="_ENREF_36" localSheetId="1">References!$A$38</definedName>
    <definedName name="_ENREF_37" localSheetId="1">References!$A$39</definedName>
    <definedName name="_ENREF_38" localSheetId="1">References!$A$40</definedName>
    <definedName name="_ENREF_4" localSheetId="1">References!$A$7</definedName>
    <definedName name="_ENREF_41" localSheetId="1">References!$A$41</definedName>
    <definedName name="_ENREF_42" localSheetId="1">References!$A$42</definedName>
    <definedName name="_ENREF_43" localSheetId="1">References!$A$43</definedName>
    <definedName name="_ENREF_44" localSheetId="1">References!$A$44</definedName>
    <definedName name="_ENREF_45" localSheetId="1">References!$A$45</definedName>
    <definedName name="_ENREF_46" localSheetId="1">References!$A$46</definedName>
    <definedName name="_ENREF_47" localSheetId="1">References!$A$47</definedName>
    <definedName name="_ENREF_48" localSheetId="1">References!$A$48</definedName>
    <definedName name="_ENREF_49" localSheetId="1">References!$A$49</definedName>
    <definedName name="_ENREF_5" localSheetId="1">References!$A$8</definedName>
    <definedName name="_ENREF_50" localSheetId="1">References!$A$50</definedName>
    <definedName name="_ENREF_51" localSheetId="1">References!$A$51</definedName>
    <definedName name="_ENREF_52" localSheetId="1">References!$A$52</definedName>
    <definedName name="_ENREF_53" localSheetId="1">References!$A$53</definedName>
    <definedName name="_ENREF_54" localSheetId="1">References!$A$54</definedName>
    <definedName name="_ENREF_55" localSheetId="1">References!$A$55</definedName>
    <definedName name="_ENREF_56" localSheetId="1">References!$A$56</definedName>
    <definedName name="_ENREF_57" localSheetId="1">References!$A$57</definedName>
    <definedName name="_ENREF_58" localSheetId="1">References!$A$58</definedName>
    <definedName name="_ENREF_59" localSheetId="1">References!$A$59</definedName>
    <definedName name="_ENREF_6" localSheetId="1">References!$A$9</definedName>
    <definedName name="_ENREF_60" localSheetId="1">References!$A$60</definedName>
    <definedName name="_ENREF_64" localSheetId="1">References!$A$61</definedName>
    <definedName name="_ENREF_65" localSheetId="1">References!$A$62</definedName>
    <definedName name="_ENREF_66" localSheetId="1">References!$A$63</definedName>
    <definedName name="_ENREF_68" localSheetId="1">References!$A$64</definedName>
    <definedName name="_ENREF_69" localSheetId="1">References!$A$65</definedName>
    <definedName name="_ENREF_7" localSheetId="1">References!$A$10</definedName>
    <definedName name="_ENREF_70" localSheetId="1">References!$A$66</definedName>
    <definedName name="_ENREF_71" localSheetId="1">References!$A$67</definedName>
    <definedName name="_ENREF_72" localSheetId="1">References!$A$68</definedName>
    <definedName name="_ENREF_73" localSheetId="1">References!$A$69</definedName>
    <definedName name="_ENREF_74" localSheetId="1">References!$A$70</definedName>
    <definedName name="_ENREF_75" localSheetId="1">References!$A$71</definedName>
    <definedName name="_ENREF_77" localSheetId="1">References!$A$72</definedName>
    <definedName name="_ENREF_78" localSheetId="1">References!$A$73</definedName>
    <definedName name="_ENREF_79" localSheetId="1">References!$A$74</definedName>
    <definedName name="_ENREF_8" localSheetId="1">References!$A$11</definedName>
    <definedName name="_ENREF_81" localSheetId="1">References!$A$75</definedName>
    <definedName name="_ENREF_82" localSheetId="1">References!$A$76</definedName>
    <definedName name="_ENREF_83" localSheetId="1">References!$A$77</definedName>
    <definedName name="_ENREF_84" localSheetId="1">References!$A$78</definedName>
    <definedName name="_ENREF_85" localSheetId="1">References!$A$79</definedName>
    <definedName name="_ENREF_86" localSheetId="1">References!$A$80</definedName>
    <definedName name="_ENREF_87" localSheetId="1">References!$A$81</definedName>
    <definedName name="_ENREF_88" localSheetId="1">References!$A$82</definedName>
    <definedName name="_ENREF_89" localSheetId="1">References!$A$83</definedName>
    <definedName name="_ENREF_9" localSheetId="1">References!$A$12</definedName>
    <definedName name="_ENREF_90" localSheetId="1">References!$A$84</definedName>
    <definedName name="_ENREF_91" localSheetId="1">References!$A$85</definedName>
    <definedName name="_ENREF_92" localSheetId="1">References!$A$86</definedName>
    <definedName name="_ENREF_93" localSheetId="1">References!$A$87</definedName>
    <definedName name="_ENREF_94" localSheetId="1">References!$A$88</definedName>
    <definedName name="_ENREF_95" localSheetId="1">References!$A$89</definedName>
    <definedName name="_ENREF_96" localSheetId="1">References!$A$90</definedName>
    <definedName name="_ENREF_97" localSheetId="1">References!$A$91</definedName>
    <definedName name="_ENREF_98" localSheetId="1">References!$A$92</definedName>
    <definedName name="_ENREF_99" localSheetId="1">References!$A$93</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121" i="1" l="1"/>
  <c r="T121" i="1" s="1"/>
  <c r="R120" i="1"/>
  <c r="T120" i="1" s="1"/>
  <c r="R119" i="1"/>
  <c r="T119" i="1" s="1"/>
  <c r="R118" i="1"/>
  <c r="T118" i="1" s="1"/>
  <c r="R117" i="1"/>
  <c r="T117" i="1" s="1"/>
  <c r="R116" i="1"/>
  <c r="T116" i="1" s="1"/>
  <c r="R115" i="1"/>
  <c r="T115" i="1" s="1"/>
  <c r="R114" i="1"/>
  <c r="T114" i="1" s="1"/>
  <c r="R113" i="1"/>
  <c r="T113" i="1" s="1"/>
  <c r="R112" i="1"/>
  <c r="T112" i="1" s="1"/>
  <c r="R111" i="1"/>
  <c r="T111" i="1" s="1"/>
  <c r="R110" i="1"/>
  <c r="T110" i="1" s="1"/>
  <c r="R109" i="1"/>
  <c r="T109" i="1" s="1"/>
  <c r="R108" i="1"/>
  <c r="T108" i="1" s="1"/>
  <c r="R107" i="1"/>
  <c r="T107" i="1" s="1"/>
  <c r="R106" i="1"/>
  <c r="T106" i="1" s="1"/>
  <c r="R105" i="1"/>
  <c r="T105" i="1" s="1"/>
  <c r="R104" i="1"/>
  <c r="T104" i="1" s="1"/>
  <c r="R103" i="1"/>
  <c r="T103" i="1" s="1"/>
  <c r="R102" i="1"/>
  <c r="T102" i="1" s="1"/>
  <c r="R101" i="1"/>
  <c r="T101" i="1" s="1"/>
  <c r="R100" i="1"/>
  <c r="T100" i="1" s="1"/>
  <c r="R99" i="1"/>
  <c r="T99" i="1" s="1"/>
  <c r="R98" i="1"/>
  <c r="T98" i="1" s="1"/>
  <c r="R97" i="1"/>
  <c r="T97" i="1" s="1"/>
  <c r="R96" i="1"/>
  <c r="T96" i="1" s="1"/>
  <c r="R95" i="1"/>
  <c r="T95" i="1" s="1"/>
  <c r="T94" i="1"/>
  <c r="R94" i="1"/>
  <c r="R93" i="1"/>
  <c r="T93" i="1" s="1"/>
  <c r="R92" i="1"/>
  <c r="T92" i="1" s="1"/>
  <c r="R91" i="1"/>
  <c r="T91" i="1" s="1"/>
  <c r="R90" i="1"/>
  <c r="T90" i="1" s="1"/>
  <c r="R89" i="1"/>
  <c r="T89" i="1" s="1"/>
  <c r="R88" i="1"/>
  <c r="T88" i="1" s="1"/>
  <c r="R87" i="1"/>
  <c r="T87" i="1" s="1"/>
  <c r="R86" i="1"/>
  <c r="T86" i="1" s="1"/>
  <c r="R85" i="1"/>
  <c r="T85" i="1" s="1"/>
  <c r="R84" i="1"/>
  <c r="T84" i="1" s="1"/>
  <c r="R83" i="1"/>
  <c r="T83" i="1" s="1"/>
  <c r="R82" i="1"/>
  <c r="T82" i="1" s="1"/>
  <c r="R81" i="1"/>
  <c r="T81" i="1" s="1"/>
  <c r="R80" i="1"/>
  <c r="T80" i="1" s="1"/>
  <c r="R79" i="1"/>
  <c r="T79" i="1" s="1"/>
  <c r="R78" i="1"/>
  <c r="T78" i="1" s="1"/>
  <c r="R77" i="1"/>
  <c r="T77" i="1" s="1"/>
  <c r="R76" i="1"/>
  <c r="T76" i="1" s="1"/>
  <c r="R75" i="1"/>
  <c r="T75" i="1" s="1"/>
  <c r="R74" i="1"/>
  <c r="T74" i="1" s="1"/>
  <c r="R73" i="1"/>
  <c r="T73" i="1" s="1"/>
  <c r="R72" i="1"/>
  <c r="T72" i="1" s="1"/>
  <c r="R71" i="1"/>
  <c r="T71" i="1" s="1"/>
  <c r="R70" i="1"/>
  <c r="T70" i="1" s="1"/>
  <c r="R69" i="1"/>
  <c r="T69" i="1" s="1"/>
  <c r="R68" i="1"/>
  <c r="T68" i="1" s="1"/>
  <c r="R67" i="1"/>
  <c r="T67" i="1" s="1"/>
  <c r="R66" i="1"/>
  <c r="T66" i="1" s="1"/>
  <c r="R65" i="1"/>
  <c r="T65" i="1" s="1"/>
  <c r="R64" i="1"/>
  <c r="T64" i="1" s="1"/>
  <c r="R63" i="1"/>
  <c r="T63" i="1" s="1"/>
  <c r="R62" i="1"/>
  <c r="T62" i="1" s="1"/>
  <c r="R61" i="1"/>
  <c r="T61" i="1" s="1"/>
  <c r="R60" i="1"/>
  <c r="T60" i="1" s="1"/>
  <c r="R59" i="1"/>
  <c r="T59" i="1" s="1"/>
  <c r="R58" i="1"/>
  <c r="T58" i="1" s="1"/>
  <c r="R57" i="1"/>
  <c r="T57" i="1" s="1"/>
  <c r="R56" i="1"/>
  <c r="T56" i="1" s="1"/>
  <c r="R55" i="1"/>
  <c r="T55" i="1" s="1"/>
  <c r="R54" i="1"/>
  <c r="T54" i="1" s="1"/>
  <c r="R53" i="1"/>
  <c r="T53" i="1" s="1"/>
  <c r="R52" i="1"/>
  <c r="T52" i="1" s="1"/>
  <c r="R51" i="1"/>
  <c r="T51" i="1" s="1"/>
  <c r="R50" i="1"/>
  <c r="T50" i="1" s="1"/>
  <c r="R49" i="1"/>
  <c r="T49" i="1" s="1"/>
  <c r="R48" i="1"/>
  <c r="T48" i="1" s="1"/>
  <c r="R47" i="1"/>
  <c r="T47" i="1" s="1"/>
  <c r="R46" i="1"/>
  <c r="T46" i="1" s="1"/>
  <c r="R45" i="1"/>
  <c r="T45" i="1" s="1"/>
  <c r="R44" i="1"/>
  <c r="T44" i="1" s="1"/>
  <c r="R43" i="1"/>
  <c r="T43" i="1" s="1"/>
  <c r="R42" i="1"/>
  <c r="T42" i="1" s="1"/>
  <c r="R41" i="1"/>
  <c r="T41" i="1" s="1"/>
  <c r="R40" i="1"/>
  <c r="T40" i="1" s="1"/>
  <c r="R39" i="1"/>
  <c r="T39" i="1" s="1"/>
  <c r="R38" i="1"/>
  <c r="T38" i="1" s="1"/>
  <c r="R37" i="1"/>
  <c r="T37" i="1" s="1"/>
  <c r="R36" i="1"/>
  <c r="T36" i="1" s="1"/>
  <c r="R35" i="1"/>
  <c r="T35" i="1" s="1"/>
  <c r="R34" i="1"/>
  <c r="T34" i="1" s="1"/>
  <c r="Y33" i="1"/>
  <c r="AA33" i="1" s="1"/>
  <c r="R33" i="1"/>
  <c r="T33" i="1" s="1"/>
  <c r="Y32" i="1"/>
  <c r="AA32" i="1" s="1"/>
  <c r="R32" i="1"/>
  <c r="T32" i="1" s="1"/>
  <c r="Y31" i="1"/>
  <c r="AA31" i="1" s="1"/>
  <c r="R31" i="1"/>
  <c r="T31" i="1" s="1"/>
  <c r="Y30" i="1"/>
  <c r="AA30" i="1" s="1"/>
  <c r="R30" i="1"/>
  <c r="T30" i="1" s="1"/>
  <c r="Y29" i="1"/>
  <c r="AA29" i="1" s="1"/>
  <c r="R29" i="1"/>
  <c r="T29" i="1" s="1"/>
  <c r="Y28" i="1"/>
  <c r="AA28" i="1" s="1"/>
  <c r="R28" i="1"/>
  <c r="T28" i="1" s="1"/>
  <c r="Y27" i="1"/>
  <c r="AA27" i="1" s="1"/>
  <c r="R27" i="1"/>
  <c r="T27" i="1" s="1"/>
  <c r="Y26" i="1"/>
  <c r="AA26" i="1" s="1"/>
  <c r="R26" i="1"/>
  <c r="T26" i="1" s="1"/>
  <c r="Y25" i="1"/>
  <c r="AA25" i="1" s="1"/>
  <c r="R25" i="1"/>
  <c r="T25" i="1" s="1"/>
  <c r="Y24" i="1"/>
  <c r="AA24" i="1" s="1"/>
  <c r="R24" i="1"/>
  <c r="T24" i="1" s="1"/>
  <c r="Y23" i="1"/>
  <c r="AA23" i="1" s="1"/>
  <c r="R23" i="1"/>
  <c r="T23" i="1" s="1"/>
  <c r="Y22" i="1"/>
  <c r="AA22" i="1" s="1"/>
  <c r="R22" i="1"/>
  <c r="T22" i="1" s="1"/>
  <c r="Y21" i="1"/>
  <c r="AA21" i="1" s="1"/>
  <c r="R21" i="1"/>
  <c r="T21" i="1" s="1"/>
  <c r="Y20" i="1"/>
  <c r="AA20" i="1" s="1"/>
  <c r="R20" i="1"/>
  <c r="T20" i="1" s="1"/>
  <c r="Y19" i="1"/>
  <c r="AA19" i="1" s="1"/>
  <c r="R19" i="1"/>
  <c r="T19" i="1" s="1"/>
  <c r="Y18" i="1"/>
  <c r="AA18" i="1" s="1"/>
  <c r="R18" i="1"/>
  <c r="T18" i="1" s="1"/>
  <c r="Y17" i="1"/>
  <c r="AA17" i="1" s="1"/>
  <c r="R17" i="1"/>
  <c r="T17" i="1" s="1"/>
  <c r="Y16" i="1"/>
  <c r="AA16" i="1" s="1"/>
  <c r="R16" i="1"/>
  <c r="T16" i="1" s="1"/>
  <c r="Y15" i="1"/>
  <c r="AA15" i="1" s="1"/>
  <c r="R15" i="1"/>
  <c r="T15" i="1" s="1"/>
  <c r="Y14" i="1"/>
  <c r="AA14" i="1" s="1"/>
  <c r="R14" i="1"/>
  <c r="T14" i="1" s="1"/>
  <c r="Y13" i="1"/>
  <c r="AA13" i="1" s="1"/>
  <c r="R13" i="1"/>
  <c r="T13" i="1" s="1"/>
  <c r="Y12" i="1"/>
  <c r="AA12" i="1" s="1"/>
  <c r="R12" i="1"/>
  <c r="T12" i="1" s="1"/>
  <c r="Y11" i="1"/>
  <c r="AA11" i="1" s="1"/>
  <c r="R11" i="1"/>
  <c r="T11" i="1" s="1"/>
  <c r="Y10" i="1"/>
  <c r="AA10" i="1" s="1"/>
  <c r="R10" i="1"/>
  <c r="T10" i="1" s="1"/>
  <c r="Y9" i="1"/>
  <c r="AA9" i="1" s="1"/>
  <c r="R9" i="1"/>
  <c r="T9" i="1" s="1"/>
  <c r="Y8" i="1"/>
  <c r="AA8" i="1" s="1"/>
  <c r="R8" i="1"/>
  <c r="T8" i="1" s="1"/>
  <c r="Y7" i="1"/>
  <c r="AA7" i="1" s="1"/>
  <c r="R7" i="1"/>
  <c r="T7" i="1" s="1"/>
  <c r="Y6" i="1"/>
  <c r="AA6" i="1" s="1"/>
  <c r="R6" i="1"/>
  <c r="T6" i="1" s="1"/>
  <c r="Y5" i="1"/>
  <c r="AA5" i="1" s="1"/>
  <c r="R5" i="1"/>
  <c r="T5" i="1" s="1"/>
  <c r="Y4" i="1"/>
  <c r="AA4" i="1" s="1"/>
  <c r="R4" i="1"/>
  <c r="T4" i="1" s="1"/>
  <c r="Y3" i="1"/>
  <c r="AA3" i="1" s="1"/>
  <c r="R3" i="1"/>
  <c r="T3" i="1" s="1"/>
</calcChain>
</file>

<file path=xl/sharedStrings.xml><?xml version="1.0" encoding="utf-8"?>
<sst xmlns="http://schemas.openxmlformats.org/spreadsheetml/2006/main" count="789" uniqueCount="300">
  <si>
    <t>nc</t>
  </si>
  <si>
    <t>nt</t>
  </si>
  <si>
    <t>weight</t>
  </si>
  <si>
    <t>snf-k</t>
  </si>
  <si>
    <t>Li et al. 2018 SBB</t>
  </si>
  <si>
    <t>Parvin et al. 2019 PS</t>
  </si>
  <si>
    <t>Minucci et al. 2017 NP</t>
  </si>
  <si>
    <t>Ochoa-Hueso et al 2014 JAE</t>
  </si>
  <si>
    <t>Das et al. 2011 BFS</t>
  </si>
  <si>
    <t>Sadeghi and Fakhari 2016 CJPS</t>
  </si>
  <si>
    <t>Pérez et al 2017 Biogeochemistry</t>
  </si>
  <si>
    <t>Silvester et al 1982 CJFR</t>
  </si>
  <si>
    <t>Prudent et al 2016 PS</t>
  </si>
  <si>
    <t>Rousk et al. 2017 TEPP</t>
  </si>
  <si>
    <t>Leppänen et al 2015 PS</t>
  </si>
  <si>
    <t>Esfahani et al 2014 PJ</t>
  </si>
  <si>
    <t>Coleto et al 2014 AB</t>
  </si>
  <si>
    <t>Gundale et al. 2009 CJFR</t>
  </si>
  <si>
    <t>Mastrodomenico et al 2013 EEB</t>
  </si>
  <si>
    <t>Vicente et al 2012 PSE</t>
  </si>
  <si>
    <t>Solheim et al 2002 Oecologia</t>
  </si>
  <si>
    <t>Fenta et al. 2012 JACS</t>
  </si>
  <si>
    <t>Zhao et al 2010 JAE</t>
  </si>
  <si>
    <t>Aranjuelo et al 2011 JEB</t>
  </si>
  <si>
    <t>Pimratch et al 2008 JACS</t>
  </si>
  <si>
    <t>Woldeyohannes et al 2007 ALRM</t>
  </si>
  <si>
    <t>Marino et al 2007 PP</t>
  </si>
  <si>
    <t>Ladrera et al 2007 PP</t>
  </si>
  <si>
    <t>Aranjuelo et al 2007 EEB</t>
  </si>
  <si>
    <t>Goh and Bruce 2005 AEE</t>
  </si>
  <si>
    <t>Azam et al 2005 PJB</t>
  </si>
  <si>
    <t>Aranjuelo et al 2005 AAB</t>
  </si>
  <si>
    <t>Gonzalez et 2001 Agronomie</t>
  </si>
  <si>
    <t>Wahab and Abdalla 1995 BFS</t>
  </si>
  <si>
    <t>Salama and Sinclair 1994 JPN</t>
  </si>
  <si>
    <t>Sheoran et al 1988 JPP</t>
  </si>
  <si>
    <t>Dickson et al 2000 AAAR</t>
  </si>
  <si>
    <t>Ref</t>
    <phoneticPr fontId="1" type="noConversion"/>
  </si>
  <si>
    <t>weight*k</t>
    <phoneticPr fontId="1" type="noConversion"/>
  </si>
  <si>
    <t>fnf-k</t>
    <phoneticPr fontId="1" type="noConversion"/>
  </si>
  <si>
    <t>ΔPre - FNF</t>
    <phoneticPr fontId="1" type="noConversion"/>
  </si>
  <si>
    <t>ΔPre - SNF</t>
    <phoneticPr fontId="1" type="noConversion"/>
  </si>
  <si>
    <t>weight mean k</t>
    <phoneticPr fontId="1" type="noConversion"/>
  </si>
  <si>
    <t>Hungate et al. 2014 Biogeosciences</t>
  </si>
  <si>
    <t>Trierweiler et al. 2018 PS</t>
  </si>
  <si>
    <t>Hayashi et al 2014 NCA</t>
  </si>
  <si>
    <t>Parvin et al. 2018 PCE</t>
  </si>
  <si>
    <t>Dey et al. 2017 AASS</t>
  </si>
  <si>
    <t>Zheng et al 2008 JFR</t>
  </si>
  <si>
    <t>Polley et al. 2016 PS</t>
  </si>
  <si>
    <t>Hofmockel and Schlesinger 2007 SSSAJ</t>
  </si>
  <si>
    <t>Watanabe et al. 2013 Biogeosciences</t>
  </si>
  <si>
    <t>Verburg et al 2004 CJFR</t>
  </si>
  <si>
    <t>Guo et al. 2013 PO</t>
  </si>
  <si>
    <t>Millett et al. 2012 Oecologia</t>
  </si>
  <si>
    <t>Hoque et al 2001 BFS</t>
  </si>
  <si>
    <t>Lam et al. 2012 CPS</t>
  </si>
  <si>
    <t>Cheng et al 2001 BFS</t>
  </si>
  <si>
    <t>Dakora and Drake 2000 PCE</t>
  </si>
  <si>
    <t>Lindo et al. 2017 Forests</t>
  </si>
  <si>
    <t>Schortemeyer et al 2002 PCE</t>
  </si>
  <si>
    <t>Zhang et al. 2011 PO</t>
  </si>
  <si>
    <t>Fischinger et al 2010 JEB</t>
  </si>
  <si>
    <t>Matsunami et al 2009 PPS</t>
  </si>
  <si>
    <t>Edwards et al 2006 NP</t>
  </si>
  <si>
    <t>West et al 2005 NP</t>
  </si>
  <si>
    <t>Billings  2003 SBB</t>
  </si>
  <si>
    <t>Yamakawa et al 2004 SSPN</t>
  </si>
  <si>
    <t>Norby and Sigal 1989 Oecologia</t>
  </si>
  <si>
    <t>Niklaus and Korner 2004 EM</t>
  </si>
  <si>
    <t>Temperton et al 2003 TP</t>
  </si>
  <si>
    <t>Serraj and Sinclair 2003 AB</t>
  </si>
  <si>
    <t>Schwintzer and Tjepkema 2001 CJB</t>
  </si>
  <si>
    <t>Lilley et al 2001 NP</t>
  </si>
  <si>
    <t>Cabrerizo et al 2001 PP</t>
  </si>
  <si>
    <t>Olesniewicz and Thomas 1999 NP</t>
  </si>
  <si>
    <t>Arnone 1999 FE</t>
  </si>
  <si>
    <t>Serraj et al 1998 PCE</t>
  </si>
  <si>
    <t>Crush 1994 NZJAR</t>
  </si>
  <si>
    <t>Masuda et al 1989 SSPN</t>
  </si>
  <si>
    <t>Murphy 1986 PS</t>
  </si>
  <si>
    <t>Huang 1986 BBAS</t>
  </si>
  <si>
    <t>Macdowall 1983 CJB</t>
  </si>
  <si>
    <t>Shivashankar 1976 JAS</t>
  </si>
  <si>
    <t>eCO2 - FNF</t>
    <phoneticPr fontId="1" type="noConversion"/>
  </si>
  <si>
    <t>eCO2 - SNF</t>
    <phoneticPr fontId="1" type="noConversion"/>
  </si>
  <si>
    <t>Garcias-Bonet et al. 2019 Biogeosciences</t>
  </si>
  <si>
    <t>Holst et al 2009 BFS</t>
  </si>
  <si>
    <t>Schulman et al 1988 PCE</t>
  </si>
  <si>
    <t>Johnsrud 1978 Okios</t>
  </si>
  <si>
    <t>Rousk and Michelsen 2016 GCB</t>
  </si>
  <si>
    <t>Gundale et al. 2012 NP</t>
  </si>
  <si>
    <t>Su et al. 2011 EJSB</t>
  </si>
  <si>
    <t>Chapin et al 1991 CJB</t>
  </si>
  <si>
    <t>Bjerke et al 2003 NP</t>
  </si>
  <si>
    <t>Kurina and Vitousek 2001 Biogeochemistry</t>
  </si>
  <si>
    <t>Billington and Alexander 1983 CJFR</t>
  </si>
  <si>
    <t>Schell and Alexander 1973 Arctic</t>
  </si>
  <si>
    <t>Zhou et al. 2016 PO</t>
  </si>
  <si>
    <t>Coxson and Kershaw 1983 CJB</t>
  </si>
  <si>
    <t>eT - FNF</t>
    <phoneticPr fontId="1" type="noConversion"/>
  </si>
  <si>
    <t>eT - SNF</t>
    <phoneticPr fontId="1" type="noConversion"/>
  </si>
  <si>
    <t>Ndep - FNF</t>
    <phoneticPr fontId="1" type="noConversion"/>
  </si>
  <si>
    <t>Ndep - SNF</t>
    <phoneticPr fontId="1" type="noConversion"/>
  </si>
  <si>
    <t>Tang et al. 2019 ASE</t>
  </si>
  <si>
    <t>Zheng et al., 2016 BFS</t>
  </si>
  <si>
    <t>Zheng et al. 2018 Ecosystems</t>
  </si>
  <si>
    <t>Enriquez-Hidalgo et al. 2016 GFS</t>
  </si>
  <si>
    <t>Zheng et al. 2018 Ecology</t>
  </si>
  <si>
    <t>Ruess et al 2013 EM</t>
  </si>
  <si>
    <t>Wang et al 2018 STOTEN</t>
  </si>
  <si>
    <t>Zheng et al., 2017 STOTEN</t>
  </si>
  <si>
    <t>Zanetti et al 1996 PP</t>
  </si>
  <si>
    <t>Lamb et al 1995 CS</t>
  </si>
  <si>
    <t>Eltilib and Ledgard 1988 NZJAR</t>
  </si>
  <si>
    <t>Cusack et al. 2009 Ecosystems</t>
  </si>
  <si>
    <t>Matson et al., 2015 Biogeochemistry</t>
  </si>
  <si>
    <t>Roley et al. 2018 PO</t>
  </si>
  <si>
    <t>Ledgard et al 2001 PS</t>
  </si>
  <si>
    <t>Elowad and Hall 1987 FCR</t>
  </si>
  <si>
    <t>Xie et al 2015 JIR</t>
  </si>
  <si>
    <t>Batterman et al. 2013 JE</t>
  </si>
  <si>
    <t>Tzanakakis et al 2017 PS</t>
  </si>
  <si>
    <t>Jacot et al 2000 PS</t>
  </si>
  <si>
    <t>Vitousek and Hobbie 2000 Ecology</t>
  </si>
  <si>
    <t>Benner et al. 2007 Biotropica</t>
  </si>
  <si>
    <t>Vlassak 1973 PS</t>
  </si>
  <si>
    <t>Whigham et al 2009 EC</t>
  </si>
  <si>
    <t>Van den Elzen et al. 2018 STOTEN</t>
  </si>
  <si>
    <t>Huang et al. 2016 SR</t>
  </si>
  <si>
    <t>Crews et al 2001 Biogeochemistry</t>
  </si>
  <si>
    <t>Grant and Binkley 1987 FS</t>
  </si>
  <si>
    <t>Rousk and Michelsen 2016 PO</t>
  </si>
  <si>
    <t>Gundale et al 2013</t>
  </si>
  <si>
    <t>Gundale et al 2011</t>
  </si>
  <si>
    <t>Zackrisson et al 2009 Oecologia</t>
  </si>
  <si>
    <t>Rousk et al. 2014 PS</t>
  </si>
  <si>
    <t>Reed et al., 2007 Biotropica</t>
  </si>
  <si>
    <t>Zackrisson et al 2004 Ecology</t>
  </si>
  <si>
    <r>
      <t xml:space="preserve">Johnsrud, S. C. 1978. Nitrogen fixation by root nodules of </t>
    </r>
    <r>
      <rPr>
        <i/>
        <sz val="10.5"/>
        <color theme="1"/>
        <rFont val="Times New Roman"/>
        <family val="1"/>
      </rPr>
      <t>Alnus incana</t>
    </r>
    <r>
      <rPr>
        <sz val="10.5"/>
        <color theme="1"/>
        <rFont val="Times New Roman"/>
        <family val="1"/>
      </rPr>
      <t xml:space="preserve"> in a Norwegian forest ecosystem. Oikos 30:475-479.</t>
    </r>
  </si>
  <si>
    <t>Pérez, C. A., F. M. Thomas, W. A. Silva, R. Aguilera, and J. J. Armesto. 2017. Biological nitrogen fixation in a post-volcanic chronosequence from south-central Chile. Biogeochemistry:1-14.</t>
  </si>
  <si>
    <t>Rousk, K., and A. Michelsen. 2016a. Ecosystem nitrogen fixation throughout the snow-free period in subarctic tundra: Effects of willow and birch litter addition and warming. Global Change Biology.</t>
  </si>
  <si>
    <r>
      <t xml:space="preserve">Abed, R. M., S. Al Kindi, A. Schramm, and M. J. Barry. 2011. Short-term effects of flooding on bacterial community structure and nitrogenase activity in microbial mats from a desert stream. Aquatic Microbial Ecology </t>
    </r>
    <r>
      <rPr>
        <sz val="10.5"/>
        <color theme="1"/>
        <rFont val="Times New Roman"/>
        <family val="1"/>
      </rPr>
      <t>63:245-254.</t>
    </r>
  </si>
  <si>
    <r>
      <t>Aranjuelo, I., J. J. Irigoyen, P. Perez, R. Martinez-Carrasco, and M. Sanchez-Diaz. 2005. The use of temperature gradient tunnels for studying the combined effect of CO</t>
    </r>
    <r>
      <rPr>
        <vertAlign val="subscript"/>
        <sz val="10.5"/>
        <color theme="1"/>
        <rFont val="Times New Roman"/>
        <family val="1"/>
      </rPr>
      <t>2</t>
    </r>
    <r>
      <rPr>
        <sz val="10.5"/>
        <color theme="1"/>
        <rFont val="Times New Roman"/>
        <family val="1"/>
      </rPr>
      <t>, temperature and water availability in N</t>
    </r>
    <r>
      <rPr>
        <vertAlign val="subscript"/>
        <sz val="10.5"/>
        <color theme="1"/>
        <rFont val="Times New Roman"/>
        <family val="1"/>
      </rPr>
      <t>2</t>
    </r>
    <r>
      <rPr>
        <sz val="10.5"/>
        <color theme="1"/>
        <rFont val="Times New Roman"/>
        <family val="1"/>
      </rPr>
      <t xml:space="preserve"> fixing alfalfa plants. Annals of Applied Biology 146:51-60.</t>
    </r>
  </si>
  <si>
    <r>
      <t>Aranjuelo, I., J. J. Irigoyen, and M. Sanchez-Diaz. 2007. Effect of elevated temperature and water availability on CO</t>
    </r>
    <r>
      <rPr>
        <vertAlign val="subscript"/>
        <sz val="10.5"/>
        <color theme="1"/>
        <rFont val="Times New Roman"/>
        <family val="1"/>
      </rPr>
      <t>2</t>
    </r>
    <r>
      <rPr>
        <sz val="10.5"/>
        <color theme="1"/>
        <rFont val="Times New Roman"/>
        <family val="1"/>
      </rPr>
      <t xml:space="preserve"> exchange and nitrogen fixation of nodulated alfalfa plants. Environmental and Experimental Botany 59:99-108.</t>
    </r>
  </si>
  <si>
    <r>
      <t>Aranjuelo, I., G. Molero, G. Erice, J. C. Avice, and S. Nogues. 2011. Plant physiology and proteomics reveals the leaf response to drought in alfalfa (</t>
    </r>
    <r>
      <rPr>
        <i/>
        <sz val="10.5"/>
        <color theme="1"/>
        <rFont val="Times New Roman"/>
        <family val="1"/>
      </rPr>
      <t>Medicago sativa</t>
    </r>
    <r>
      <rPr>
        <sz val="10.5"/>
        <color theme="1"/>
        <rFont val="Times New Roman"/>
        <family val="1"/>
      </rPr>
      <t xml:space="preserve"> L.). Journal of Experimental Botany 62:111-123.</t>
    </r>
  </si>
  <si>
    <r>
      <t>Arnone, J. A. 1999. Symbiotic N</t>
    </r>
    <r>
      <rPr>
        <vertAlign val="subscript"/>
        <sz val="10.5"/>
        <color theme="1"/>
        <rFont val="Times New Roman"/>
        <family val="1"/>
      </rPr>
      <t>2</t>
    </r>
    <r>
      <rPr>
        <sz val="10.5"/>
        <color theme="1"/>
        <rFont val="Times New Roman"/>
        <family val="1"/>
      </rPr>
      <t xml:space="preserve"> fixation in a high Alpine grassland: effects of four growing seasons of elevated CO</t>
    </r>
    <r>
      <rPr>
        <vertAlign val="subscript"/>
        <sz val="10.5"/>
        <color theme="1"/>
        <rFont val="Times New Roman"/>
        <family val="1"/>
      </rPr>
      <t>2</t>
    </r>
    <r>
      <rPr>
        <sz val="10.5"/>
        <color theme="1"/>
        <rFont val="Times New Roman"/>
        <family val="1"/>
      </rPr>
      <t>. Functional Ecology 13:383-387.</t>
    </r>
  </si>
  <si>
    <r>
      <t xml:space="preserve">Azam, F., F. Aziz, M. H. Sial, M. Ashraf, and S. Farooq. 2005. Mitigation of salinity effects on </t>
    </r>
    <r>
      <rPr>
        <i/>
        <sz val="10.5"/>
        <color theme="1"/>
        <rFont val="Times New Roman"/>
        <family val="1"/>
      </rPr>
      <t>Sesbania aculeata</t>
    </r>
    <r>
      <rPr>
        <sz val="10.5"/>
        <color theme="1"/>
        <rFont val="Times New Roman"/>
        <family val="1"/>
      </rPr>
      <t xml:space="preserve"> L., through enhanced availability of carbon dioxide. Pakistan Journal of Botany 37:959-967.</t>
    </r>
  </si>
  <si>
    <r>
      <t>Batterman, S. A., N. Wurzburger, and L. O. Hedin. 2013. Nitrogen and phosphorus interact to control tropical symbiotic N</t>
    </r>
    <r>
      <rPr>
        <vertAlign val="subscript"/>
        <sz val="10.5"/>
        <color theme="1"/>
        <rFont val="Times New Roman"/>
        <family val="1"/>
      </rPr>
      <t>2</t>
    </r>
    <r>
      <rPr>
        <sz val="10.5"/>
        <color theme="1"/>
        <rFont val="Times New Roman"/>
        <family val="1"/>
      </rPr>
      <t xml:space="preserve"> fixation: a test in </t>
    </r>
    <r>
      <rPr>
        <i/>
        <sz val="10.5"/>
        <color theme="1"/>
        <rFont val="Times New Roman"/>
        <family val="1"/>
      </rPr>
      <t>Inga punctata</t>
    </r>
    <r>
      <rPr>
        <sz val="10.5"/>
        <color theme="1"/>
        <rFont val="Times New Roman"/>
        <family val="1"/>
      </rPr>
      <t>. Journal of Ecology 101:1400-1408.</t>
    </r>
  </si>
  <si>
    <r>
      <t xml:space="preserve">Benner, J. W., S. Conroy, C. K. Lunch, N. Toyoda, and P. M. Vitousek. 2007. Phosphorus fertilization increases the abundance and nitrogenase activity of the cyanolichen </t>
    </r>
    <r>
      <rPr>
        <i/>
        <sz val="10.5"/>
        <color theme="1"/>
        <rFont val="Times New Roman"/>
        <family val="1"/>
      </rPr>
      <t xml:space="preserve">Pseudocyphellaria crocata </t>
    </r>
    <r>
      <rPr>
        <sz val="10.5"/>
        <color theme="1"/>
        <rFont val="Times New Roman"/>
        <family val="1"/>
      </rPr>
      <t>in Hawaiian montane forests. Biotropica 39:400-405.</t>
    </r>
  </si>
  <si>
    <r>
      <t>Billings, S., S. Schaeffer, and R. Evans. 2003. Nitrogen fixation by biological soil crusts and heterotrophic bacteria in an intact Mojave Desert ecosystem with elevated CO</t>
    </r>
    <r>
      <rPr>
        <vertAlign val="subscript"/>
        <sz val="10.5"/>
        <color theme="1"/>
        <rFont val="Times New Roman"/>
        <family val="1"/>
      </rPr>
      <t>2</t>
    </r>
    <r>
      <rPr>
        <sz val="10.5"/>
        <color theme="1"/>
        <rFont val="Times New Roman"/>
        <family val="1"/>
      </rPr>
      <t xml:space="preserve"> and added soil carbon. Soil Biology and Biochemistry 35:643-649.</t>
    </r>
    <phoneticPr fontId="1" type="noConversion"/>
  </si>
  <si>
    <r>
      <t xml:space="preserve">Billington, M. M., and V. Alexander. 1983. Site-to-site variations in nitrogenase activity in a subarctic black spruce forest. Canadian Journal of Forest Research </t>
    </r>
    <r>
      <rPr>
        <sz val="10.5"/>
        <color theme="1"/>
        <rFont val="Times New Roman"/>
        <family val="1"/>
      </rPr>
      <t>13:782-788.</t>
    </r>
  </si>
  <si>
    <r>
      <t xml:space="preserve">Binkley, D., R. Senock, and K. Cromack. 2003. Phosphorus limitation on nitrogen fixation by Facaltaria seedlings. Forest Ecology and Management </t>
    </r>
    <r>
      <rPr>
        <sz val="10.5"/>
        <color theme="1"/>
        <rFont val="Times New Roman"/>
        <family val="1"/>
      </rPr>
      <t>186:171-176.</t>
    </r>
  </si>
  <si>
    <r>
      <t xml:space="preserve">Bjerke, J. W., M. Zielke, and B. Solheim. 2003. Long-term impacts of simulated climatic change on secondary metabolism, thallus structure and nitrogen fixation activity in two cyanolichens from the Arctic. New Phytologist </t>
    </r>
    <r>
      <rPr>
        <sz val="10.5"/>
        <color theme="1"/>
        <rFont val="Times New Roman"/>
        <family val="1"/>
      </rPr>
      <t>159:361-367.</t>
    </r>
  </si>
  <si>
    <r>
      <t xml:space="preserve">Brioua, A. H., and C. T. Wheeler. 1994. Growth and nitrogen fixation in </t>
    </r>
    <r>
      <rPr>
        <i/>
        <sz val="10.5"/>
        <color theme="1"/>
        <rFont val="Times New Roman"/>
        <family val="1"/>
      </rPr>
      <t>Alnus glutinosa</t>
    </r>
    <r>
      <rPr>
        <sz val="10.5"/>
        <color theme="1"/>
        <rFont val="Times New Roman"/>
        <family val="1"/>
      </rPr>
      <t xml:space="preserve"> (L.) Gaertn. under carbon dioxide enrichment of the root atmosphere. Plant and Soil 162:183-191.</t>
    </r>
  </si>
  <si>
    <r>
      <t>Cabrerizo, P. M., E. M. Gonzalez, P. M. Aparicio-Tejo, and C. Arrese-Igor. 2001. Continuous CO</t>
    </r>
    <r>
      <rPr>
        <vertAlign val="subscript"/>
        <sz val="10.5"/>
        <color theme="1"/>
        <rFont val="Times New Roman"/>
        <family val="1"/>
      </rPr>
      <t>2</t>
    </r>
    <r>
      <rPr>
        <sz val="10.5"/>
        <color theme="1"/>
        <rFont val="Times New Roman"/>
        <family val="1"/>
      </rPr>
      <t xml:space="preserve"> enrichment leads to increased nodule biomass, carbon availability to nodules and activity of carbon-metabolising enzymes but does not enhance specific nitrogen fixation in pea. Physiologia Plantarum 113:33-40.</t>
    </r>
  </si>
  <si>
    <r>
      <t xml:space="preserve">Chapin, D. M., L. Bliss, and L. Bledsoe. 1991. Environmental regulation of nitrogen fixation in a high arctic lowland ecosystem. Canadian Journal of Botany </t>
    </r>
    <r>
      <rPr>
        <sz val="10.5"/>
        <color theme="1"/>
        <rFont val="Times New Roman"/>
        <family val="1"/>
      </rPr>
      <t>69:2744-2755.</t>
    </r>
  </si>
  <si>
    <r>
      <t xml:space="preserve">Cheng, W. G., K. Inubushi, K. Yagi, H. Sakai, and K. Kobayashi. 2001. Effects of elevated carbon dioxide concentration on biological nitrogen fixation, nitrogen mineralization and carbon decomposition in submerged rice soil. Biology and Fertility of Soils </t>
    </r>
    <r>
      <rPr>
        <sz val="10.5"/>
        <color theme="1"/>
        <rFont val="Times New Roman"/>
        <family val="1"/>
      </rPr>
      <t>34:7-13.</t>
    </r>
  </si>
  <si>
    <r>
      <t xml:space="preserve">Chestnutt, D. 1972. The effects of white clover and applied nitrogen on the nitrogen content of various grass/clover mixtures. Grass and Forage Science </t>
    </r>
    <r>
      <rPr>
        <sz val="10.5"/>
        <color theme="1"/>
        <rFont val="Times New Roman"/>
        <family val="1"/>
      </rPr>
      <t>27:211-216.</t>
    </r>
  </si>
  <si>
    <r>
      <t>Coleto, I., M. Pineda, A. P. Rodino, A. M. De Ron, and J. M. Alamillo. 2014. Comparison of inhibition of N</t>
    </r>
    <r>
      <rPr>
        <vertAlign val="subscript"/>
        <sz val="10.5"/>
        <color theme="1"/>
        <rFont val="Times New Roman"/>
        <family val="1"/>
      </rPr>
      <t>2</t>
    </r>
    <r>
      <rPr>
        <sz val="10.5"/>
        <color theme="1"/>
        <rFont val="Times New Roman"/>
        <family val="1"/>
      </rPr>
      <t xml:space="preserve"> fixation and ureide accumulation under water deficit in four common bean genotypes of contrasting drought tolerance. Annals of Botany 113:1071-1082.</t>
    </r>
  </si>
  <si>
    <r>
      <t xml:space="preserve">Coxson, D., and K. Kershaw. 1983. Rehydration response of nitrogenase activity and carbon fixation in terrestrial Nostoc commune from Stipa-Bouteloa grassland. Canadian Journal of Botany </t>
    </r>
    <r>
      <rPr>
        <sz val="10.5"/>
        <color theme="1"/>
        <rFont val="Times New Roman"/>
        <family val="1"/>
      </rPr>
      <t>61:2658-2668.</t>
    </r>
  </si>
  <si>
    <r>
      <t xml:space="preserve">Crews, T. E., L. M. Kurina, and P. M. Vitousek. 2001. Organic matter and nitrogen accumulation and nitrogen fixation during early ecosystem development in Hawaii. Biogeochemistry </t>
    </r>
    <r>
      <rPr>
        <sz val="10.5"/>
        <color theme="1"/>
        <rFont val="Times New Roman"/>
        <family val="1"/>
      </rPr>
      <t>52:259-279.</t>
    </r>
  </si>
  <si>
    <r>
      <t>Crush, J. R. 1994. Elevated atmospheric CO</t>
    </r>
    <r>
      <rPr>
        <vertAlign val="subscript"/>
        <sz val="10.5"/>
        <color theme="1"/>
        <rFont val="Times New Roman"/>
        <family val="1"/>
      </rPr>
      <t>2</t>
    </r>
    <r>
      <rPr>
        <sz val="10.5"/>
        <color theme="1"/>
        <rFont val="Times New Roman"/>
        <family val="1"/>
      </rPr>
      <t xml:space="preserve"> concentration and rhizosphere nitrogen fixation in four forage plants. New Zealand Journal of Agricultural Research 37:455-463.</t>
    </r>
  </si>
  <si>
    <r>
      <t xml:space="preserve">Cusack, D. F., W. Silver, and W. H. McDowell. 2009. Biological nitrogen fixation in two tropical forests: ecosystem-level patterns and effects of nitrogen fertilization. Ecosystems </t>
    </r>
    <r>
      <rPr>
        <sz val="10.5"/>
        <color theme="1"/>
        <rFont val="Times New Roman"/>
        <family val="1"/>
      </rPr>
      <t>12:1299-1315.</t>
    </r>
  </si>
  <si>
    <r>
      <t>Dakora, F. D., and B. G. Drake. 2000. Elevated CO</t>
    </r>
    <r>
      <rPr>
        <vertAlign val="subscript"/>
        <sz val="10.5"/>
        <color theme="1"/>
        <rFont val="Times New Roman"/>
        <family val="1"/>
      </rPr>
      <t>2</t>
    </r>
    <r>
      <rPr>
        <sz val="10.5"/>
        <color theme="1"/>
        <rFont val="Times New Roman"/>
        <family val="1"/>
      </rPr>
      <t xml:space="preserve"> stimulates associative N</t>
    </r>
    <r>
      <rPr>
        <vertAlign val="subscript"/>
        <sz val="10.5"/>
        <color theme="1"/>
        <rFont val="Times New Roman"/>
        <family val="1"/>
      </rPr>
      <t>2</t>
    </r>
    <r>
      <rPr>
        <sz val="10.5"/>
        <color theme="1"/>
        <rFont val="Times New Roman"/>
        <family val="1"/>
      </rPr>
      <t xml:space="preserve"> fixation in a C</t>
    </r>
    <r>
      <rPr>
        <vertAlign val="subscript"/>
        <sz val="10.5"/>
        <color theme="1"/>
        <rFont val="Times New Roman"/>
        <family val="1"/>
      </rPr>
      <t>3</t>
    </r>
    <r>
      <rPr>
        <sz val="10.5"/>
        <color theme="1"/>
        <rFont val="Times New Roman"/>
        <family val="1"/>
      </rPr>
      <t xml:space="preserve"> plant of the Chesapeake Bay wetland. Plant Cell and Environment 23:943-953.</t>
    </r>
  </si>
  <si>
    <r>
      <t xml:space="preserve">Danso, S. K. A., C. Labandera, D. Pastorini, and S. Curbelo. 1988. Nitrogen fixation in a two-year old white clover-fescue pasture: Influence of nitrogen fertilization. Soil Biology and Biochemistry </t>
    </r>
    <r>
      <rPr>
        <sz val="10.5"/>
        <color theme="1"/>
        <rFont val="Times New Roman"/>
        <family val="1"/>
      </rPr>
      <t>20:261-262.</t>
    </r>
  </si>
  <si>
    <r>
      <t>Das, S., P. Bhattacharyya, and T. K. Adhya. 2011. Impact of elevated CO</t>
    </r>
    <r>
      <rPr>
        <vertAlign val="subscript"/>
        <sz val="10.5"/>
        <color theme="1"/>
        <rFont val="Times New Roman"/>
        <family val="1"/>
      </rPr>
      <t>2</t>
    </r>
    <r>
      <rPr>
        <sz val="10.5"/>
        <color theme="1"/>
        <rFont val="Times New Roman"/>
        <family val="1"/>
      </rPr>
      <t>, flooding, and temperature interaction on heterotrophic nitrogen fixation in tropical rice soils. Biology and Fertility of Soils 47:25-30.</t>
    </r>
  </si>
  <si>
    <r>
      <t xml:space="preserve">Dey, S. K., B. Chakrabarti, R. Prasanna, D. Pratap, S. D. Singh, T. J. Purakayastha, and H. Pathak. 2017. Elevated carbon dioxide level along with phosphorus application and cyanobacterial inoculation enhances nitrogen fixation and uptake in cowpea crop. Archives of Agronomy and Soil Science </t>
    </r>
    <r>
      <rPr>
        <sz val="10.5"/>
        <color theme="1"/>
        <rFont val="Times New Roman"/>
        <family val="1"/>
      </rPr>
      <t>63:1927-1937.</t>
    </r>
  </si>
  <si>
    <r>
      <t xml:space="preserve">Dickson, L. G. 2000. Constraints to nitrogen fixation by cryptogamic crusts in a polar desert ecosystem, Devon Island, NWT, Canada. Arctic Antarctic and Alpine Research </t>
    </r>
    <r>
      <rPr>
        <sz val="10.5"/>
        <color theme="1"/>
        <rFont val="Times New Roman"/>
        <family val="1"/>
      </rPr>
      <t>32:40-45.</t>
    </r>
  </si>
  <si>
    <r>
      <t>Edwards, E. J., S. McCaffery, and J. R. Evans. 2006. Phosphorus availability and elevated CO</t>
    </r>
    <r>
      <rPr>
        <vertAlign val="subscript"/>
        <sz val="10.5"/>
        <color theme="1"/>
        <rFont val="Times New Roman"/>
        <family val="1"/>
      </rPr>
      <t>2</t>
    </r>
    <r>
      <rPr>
        <sz val="10.5"/>
        <color theme="1"/>
        <rFont val="Times New Roman"/>
        <family val="1"/>
      </rPr>
      <t xml:space="preserve"> affect biological nitrogen fixation and nutrient fluxes in a clover-dominated sward. New Phytologist 169:157-167.</t>
    </r>
  </si>
  <si>
    <r>
      <t xml:space="preserve">Elowad, H. O. A., and A. E. Hall. 1987. Influences of early and late nitrogen fertilization on yield and nitrogen fixation of cowpea under well-watered and dry field conditions. Field Crops Research </t>
    </r>
    <r>
      <rPr>
        <sz val="10.5"/>
        <color theme="1"/>
        <rFont val="Times New Roman"/>
        <family val="1"/>
      </rPr>
      <t>15:229-244.</t>
    </r>
  </si>
  <si>
    <r>
      <t xml:space="preserve">Eltilib, A., and S. Ledgard. 1988. Production and nitrogen fixation by ‘Grasslands Kopu’and ‘Grasslands Huia’white clovers under different nitrogen regimes. New Zealand Journal of Agricultural Research </t>
    </r>
    <r>
      <rPr>
        <sz val="10.5"/>
        <color theme="1"/>
        <rFont val="Times New Roman"/>
        <family val="1"/>
      </rPr>
      <t>31:325-330.</t>
    </r>
  </si>
  <si>
    <r>
      <t xml:space="preserve">Enriquez-Hidalgo, D., T. J. Gilliland, and D. Hennessy. 2016. Herbage and nitrogen yields, fixation and transfer by white clover to companion grasses in grazed swards under different rates of nitrogen fertilization. Grass and Forage Science </t>
    </r>
    <r>
      <rPr>
        <sz val="10.5"/>
        <color theme="1"/>
        <rFont val="Times New Roman"/>
        <family val="1"/>
      </rPr>
      <t>71:559-574.</t>
    </r>
  </si>
  <si>
    <r>
      <t xml:space="preserve">Esfahani, M. N., and A. Mostajeran. 2011. Rhizobial strain involvement in symbiosis efficiency of chickpea-rhizobia under drought stress: plant growth, nitrogen fixation and antioxidant enzyme activities. Acta Physiologiae Plantarum </t>
    </r>
    <r>
      <rPr>
        <sz val="10.5"/>
        <color theme="1"/>
        <rFont val="Times New Roman"/>
        <family val="1"/>
      </rPr>
      <t>33:1075-1083.</t>
    </r>
  </si>
  <si>
    <r>
      <t>Esfahani, M. N., S. Sulieman, J. Schulze, K. Yamaguchi-Shinozaki, K. Shinozaki, and L. S. P. Tran. 2014. Mechanisms of physiological adjustment of N</t>
    </r>
    <r>
      <rPr>
        <vertAlign val="subscript"/>
        <sz val="10.5"/>
        <color theme="1"/>
        <rFont val="Times New Roman"/>
        <family val="1"/>
      </rPr>
      <t>2</t>
    </r>
    <r>
      <rPr>
        <sz val="10.5"/>
        <color theme="1"/>
        <rFont val="Times New Roman"/>
        <family val="1"/>
      </rPr>
      <t xml:space="preserve"> fixation in </t>
    </r>
    <r>
      <rPr>
        <i/>
        <sz val="10.5"/>
        <color theme="1"/>
        <rFont val="Times New Roman"/>
        <family val="1"/>
      </rPr>
      <t>Cicer arietinum</t>
    </r>
    <r>
      <rPr>
        <sz val="10.5"/>
        <color theme="1"/>
        <rFont val="Times New Roman"/>
        <family val="1"/>
      </rPr>
      <t xml:space="preserve"> L. (chickpea) during early stages of water deficit: single or multi-factor controls. Plant Journal 79:964-980.</t>
    </r>
  </si>
  <si>
    <r>
      <t>Fan, F. L., F. S. Zhang, Y. N. Song, J. H. Sun, X. G. Bao, T. W. Guo, and L. Li. 2006. Nitrogen fixation of faba bean (</t>
    </r>
    <r>
      <rPr>
        <i/>
        <sz val="10.5"/>
        <color theme="1"/>
        <rFont val="Times New Roman"/>
        <family val="1"/>
      </rPr>
      <t>Vicia faba</t>
    </r>
    <r>
      <rPr>
        <sz val="10.5"/>
        <color theme="1"/>
        <rFont val="Times New Roman"/>
        <family val="1"/>
      </rPr>
      <t xml:space="preserve"> L.) interacting with a non-legume in two contrasting intercropping systems. Plant and soil 283:275-286.</t>
    </r>
  </si>
  <si>
    <r>
      <t xml:space="preserve">Fenta, B. A., S. P. Driscoll, K. J. Kunert, and C. H. Foyer. 2012. Characterization of drought-tolerance traits in nodulated soya beans: the importance of maintaining photosynthesis and shoot biomass under drought-induced limitations on nitrogen metabolism. Journal of Agronomy and Crop Science </t>
    </r>
    <r>
      <rPr>
        <sz val="10.5"/>
        <color theme="1"/>
        <rFont val="Times New Roman"/>
        <family val="1"/>
      </rPr>
      <t>198:92-103.</t>
    </r>
  </si>
  <si>
    <r>
      <t>Fischinger, S. A., M. Hristozkova, Z. A. Mainassara, and J. Schulze. 2010. Elevated CO</t>
    </r>
    <r>
      <rPr>
        <vertAlign val="subscript"/>
        <sz val="10.5"/>
        <color theme="1"/>
        <rFont val="Times New Roman"/>
        <family val="1"/>
      </rPr>
      <t>2</t>
    </r>
    <r>
      <rPr>
        <sz val="10.5"/>
        <color theme="1"/>
        <rFont val="Times New Roman"/>
        <family val="1"/>
      </rPr>
      <t xml:space="preserve"> concentration around alfalfa nodules increases N</t>
    </r>
    <r>
      <rPr>
        <vertAlign val="subscript"/>
        <sz val="10.5"/>
        <color theme="1"/>
        <rFont val="Times New Roman"/>
        <family val="1"/>
      </rPr>
      <t>2</t>
    </r>
    <r>
      <rPr>
        <sz val="10.5"/>
        <color theme="1"/>
        <rFont val="Times New Roman"/>
        <family val="1"/>
      </rPr>
      <t xml:space="preserve"> fixation. Journal of Experimental Botany 61:121-130.</t>
    </r>
  </si>
  <si>
    <r>
      <t xml:space="preserve">Garcias-Bonet, N., R. Vaquer-Sunyer, C. M. Duarte, and N. Marba. 2019. Warming effect on nitrogen fixation in Mediterranean macrophyte sediments. Biogeosciences </t>
    </r>
    <r>
      <rPr>
        <sz val="10.5"/>
        <color theme="1"/>
        <rFont val="Times New Roman"/>
        <family val="1"/>
      </rPr>
      <t>16:167-175.</t>
    </r>
  </si>
  <si>
    <r>
      <t xml:space="preserve">Gil-Quintana, E., E. Larrainzar, A. Seminario, J. L. Diaz-Leal, J. M. Alamillo, M. Pineda, C. Arrese-Igor, S. Wienkoop, and E. M. Gonzalez. 2013. Local inhibition of nitrogen fixation and nodule metabolism in drought-stressed soybean. Journal of Experimental Botany </t>
    </r>
    <r>
      <rPr>
        <sz val="10.5"/>
        <color theme="1"/>
        <rFont val="Times New Roman"/>
        <family val="1"/>
      </rPr>
      <t>64:2171-2182.</t>
    </r>
  </si>
  <si>
    <r>
      <t xml:space="preserve">Goh, K., and G. Bruce. 2005. Comparison of biomass production and biological nitrogen fixation of multi-species pastures (mixed herb leys) with perennial ryegrass-white clover pasture with and without irrigation in Canterbury, New Zealand. Agriculture, Ecosystems and Environment </t>
    </r>
    <r>
      <rPr>
        <sz val="10.5"/>
        <color theme="1"/>
        <rFont val="Times New Roman"/>
        <family val="1"/>
      </rPr>
      <t>110:230-240.</t>
    </r>
  </si>
  <si>
    <r>
      <t xml:space="preserve">Gonzalez, E. M., L. Galvez, M. Royuela, P. M. Aparicio-Tejo, and C. Arrese-Igor. 2001. Insights into the regulation of nitrogen fixation in pea nodules: lessons from drought, abscisic acid and increased photoassimilate availability. Agronomie </t>
    </r>
    <r>
      <rPr>
        <sz val="10.5"/>
        <color theme="1"/>
        <rFont val="Times New Roman"/>
        <family val="1"/>
      </rPr>
      <t>21:607-613.</t>
    </r>
  </si>
  <si>
    <r>
      <t xml:space="preserve">Grant, D., and D. Binkley. 1987. Notes: rates of free-living nitrogen fixation in some piedmont forest types. Forest Science </t>
    </r>
    <r>
      <rPr>
        <sz val="10.5"/>
        <color theme="1"/>
        <rFont val="Times New Roman"/>
        <family val="1"/>
      </rPr>
      <t>33:548-551.</t>
    </r>
  </si>
  <si>
    <r>
      <t>Guerin, V., D. Pladys, J. C. Trinchant, and J. Rigaud. 1991. Proteolysis and nitrogen fixation in faba-bean (</t>
    </r>
    <r>
      <rPr>
        <i/>
        <sz val="10.5"/>
        <color theme="1"/>
        <rFont val="Times New Roman"/>
        <family val="1"/>
      </rPr>
      <t>Vicia faba</t>
    </r>
    <r>
      <rPr>
        <sz val="10.5"/>
        <color theme="1"/>
        <rFont val="Times New Roman"/>
        <family val="1"/>
      </rPr>
      <t>) nodules under water stress. Physiologia Plantarum 82:360-366.</t>
    </r>
  </si>
  <si>
    <r>
      <t>Gundale, M. J., L. H. Bach, and A. Nordin. 2013. The impact of simulated chronic nitrogen deposition on the biomass and N</t>
    </r>
    <r>
      <rPr>
        <vertAlign val="subscript"/>
        <sz val="10.5"/>
        <color theme="1"/>
        <rFont val="Times New Roman"/>
        <family val="1"/>
      </rPr>
      <t>2</t>
    </r>
    <r>
      <rPr>
        <sz val="10.5"/>
        <color theme="1"/>
        <rFont val="Times New Roman"/>
        <family val="1"/>
      </rPr>
      <t>-fixation activity of two boreal feather moss-cyanobacteria associations. Biology Letters 9:4.</t>
    </r>
  </si>
  <si>
    <r>
      <t xml:space="preserve">Gundale, M. J., T. H. Deluca, and A. Nordin. 2011. Bryophytes attenuate anthropogenic nitrogen inputs in boreal forests. Global Change Biology </t>
    </r>
    <r>
      <rPr>
        <sz val="10.5"/>
        <color theme="1"/>
        <rFont val="Times New Roman"/>
        <family val="1"/>
      </rPr>
      <t>17:2743-2753.</t>
    </r>
  </si>
  <si>
    <r>
      <t xml:space="preserve">Gundale, M. J., H. Gustafsson, and M.-C. Nilsson. 2009. The sensitivity of nitrogen fixation by a feathermoss-cyanobacteria association to litter and moisture variability in young and old boreal forests. Canadian Journal of Forest Research </t>
    </r>
    <r>
      <rPr>
        <sz val="10.5"/>
        <color theme="1"/>
        <rFont val="Times New Roman"/>
        <family val="1"/>
      </rPr>
      <t>39:2542-2549.</t>
    </r>
  </si>
  <si>
    <r>
      <t xml:space="preserve">Gundale, M. J., M. Nilsson, S. Bansal, and A. Jäderlund. 2012a. The interactive effects of temperature and light on biological nitrogen fixation in boreal forests. New Phytologist </t>
    </r>
    <r>
      <rPr>
        <sz val="10.5"/>
        <color theme="1"/>
        <rFont val="Times New Roman"/>
        <family val="1"/>
      </rPr>
      <t>194:453-463.</t>
    </r>
  </si>
  <si>
    <r>
      <t xml:space="preserve">Gundale, M. J., D. A. Wardle, and M. C. Nilsson. 2012b. The effect of altered macroclimate on N-fixation by boreal feather mosses. Biology letters </t>
    </r>
    <r>
      <rPr>
        <sz val="10.5"/>
        <color theme="1"/>
        <rFont val="Times New Roman"/>
        <family val="1"/>
      </rPr>
      <t>8:805-808.</t>
    </r>
  </si>
  <si>
    <r>
      <t>Guo, H. J., Y. C. Sun, Y. F. Li, X. H. Liu, Q. Ren, K. Zhu-Salzman, and F. Ge. 2013. Elevated CO</t>
    </r>
    <r>
      <rPr>
        <vertAlign val="subscript"/>
        <sz val="10.5"/>
        <color theme="1"/>
        <rFont val="Times New Roman"/>
        <family val="1"/>
      </rPr>
      <t>2</t>
    </r>
    <r>
      <rPr>
        <sz val="10.5"/>
        <color theme="1"/>
        <rFont val="Times New Roman"/>
        <family val="1"/>
      </rPr>
      <t xml:space="preserve"> modifies N acquisition of </t>
    </r>
    <r>
      <rPr>
        <i/>
        <sz val="10.5"/>
        <color theme="1"/>
        <rFont val="Times New Roman"/>
        <family val="1"/>
      </rPr>
      <t>Medicago truncatula</t>
    </r>
    <r>
      <rPr>
        <sz val="10.5"/>
        <color theme="1"/>
        <rFont val="Times New Roman"/>
        <family val="1"/>
      </rPr>
      <t xml:space="preserve"> by enhancing N fixation and reducing nitrate uptake from soil. PLoS ONE 8:e81373.</t>
    </r>
  </si>
  <si>
    <r>
      <t xml:space="preserve">Hartley, A. E., and W. H. Schlesinger. 2002. Potential environmental controls on nitrogenase activity in biological crusts of the northern Chihuahuan Desert. Journal of Arid Environments </t>
    </r>
    <r>
      <rPr>
        <sz val="10.5"/>
        <color theme="1"/>
        <rFont val="Times New Roman"/>
        <family val="1"/>
      </rPr>
      <t>52:293-304.</t>
    </r>
  </si>
  <si>
    <r>
      <t>Hayashi, K., T. Tokida, M. Y. Matsushima, K. Ono, H. Nakamura, and T. Hasegawa. 2014. Free-air CO</t>
    </r>
    <r>
      <rPr>
        <vertAlign val="subscript"/>
        <sz val="10.5"/>
        <color theme="1"/>
        <rFont val="Times New Roman"/>
        <family val="1"/>
      </rPr>
      <t>2</t>
    </r>
    <r>
      <rPr>
        <sz val="10.5"/>
        <color theme="1"/>
        <rFont val="Times New Roman"/>
        <family val="1"/>
      </rPr>
      <t xml:space="preserve"> enrichment (FACE) net nitrogen fixation experiment at a paddy soil surface under submerged conditions. Nutrient Cycling in Agroecosystems 98:57-69.</t>
    </r>
  </si>
  <si>
    <r>
      <t xml:space="preserve">Hofmockel, K. S., and W. H. Schlesinger. 2007. Carbon dioxide effects on heterotrophic dinitrogen fixation in a temperate pine forest. Soil Science Society of America Journal </t>
    </r>
    <r>
      <rPr>
        <sz val="10.5"/>
        <color theme="1"/>
        <rFont val="Times New Roman"/>
        <family val="1"/>
      </rPr>
      <t>71:140-144.</t>
    </r>
  </si>
  <si>
    <r>
      <t xml:space="preserve">Holst, J., K. Butterbach-Bahl, C. Liu, X. Zheng, A. J. Kaiser, J. P. Schnitzler, S. Zechmeister-Boltenstern, and N. Brüggemann. 2009. Dinitrogen fixation by biological soil crusts in an Inner Mongolian steppe. Biology and Fertility of Soils </t>
    </r>
    <r>
      <rPr>
        <sz val="10.5"/>
        <color theme="1"/>
        <rFont val="Times New Roman"/>
        <family val="1"/>
      </rPr>
      <t>45:679-690.</t>
    </r>
  </si>
  <si>
    <r>
      <t xml:space="preserve">Hoque, M. M., K. Inubushi, S. Miura, K. Kobayashi, H. Y. Kim, M. Okada, and S. Yabashi. 2001. Biological dinitrogen fixation and soil microbial biomass carbon as influenced by free-air carbon dioxide enrichment (FACE) at three levels of nitrogen fertilization in a paddy field. Biology and Fertility of Soils </t>
    </r>
    <r>
      <rPr>
        <sz val="10.5"/>
        <color theme="1"/>
        <rFont val="Times New Roman"/>
        <family val="1"/>
      </rPr>
      <t>34:453-459.</t>
    </r>
  </si>
  <si>
    <r>
      <t xml:space="preserve">Huang, C. Y. 1986. Effects of nonphotosyntheic carbon-dioxide fixation on the nitrogen-fixation in root-nodules of the soybean plant. Botanical Bulletin of Academia Sinica </t>
    </r>
    <r>
      <rPr>
        <sz val="10.5"/>
        <color theme="1"/>
        <rFont val="Times New Roman"/>
        <family val="1"/>
      </rPr>
      <t>27:1-10.</t>
    </r>
  </si>
  <si>
    <r>
      <t xml:space="preserve">Huang, J., X. Xu, M. Wang, M. Nie, S. Qiu, Q. Wang, Z. Quan, M. Xiao, and B. Li. 2016. Responses of soil nitrogen fixation to </t>
    </r>
    <r>
      <rPr>
        <i/>
        <sz val="10.5"/>
        <color theme="1"/>
        <rFont val="Times New Roman"/>
        <family val="1"/>
      </rPr>
      <t>Spartina alterniflora</t>
    </r>
    <r>
      <rPr>
        <sz val="10.5"/>
        <color theme="1"/>
        <rFont val="Times New Roman"/>
        <family val="1"/>
      </rPr>
      <t xml:space="preserve"> invasion and nitrogen addition in a Chinese salt marsh. Scientific Reports 6:20384.</t>
    </r>
  </si>
  <si>
    <r>
      <t>Hungate, B. A., B. D. Duval, P. Dijkstra, D. W. Johnson, M. E. Ketterer, P. Stiling, W. Cheng, J. Millman, A. Hartley, and D. B. Stover. 2014. Nitrogen inputs and losses in response to chronic CO</t>
    </r>
    <r>
      <rPr>
        <vertAlign val="subscript"/>
        <sz val="10.5"/>
        <color theme="1"/>
        <rFont val="Times New Roman"/>
        <family val="1"/>
      </rPr>
      <t>2</t>
    </r>
    <r>
      <rPr>
        <sz val="10.5"/>
        <color theme="1"/>
        <rFont val="Times New Roman"/>
        <family val="1"/>
      </rPr>
      <t xml:space="preserve"> exposure in a subtropical oak woodland. Biogeosciences 11:3323-3337.</t>
    </r>
  </si>
  <si>
    <r>
      <t xml:space="preserve">Irar, S., E. M. Gonzalez, C. Arrese-Igor, and D. Marino. 2014. A proteomic approach reveals new actors of nodule response to drought in split-root grown pea plants. Physiologia Plantarum </t>
    </r>
    <r>
      <rPr>
        <sz val="10.5"/>
        <color theme="1"/>
        <rFont val="Times New Roman"/>
        <family val="1"/>
      </rPr>
      <t>152:634-645.</t>
    </r>
  </si>
  <si>
    <r>
      <t>Jackson, B. G., P. Martin, M. C. Nilsson, and D. A. Wardle. 2011. Response of feather moss associated N</t>
    </r>
    <r>
      <rPr>
        <vertAlign val="subscript"/>
        <sz val="10.5"/>
        <color theme="1"/>
        <rFont val="Times New Roman"/>
        <family val="1"/>
      </rPr>
      <t>2</t>
    </r>
    <r>
      <rPr>
        <sz val="10.5"/>
        <color theme="1"/>
        <rFont val="Times New Roman"/>
        <family val="1"/>
      </rPr>
      <t xml:space="preserve"> fixation and litter decomposition to variations in simulated rainfall intensity and frequency. Oikos 120:570-581.</t>
    </r>
  </si>
  <si>
    <r>
      <t>Jacot, K. A., A. Lüscher, J. Nösberger, and U. A. Hartwig. 2000. The relative contribution of symbiotic N</t>
    </r>
    <r>
      <rPr>
        <vertAlign val="subscript"/>
        <sz val="10.5"/>
        <color theme="1"/>
        <rFont val="Times New Roman"/>
        <family val="1"/>
      </rPr>
      <t>2</t>
    </r>
    <r>
      <rPr>
        <sz val="10.5"/>
        <color theme="1"/>
        <rFont val="Times New Roman"/>
        <family val="1"/>
      </rPr>
      <t xml:space="preserve"> fixation and other nitrogen sources to grassland ecosystems along an altitudinal gradient in the Alps. Plant and Soil 225:201-211.</t>
    </r>
  </si>
  <si>
    <r>
      <t xml:space="preserve">Jones, K. 1977. Acetylene reduction by blue-green algae in sub-tropical grassland. New Phytologist </t>
    </r>
    <r>
      <rPr>
        <sz val="10.5"/>
        <color theme="1"/>
        <rFont val="Times New Roman"/>
        <family val="1"/>
      </rPr>
      <t>78:421-426.</t>
    </r>
  </si>
  <si>
    <r>
      <t>Kurina, L. M., and P. M. Vitousek. 2001. Nitrogen fixation rates of</t>
    </r>
    <r>
      <rPr>
        <i/>
        <sz val="10.5"/>
        <color theme="1"/>
        <rFont val="Times New Roman"/>
        <family val="1"/>
      </rPr>
      <t xml:space="preserve"> Stereocaulon vulcani</t>
    </r>
    <r>
      <rPr>
        <sz val="10.5"/>
        <color theme="1"/>
        <rFont val="Times New Roman"/>
        <family val="1"/>
      </rPr>
      <t xml:space="preserve"> on young Hawaiian lava flows. Biogeochemistry 55:179-194.</t>
    </r>
  </si>
  <si>
    <r>
      <t>Lüscher, A., U. A. Hartwig, D. Suter, and J. Nösberger. 2000. Direct evidence that symbiotic N</t>
    </r>
    <r>
      <rPr>
        <vertAlign val="subscript"/>
        <sz val="10.5"/>
        <color theme="1"/>
        <rFont val="Times New Roman"/>
        <family val="1"/>
      </rPr>
      <t>2</t>
    </r>
    <r>
      <rPr>
        <sz val="10.5"/>
        <color theme="1"/>
        <rFont val="Times New Roman"/>
        <family val="1"/>
      </rPr>
      <t xml:space="preserve"> fixation in fertile grassland is an important trait for a strong response of plants to elevated atmospheric CO</t>
    </r>
    <r>
      <rPr>
        <vertAlign val="subscript"/>
        <sz val="10.5"/>
        <color theme="1"/>
        <rFont val="Times New Roman"/>
        <family val="1"/>
      </rPr>
      <t>2</t>
    </r>
    <r>
      <rPr>
        <sz val="10.5"/>
        <color theme="1"/>
        <rFont val="Times New Roman"/>
        <family val="1"/>
      </rPr>
      <t>. Global Change Biology 6:655-662.</t>
    </r>
  </si>
  <si>
    <r>
      <t xml:space="preserve">Ladrera, R., D. Marino, E. Larrainzar, E. M. Gonzalez, and C. Arrese-Igor. 2007. Reduced carbon availability to bacteroids and elevated ureides in nodules, but not in shoots, are involved in the nitrogen fixation response to early drought in soybean. Plant physiology </t>
    </r>
    <r>
      <rPr>
        <sz val="10.5"/>
        <color theme="1"/>
        <rFont val="Times New Roman"/>
        <family val="1"/>
      </rPr>
      <t>145:539-546.</t>
    </r>
  </si>
  <si>
    <r>
      <t>Lam, S. K., D. L. Chen, R. Norton, and R. Armstrong. 2012. Does phosphorus stimulate the effect of elevated CO</t>
    </r>
    <r>
      <rPr>
        <vertAlign val="subscript"/>
        <sz val="10.5"/>
        <color theme="1"/>
        <rFont val="Times New Roman"/>
        <family val="1"/>
      </rPr>
      <t>2</t>
    </r>
    <r>
      <rPr>
        <sz val="10.5"/>
        <color theme="1"/>
        <rFont val="Times New Roman"/>
        <family val="1"/>
      </rPr>
      <t xml:space="preserve"> on growth and symbiotic nitrogen fixation of grain and pasture legumes? Crop and Pasture Science 63:53-62.</t>
    </r>
  </si>
  <si>
    <r>
      <t xml:space="preserve">Larrainzar, E., S. Wienkoop, C. Scherling, S. Kempa, R. Ladrera, C. Arrese-Igor, W. Weckwerth, and E. M. Gonzalez. 2009. Carbon metabolism and bacteroid functioning are involved in the regulation of nitrogen fixation in </t>
    </r>
    <r>
      <rPr>
        <i/>
        <sz val="10.5"/>
        <color theme="1"/>
        <rFont val="Times New Roman"/>
        <family val="1"/>
      </rPr>
      <t>Medicago truncatula</t>
    </r>
    <r>
      <rPr>
        <sz val="10.5"/>
        <color theme="1"/>
        <rFont val="Times New Roman"/>
        <family val="1"/>
      </rPr>
      <t xml:space="preserve"> under drought and recovery. Molecular Plant-Microbe Interactions 22:1565-1576.</t>
    </r>
  </si>
  <si>
    <r>
      <t xml:space="preserve">Ledgard, S. F., M. S. Sprosen, J. W. Penno, and G. S. Rajendram. 2001. Nitrogen fixation by white clover in pastures grazed by dairy cows: Temporal variation and effects of nitrogen fertilization. Plant and Soil </t>
    </r>
    <r>
      <rPr>
        <sz val="10.5"/>
        <color theme="1"/>
        <rFont val="Times New Roman"/>
        <family val="1"/>
      </rPr>
      <t>229:177-187.</t>
    </r>
  </si>
  <si>
    <r>
      <t xml:space="preserve">Leppänen, S. M., A. J. Rissanen, and M. Tiirola. 2015. Nitrogen fixation in </t>
    </r>
    <r>
      <rPr>
        <i/>
        <sz val="10.5"/>
        <color theme="1"/>
        <rFont val="Times New Roman"/>
        <family val="1"/>
      </rPr>
      <t>Sphagnum</t>
    </r>
    <r>
      <rPr>
        <sz val="10.5"/>
        <color theme="1"/>
        <rFont val="Times New Roman"/>
        <family val="1"/>
      </rPr>
      <t xml:space="preserve"> mosses is affected by moss species and water table level. Plant and Soil 389:185-196.</t>
    </r>
  </si>
  <si>
    <r>
      <t xml:space="preserve">Lett, S., and A. Michelsen. 2014. Seasonal variation in nitrogen fixation and effects of climate change in a subarctic heath. Plant and Soil </t>
    </r>
    <r>
      <rPr>
        <sz val="10.5"/>
        <color theme="1"/>
        <rFont val="Times New Roman"/>
        <family val="1"/>
      </rPr>
      <t>379:193-204.</t>
    </r>
  </si>
  <si>
    <r>
      <t xml:space="preserve">Li, D., Q. Zhang, K. Xiao, Z. Wang, and K. Wang. 2018. Divergent responses of biological nitrogen fixation in soil, litter and moss to temperature and moisture in a karst forest, southwest China. Soil Biology and Biochemistry </t>
    </r>
    <r>
      <rPr>
        <sz val="10.5"/>
        <color theme="1"/>
        <rFont val="Times New Roman"/>
        <family val="1"/>
      </rPr>
      <t>118:1-7.</t>
    </r>
  </si>
  <si>
    <r>
      <t xml:space="preserve">Lilley, J. M., T. P. Bolger, M. B. Peoples, and R. M. Gifford. 2001. Nutritive value and the nitrogen dynamics of </t>
    </r>
    <r>
      <rPr>
        <i/>
        <sz val="10.5"/>
        <color theme="1"/>
        <rFont val="Times New Roman"/>
        <family val="1"/>
      </rPr>
      <t>Trifolium subterraneum</t>
    </r>
    <r>
      <rPr>
        <sz val="10.5"/>
        <color theme="1"/>
        <rFont val="Times New Roman"/>
        <family val="1"/>
      </rPr>
      <t xml:space="preserve"> and </t>
    </r>
    <r>
      <rPr>
        <i/>
        <sz val="10.5"/>
        <color theme="1"/>
        <rFont val="Times New Roman"/>
        <family val="1"/>
      </rPr>
      <t xml:space="preserve">Phalaris aquatica </t>
    </r>
    <r>
      <rPr>
        <sz val="10.5"/>
        <color theme="1"/>
        <rFont val="Times New Roman"/>
        <family val="1"/>
      </rPr>
      <t>under warmer, high CO</t>
    </r>
    <r>
      <rPr>
        <vertAlign val="subscript"/>
        <sz val="10.5"/>
        <color theme="1"/>
        <rFont val="Times New Roman"/>
        <family val="1"/>
      </rPr>
      <t>2</t>
    </r>
    <r>
      <rPr>
        <sz val="10.5"/>
        <color theme="1"/>
        <rFont val="Times New Roman"/>
        <family val="1"/>
      </rPr>
      <t xml:space="preserve"> conditions. New Phytologist 150:385-395.</t>
    </r>
  </si>
  <si>
    <r>
      <t>Lindo, Z., and D. A. Griffith. 2017. Elevated atmospheric CO</t>
    </r>
    <r>
      <rPr>
        <vertAlign val="subscript"/>
        <sz val="10.5"/>
        <color theme="1"/>
        <rFont val="Times New Roman"/>
        <family val="1"/>
      </rPr>
      <t>2</t>
    </r>
    <r>
      <rPr>
        <sz val="10.5"/>
        <color theme="1"/>
        <rFont val="Times New Roman"/>
        <family val="1"/>
      </rPr>
      <t xml:space="preserve"> and warming stimulates growth and nitrogen fixation in a common forest floor Cyanobacterium under axenic conditions. Forests 8:73.</t>
    </r>
  </si>
  <si>
    <r>
      <t xml:space="preserve">Liu, S., W. Liu, X. Shi, S. Li, T. Hu, L. Song, and C. Wu. 2018. Dry-hot stress significantly reduced the nitrogenase activity of epiphytic cyanolichen. Science of the Total Environment </t>
    </r>
    <r>
      <rPr>
        <sz val="10.5"/>
        <color theme="1"/>
        <rFont val="Times New Roman"/>
        <family val="1"/>
      </rPr>
      <t>619-620:630-637.</t>
    </r>
  </si>
  <si>
    <r>
      <t xml:space="preserve">Marino, D., P. Frendo, R. Ladrera, A. Zabalza, A. Puppo, C. Arrese-Igor, and E. M. Gonzalez. 2007. Nitrogen fixation control under drought stress. Localized or systemic? Plant Physiology </t>
    </r>
    <r>
      <rPr>
        <sz val="10.5"/>
        <color theme="1"/>
        <rFont val="Times New Roman"/>
        <family val="1"/>
      </rPr>
      <t>143:1968-1974.</t>
    </r>
  </si>
  <si>
    <r>
      <t xml:space="preserve">Mastrodomenico, A. T., L. C. Purcell, and C. A. King. 2013. The response and recovery of nitrogen fixation activity in soybean to water deficit at different reproductive developmental stages. Environmental and Experimental Botany </t>
    </r>
    <r>
      <rPr>
        <sz val="10.5"/>
        <color theme="1"/>
        <rFont val="Times New Roman"/>
        <family val="1"/>
      </rPr>
      <t>85:16-21.</t>
    </r>
  </si>
  <si>
    <r>
      <t>Masuda, T., K. Fujita, K. Kogure, and S. Ogata. 1989. Effect of CO</t>
    </r>
    <r>
      <rPr>
        <vertAlign val="subscript"/>
        <sz val="10.5"/>
        <color theme="1"/>
        <rFont val="Times New Roman"/>
        <family val="1"/>
      </rPr>
      <t>2</t>
    </r>
    <r>
      <rPr>
        <sz val="10.5"/>
        <color theme="1"/>
        <rFont val="Times New Roman"/>
        <family val="1"/>
      </rPr>
      <t xml:space="preserve"> enrichment and nitrate application on vegetative growth and dinitrogen fixation of wild and cultivated soybean varieties. Soil Science and Plant Nutrition 35:357-366.</t>
    </r>
  </si>
  <si>
    <r>
      <t xml:space="preserve">Matson, A. L., M. D. Corre, J. I. Burneo, and E. Veldkamp. 2015. Free-living nitrogen fixation responds to elevated nutrient inputs in tropical montane forest floor and canopy soils of southern Ecuador. Biogeochemistry </t>
    </r>
    <r>
      <rPr>
        <sz val="10.5"/>
        <color theme="1"/>
        <rFont val="Times New Roman"/>
        <family val="1"/>
      </rPr>
      <t>122:281-294.</t>
    </r>
  </si>
  <si>
    <r>
      <t>Matsunami, T., M. Otera, S. Amemiya, M. Kokubun, and M. Okada. 2009. Effect of CO</t>
    </r>
    <r>
      <rPr>
        <vertAlign val="subscript"/>
        <sz val="10.5"/>
        <color theme="1"/>
        <rFont val="Times New Roman"/>
        <family val="1"/>
      </rPr>
      <t>2</t>
    </r>
    <r>
      <rPr>
        <sz val="10.5"/>
        <color theme="1"/>
        <rFont val="Times New Roman"/>
        <family val="1"/>
      </rPr>
      <t xml:space="preserve"> concentration, temperature and N fertilization on biomass production of soybean genotypes differing in N fixation capacity. Plant Production Science 12:156-167.</t>
    </r>
  </si>
  <si>
    <r>
      <t>Millett, J., D. Godbold, A. R. Smith, and H. Grant. 2012. N</t>
    </r>
    <r>
      <rPr>
        <vertAlign val="subscript"/>
        <sz val="10.5"/>
        <color theme="1"/>
        <rFont val="Times New Roman"/>
        <family val="1"/>
      </rPr>
      <t>2</t>
    </r>
    <r>
      <rPr>
        <sz val="10.5"/>
        <color theme="1"/>
        <rFont val="Times New Roman"/>
        <family val="1"/>
      </rPr>
      <t xml:space="preserve"> fixation and cycling in </t>
    </r>
    <r>
      <rPr>
        <i/>
        <sz val="10.5"/>
        <color theme="1"/>
        <rFont val="Times New Roman"/>
        <family val="1"/>
      </rPr>
      <t>Alnus glutinosa</t>
    </r>
    <r>
      <rPr>
        <sz val="10.5"/>
        <color theme="1"/>
        <rFont val="Times New Roman"/>
        <family val="1"/>
      </rPr>
      <t xml:space="preserve">, </t>
    </r>
    <r>
      <rPr>
        <i/>
        <sz val="10.5"/>
        <color theme="1"/>
        <rFont val="Times New Roman"/>
        <family val="1"/>
      </rPr>
      <t>Betula pendula</t>
    </r>
    <r>
      <rPr>
        <sz val="10.5"/>
        <color theme="1"/>
        <rFont val="Times New Roman"/>
        <family val="1"/>
      </rPr>
      <t xml:space="preserve"> and </t>
    </r>
    <r>
      <rPr>
        <i/>
        <sz val="10.5"/>
        <color theme="1"/>
        <rFont val="Times New Roman"/>
        <family val="1"/>
      </rPr>
      <t>Fagus sylvatica</t>
    </r>
    <r>
      <rPr>
        <sz val="10.5"/>
        <color theme="1"/>
        <rFont val="Times New Roman"/>
        <family val="1"/>
      </rPr>
      <t xml:space="preserve"> woodland exposed to free air CO</t>
    </r>
    <r>
      <rPr>
        <vertAlign val="subscript"/>
        <sz val="10.5"/>
        <color theme="1"/>
        <rFont val="Times New Roman"/>
        <family val="1"/>
      </rPr>
      <t>2</t>
    </r>
    <r>
      <rPr>
        <sz val="10.5"/>
        <color theme="1"/>
        <rFont val="Times New Roman"/>
        <family val="1"/>
      </rPr>
      <t xml:space="preserve"> enrichment. Oecologia 169:541-552.</t>
    </r>
  </si>
  <si>
    <r>
      <t>Minucci, J. M., C. F. Miniat, R. O. Teskey, and N. Wurzburger. 2017. Tolerance or avoidance: drought frequency determines the response of an N</t>
    </r>
    <r>
      <rPr>
        <vertAlign val="subscript"/>
        <sz val="10.5"/>
        <color theme="1"/>
        <rFont val="Times New Roman"/>
        <family val="1"/>
      </rPr>
      <t>2</t>
    </r>
    <r>
      <rPr>
        <sz val="10.5"/>
        <color theme="1"/>
        <rFont val="Times New Roman"/>
        <family val="1"/>
      </rPr>
      <t>-fixing tree. New Phytologist 215:434-442.</t>
    </r>
  </si>
  <si>
    <r>
      <t xml:space="preserve">Murphy, P. M. 1986. Effect of light and atmospheric carbon dioxide concentration on nitrogen fixation by herbage legumes. Plant and Soil </t>
    </r>
    <r>
      <rPr>
        <sz val="10.5"/>
        <color theme="1"/>
        <rFont val="Times New Roman"/>
        <family val="1"/>
      </rPr>
      <t>95:399-409.</t>
    </r>
  </si>
  <si>
    <r>
      <t>Naudin, C., G. Corre-Hellou, S. Pineau, Y. Crozat, and M. H. Jeuffroy. 2010. The effect of various dynamics of N availability on winter pea-wheat intercrops: Crop growth, N partitioning and symbiotic N</t>
    </r>
    <r>
      <rPr>
        <vertAlign val="subscript"/>
        <sz val="10.5"/>
        <color theme="1"/>
        <rFont val="Times New Roman"/>
        <family val="1"/>
      </rPr>
      <t>2</t>
    </r>
    <r>
      <rPr>
        <sz val="10.5"/>
        <color theme="1"/>
        <rFont val="Times New Roman"/>
        <family val="1"/>
      </rPr>
      <t xml:space="preserve"> fixation. Field Crops Research 119:2-11.</t>
    </r>
  </si>
  <si>
    <r>
      <t>Niklaus, P. A., and C. Korner. 2004. Synthesis of a six-year study of calcareous grassland responses to in situ CO</t>
    </r>
    <r>
      <rPr>
        <vertAlign val="subscript"/>
        <sz val="10.5"/>
        <color theme="1"/>
        <rFont val="Times New Roman"/>
        <family val="1"/>
      </rPr>
      <t>2</t>
    </r>
    <r>
      <rPr>
        <sz val="10.5"/>
        <color theme="1"/>
        <rFont val="Times New Roman"/>
        <family val="1"/>
      </rPr>
      <t xml:space="preserve"> enrichment. Ecological Monographs 74:491-511.</t>
    </r>
  </si>
  <si>
    <r>
      <t xml:space="preserve">Norby, R. J., and L. L. Sigal. 1989. Nitrogen fixation in the lichen </t>
    </r>
    <r>
      <rPr>
        <i/>
        <sz val="10.5"/>
        <color theme="1"/>
        <rFont val="Times New Roman"/>
        <family val="1"/>
      </rPr>
      <t>Lobaria pulmonaria</t>
    </r>
    <r>
      <rPr>
        <sz val="10.5"/>
        <color theme="1"/>
        <rFont val="Times New Roman"/>
        <family val="1"/>
      </rPr>
      <t xml:space="preserve"> in elevated atmospheric carbon dioxide. Oecologia 79:566-568.</t>
    </r>
  </si>
  <si>
    <r>
      <t xml:space="preserve">Ochoa-Hueso, R., M. D. Bell, and E. Manrique. 2014. Impacts of increased nitrogen deposition and altered precipitation regimes on soil fertility and functioning in semiarid Mediterranean shrublands. Journal of Arid Environments </t>
    </r>
    <r>
      <rPr>
        <sz val="10.5"/>
        <color theme="1"/>
        <rFont val="Times New Roman"/>
        <family val="1"/>
      </rPr>
      <t>104:106-115.</t>
    </r>
  </si>
  <si>
    <r>
      <t xml:space="preserve">Ohashi, Y., H. Saneoka, K. Matsumoto, S. Ogata, G. S. Premachandra, and K. Fujita. 1999. Comparison of water stress effects on growth, leaf water status, and nitrogen fixation activity in tropical pasture legumes siratro and desmodium with soybean. Soil Science and Plant Nutrition </t>
    </r>
    <r>
      <rPr>
        <sz val="10.5"/>
        <color theme="1"/>
        <rFont val="Times New Roman"/>
        <family val="1"/>
      </rPr>
      <t>45:795-802.</t>
    </r>
  </si>
  <si>
    <r>
      <t>Olesniewicz, K. S., and R. B. Thomas. 1999. Effects of mycorrhizal colonization on biomass production and nitrogen fixation of black locust (</t>
    </r>
    <r>
      <rPr>
        <i/>
        <sz val="10.5"/>
        <color theme="1"/>
        <rFont val="Times New Roman"/>
        <family val="1"/>
      </rPr>
      <t>Robinia pseudoacacia</t>
    </r>
    <r>
      <rPr>
        <sz val="10.5"/>
        <color theme="1"/>
        <rFont val="Times New Roman"/>
        <family val="1"/>
      </rPr>
      <t>) seedlings grown under elevated atmospheric carbon dioxide. New Phytologist 142:133-140.</t>
    </r>
  </si>
  <si>
    <r>
      <t>Papastylianou, I., and S. K. A. Danso. 1989. Effect of nitrogen fertilization and cropping system of the reference crop on estimation of N</t>
    </r>
    <r>
      <rPr>
        <vertAlign val="subscript"/>
        <sz val="10.5"/>
        <color theme="1"/>
        <rFont val="Times New Roman"/>
        <family val="1"/>
      </rPr>
      <t>2</t>
    </r>
    <r>
      <rPr>
        <sz val="10.5"/>
        <color theme="1"/>
        <rFont val="Times New Roman"/>
        <family val="1"/>
      </rPr>
      <t xml:space="preserve"> fixation by vetch using </t>
    </r>
    <r>
      <rPr>
        <vertAlign val="superscript"/>
        <sz val="10.5"/>
        <color theme="1"/>
        <rFont val="Times New Roman"/>
        <family val="1"/>
      </rPr>
      <t>15</t>
    </r>
    <r>
      <rPr>
        <sz val="10.5"/>
        <color theme="1"/>
        <rFont val="Times New Roman"/>
        <family val="1"/>
      </rPr>
      <t>N methodology. Plant and Soil 114:227-233.</t>
    </r>
  </si>
  <si>
    <r>
      <t>Parvin, S., S. Uddin, M. Bourgault, U. Roessner, S. Tausz-Posch, R. Armstrong, G. O'Leary, G. Fitzgerald, and M. Tausz. 2018. Water availability moderates N</t>
    </r>
    <r>
      <rPr>
        <vertAlign val="subscript"/>
        <sz val="10.5"/>
        <color theme="1"/>
        <rFont val="Times New Roman"/>
        <family val="1"/>
      </rPr>
      <t>2</t>
    </r>
    <r>
      <rPr>
        <sz val="10.5"/>
        <color theme="1"/>
        <rFont val="Times New Roman"/>
        <family val="1"/>
      </rPr>
      <t xml:space="preserve"> fixation benefit from elevated CO</t>
    </r>
    <r>
      <rPr>
        <vertAlign val="subscript"/>
        <sz val="10.5"/>
        <color theme="1"/>
        <rFont val="Times New Roman"/>
        <family val="1"/>
      </rPr>
      <t>2</t>
    </r>
    <r>
      <rPr>
        <sz val="10.5"/>
        <color theme="1"/>
        <rFont val="Times New Roman"/>
        <family val="1"/>
      </rPr>
      <t xml:space="preserve"> : A 2-year free-air CO</t>
    </r>
    <r>
      <rPr>
        <vertAlign val="subscript"/>
        <sz val="10.5"/>
        <color theme="1"/>
        <rFont val="Times New Roman"/>
        <family val="1"/>
      </rPr>
      <t>2</t>
    </r>
    <r>
      <rPr>
        <sz val="10.5"/>
        <color theme="1"/>
        <rFont val="Times New Roman"/>
        <family val="1"/>
      </rPr>
      <t xml:space="preserve"> enrichment study on lentil (</t>
    </r>
    <r>
      <rPr>
        <i/>
        <sz val="10.5"/>
        <color theme="1"/>
        <rFont val="Times New Roman"/>
        <family val="1"/>
      </rPr>
      <t>Lens culinaris</t>
    </r>
    <r>
      <rPr>
        <sz val="10.5"/>
        <color theme="1"/>
        <rFont val="Times New Roman"/>
        <family val="1"/>
      </rPr>
      <t xml:space="preserve"> MEDIK.) in a water limited agroecosystem. Plant Cell and Environment 41:2418-2434.</t>
    </r>
  </si>
  <si>
    <r>
      <t>Parvin, S., S. Uddin, G. J. Fitzgerald, S. Tausz-Posch, R. Armstrong, and M. Tausz. 2019. Free air CO</t>
    </r>
    <r>
      <rPr>
        <vertAlign val="subscript"/>
        <sz val="10.5"/>
        <color theme="1"/>
        <rFont val="Times New Roman"/>
        <family val="1"/>
      </rPr>
      <t>2</t>
    </r>
    <r>
      <rPr>
        <sz val="10.5"/>
        <color theme="1"/>
        <rFont val="Times New Roman"/>
        <family val="1"/>
      </rPr>
      <t xml:space="preserve"> enrichment (FACE) improves water use efficiency and moderates drought effect on N</t>
    </r>
    <r>
      <rPr>
        <vertAlign val="subscript"/>
        <sz val="10.5"/>
        <color theme="1"/>
        <rFont val="Times New Roman"/>
        <family val="1"/>
      </rPr>
      <t>2</t>
    </r>
    <r>
      <rPr>
        <sz val="10.5"/>
        <color theme="1"/>
        <rFont val="Times New Roman"/>
        <family val="1"/>
      </rPr>
      <t xml:space="preserve"> fixation of </t>
    </r>
    <r>
      <rPr>
        <i/>
        <sz val="10.5"/>
        <color theme="1"/>
        <rFont val="Times New Roman"/>
        <family val="1"/>
      </rPr>
      <t>Pisum sativum</t>
    </r>
    <r>
      <rPr>
        <sz val="10.5"/>
        <color theme="1"/>
        <rFont val="Times New Roman"/>
        <family val="1"/>
      </rPr>
      <t xml:space="preserve"> L. Plant and Soil 436:587-606.</t>
    </r>
  </si>
  <si>
    <r>
      <t>Penacabriales, J. J., and J. Z. Castellanos. 1993. Effects of water stress on N</t>
    </r>
    <r>
      <rPr>
        <vertAlign val="subscript"/>
        <sz val="10.5"/>
        <color theme="1"/>
        <rFont val="Times New Roman"/>
        <family val="1"/>
      </rPr>
      <t>2</t>
    </r>
    <r>
      <rPr>
        <sz val="10.5"/>
        <color theme="1"/>
        <rFont val="Times New Roman"/>
        <family val="1"/>
      </rPr>
      <t xml:space="preserve"> fixation and grain yield of </t>
    </r>
    <r>
      <rPr>
        <i/>
        <sz val="10.5"/>
        <color theme="1"/>
        <rFont val="Times New Roman"/>
        <family val="1"/>
      </rPr>
      <t>Phaseolus vulgaris</t>
    </r>
    <r>
      <rPr>
        <sz val="10.5"/>
        <color theme="1"/>
        <rFont val="Times New Roman"/>
        <family val="1"/>
      </rPr>
      <t xml:space="preserve"> L.. Plant and Soil 152:151-155.</t>
    </r>
  </si>
  <si>
    <r>
      <t xml:space="preserve">Perakis, S., J. C. Pett-Ridge, and C. E. Catricala. 2017. Nutrient feedbacks to soil heterotrophic nitrogen fixation in forests. Biogeochemistry </t>
    </r>
    <r>
      <rPr>
        <sz val="10.5"/>
        <color theme="1"/>
        <rFont val="Times New Roman"/>
        <family val="1"/>
      </rPr>
      <t>134:41-55.</t>
    </r>
  </si>
  <si>
    <r>
      <t xml:space="preserve">Pimratch, S., S. Jogloy, N. Vorasoot, B. Toomsan, A. Patanothai, and C. C. Holbrook. 2008. Relationship between biomass production and nitrogen fixation under drought-stress conditions in peanut genotypes with different levels of drought resistance. Journal of Agronomy and Crop Science </t>
    </r>
    <r>
      <rPr>
        <sz val="10.5"/>
        <color theme="1"/>
        <rFont val="Times New Roman"/>
        <family val="1"/>
      </rPr>
      <t>194:15-25.</t>
    </r>
  </si>
  <si>
    <r>
      <t>Polley, H. W., H. P. Collins, L. G. Reichmann, and P. A. Fay. 2016. CO</t>
    </r>
    <r>
      <rPr>
        <vertAlign val="subscript"/>
        <sz val="10.5"/>
        <color theme="1"/>
        <rFont val="Times New Roman"/>
        <family val="1"/>
      </rPr>
      <t>2</t>
    </r>
    <r>
      <rPr>
        <sz val="10.5"/>
        <color theme="1"/>
        <rFont val="Times New Roman"/>
        <family val="1"/>
      </rPr>
      <t xml:space="preserve"> and soil water potential as regulators of the growth and N fraction derived from fixation of a legume in tallgrass prairie communities. Plant and Soil 409:361-370.</t>
    </r>
  </si>
  <si>
    <r>
      <t xml:space="preserve">Prudent, M., V. Vernoud, S. Girodet, and C. Salon. 2016. How nitrogen fixation is modulated in response to different water availability levels and during recovery: A structural and functional study at the whole plant level. Plant and Soil </t>
    </r>
    <r>
      <rPr>
        <sz val="10.5"/>
        <color theme="1"/>
        <rFont val="Times New Roman"/>
        <family val="1"/>
      </rPr>
      <t>399:1-12.</t>
    </r>
  </si>
  <si>
    <r>
      <t xml:space="preserve">Reed, S. C., C. C. Cleveland, and A. R. Townsend. 2007. Controls over leaf litter and soil nitrogen fixation in two lowland tropical rain forests. Biotropica </t>
    </r>
    <r>
      <rPr>
        <sz val="10.5"/>
        <color theme="1"/>
        <rFont val="Times New Roman"/>
        <family val="1"/>
      </rPr>
      <t>39:585-592.</t>
    </r>
  </si>
  <si>
    <r>
      <t xml:space="preserve">Reid, D. 1970. The effects of a wide range of nitrogen application rates on the yields from a perennial ryegrass sward with and without white clover. The Journal of Agricultural Science </t>
    </r>
    <r>
      <rPr>
        <sz val="10.5"/>
        <color theme="1"/>
        <rFont val="Times New Roman"/>
        <family val="1"/>
      </rPr>
      <t>74:227-240.</t>
    </r>
  </si>
  <si>
    <r>
      <t>Roley, S. S., D. S. Duncan, D. Liang, A. Garoutte, R. D. Jackson, J. M. Tiedje, and G. P. Robertson. 2018. Associative nitrogen fixation (ANF) in switchgrass (</t>
    </r>
    <r>
      <rPr>
        <i/>
        <sz val="10.5"/>
        <color theme="1"/>
        <rFont val="Times New Roman"/>
        <family val="1"/>
      </rPr>
      <t>Panicum virgatum</t>
    </r>
    <r>
      <rPr>
        <sz val="10.5"/>
        <color theme="1"/>
        <rFont val="Times New Roman"/>
        <family val="1"/>
      </rPr>
      <t>) across a nitrogen input gradient. PLoS ONE 13:e0197320.</t>
    </r>
  </si>
  <si>
    <r>
      <t>Romero, I. C., M. Jacobson, J. A. Fuhrman, M. Fogel, and D. G. Capone. 2012. Long-term nitrogen and phosphorus fertilization effects on N</t>
    </r>
    <r>
      <rPr>
        <vertAlign val="subscript"/>
        <sz val="10.5"/>
        <color theme="1"/>
        <rFont val="Times New Roman"/>
        <family val="1"/>
      </rPr>
      <t>2</t>
    </r>
    <r>
      <rPr>
        <sz val="10.5"/>
        <color theme="1"/>
        <rFont val="Times New Roman"/>
        <family val="1"/>
      </rPr>
      <t xml:space="preserve"> fixation rates and </t>
    </r>
    <r>
      <rPr>
        <i/>
        <sz val="10.5"/>
        <color theme="1"/>
        <rFont val="Times New Roman"/>
        <family val="1"/>
      </rPr>
      <t>nif</t>
    </r>
    <r>
      <rPr>
        <sz val="10.5"/>
        <color theme="1"/>
        <rFont val="Times New Roman"/>
        <family val="1"/>
      </rPr>
      <t>H gene community patterns in mangrove sediments. Marine Ecology 33:117-127.</t>
    </r>
  </si>
  <si>
    <r>
      <t>Rousk, K., D. L. Jones, and T. H. DeLuca. 2014. Exposure to nitrogen does not eliminate N</t>
    </r>
    <r>
      <rPr>
        <vertAlign val="subscript"/>
        <sz val="10.5"/>
        <color theme="1"/>
        <rFont val="Times New Roman"/>
        <family val="1"/>
      </rPr>
      <t>2</t>
    </r>
    <r>
      <rPr>
        <sz val="10.5"/>
        <color theme="1"/>
        <rFont val="Times New Roman"/>
        <family val="1"/>
      </rPr>
      <t xml:space="preserve"> fixation in the feather moss </t>
    </r>
    <r>
      <rPr>
        <i/>
        <sz val="10.5"/>
        <color theme="1"/>
        <rFont val="Times New Roman"/>
        <family val="1"/>
      </rPr>
      <t>Pleurozium schreberi</t>
    </r>
    <r>
      <rPr>
        <sz val="10.5"/>
        <color theme="1"/>
        <rFont val="Times New Roman"/>
        <family val="1"/>
      </rPr>
      <t xml:space="preserve"> (Brid.) Mitt. Plant and Soil 374:513-521.</t>
    </r>
  </si>
  <si>
    <r>
      <t xml:space="preserve">Rousk, K., and A. Michelsen. 2016b. The sensitivity of moss-associated nitrogen fixation towards repeated nitrogen input. PLoS ONE </t>
    </r>
    <r>
      <rPr>
        <sz val="10.5"/>
        <color theme="1"/>
        <rFont val="Times New Roman"/>
        <family val="1"/>
      </rPr>
      <t>11:e0146655.</t>
    </r>
  </si>
  <si>
    <r>
      <t xml:space="preserve">Rousk, K., P. A. Pedersen, K. Dyrnum, and A. Michelsen. 2017. The interactive effects of temperature and moisture on nitrogen fixation in two temperate-arctic mosses. Theoretical and Experimental Plant Physiology </t>
    </r>
    <r>
      <rPr>
        <sz val="10.5"/>
        <color theme="1"/>
        <rFont val="Times New Roman"/>
        <family val="1"/>
      </rPr>
      <t>29:25-36.</t>
    </r>
  </si>
  <si>
    <r>
      <t xml:space="preserve">Ruess, R. W., M. D. Anderson, J. M. McFarland, K. Kielland, K. Olson, and D. L. Taylor. 2013. Ecosystem-level consequences of symbiont partnerships in an N-fixing shrub from interior Alaskan floodplains. Ecological Monographs </t>
    </r>
    <r>
      <rPr>
        <sz val="10.5"/>
        <color theme="1"/>
        <rFont val="Times New Roman"/>
        <family val="1"/>
      </rPr>
      <t>83:177-194.</t>
    </r>
  </si>
  <si>
    <r>
      <t xml:space="preserve">Ruiz-Lozano, J. M., C. Collados, J. M. Barea, and R. Azcon. 2001. Arbuscular mycorrhizal symbiosis can alleviate drought-induced nodule senescence in soybean plants. New Phytologist </t>
    </r>
    <r>
      <rPr>
        <sz val="10.5"/>
        <color theme="1"/>
        <rFont val="Times New Roman"/>
        <family val="1"/>
      </rPr>
      <t>151:493-502.</t>
    </r>
  </si>
  <si>
    <r>
      <t>Ryle, G. J. A., C. E. Powell, and I. A. Davidson. 1992. Growth of white clover, dependent on N</t>
    </r>
    <r>
      <rPr>
        <vertAlign val="subscript"/>
        <sz val="10.5"/>
        <color theme="1"/>
        <rFont val="Times New Roman"/>
        <family val="1"/>
      </rPr>
      <t>2</t>
    </r>
    <r>
      <rPr>
        <sz val="10.5"/>
        <color theme="1"/>
        <rFont val="Times New Roman"/>
        <family val="1"/>
      </rPr>
      <t xml:space="preserve"> fixation, in elevated CO</t>
    </r>
    <r>
      <rPr>
        <vertAlign val="subscript"/>
        <sz val="10.5"/>
        <color theme="1"/>
        <rFont val="Times New Roman"/>
        <family val="1"/>
      </rPr>
      <t>2</t>
    </r>
    <r>
      <rPr>
        <sz val="10.5"/>
        <color theme="1"/>
        <rFont val="Times New Roman"/>
        <family val="1"/>
      </rPr>
      <t xml:space="preserve"> and temperature. Annals of Botany 70:221-228.</t>
    </r>
  </si>
  <si>
    <r>
      <t xml:space="preserve">Sadeghi, H., and F. Fakhari. 2016. Response of growth and nitrogen fixation to pod elimination of three annual Medicago species submitted to drought and subsequent recovery. Canadian Journal of Plant Science </t>
    </r>
    <r>
      <rPr>
        <sz val="10.5"/>
        <color theme="1"/>
        <rFont val="Times New Roman"/>
        <family val="1"/>
      </rPr>
      <t>96:757-764.</t>
    </r>
  </si>
  <si>
    <r>
      <t xml:space="preserve">Salama, A. M., and T. R. Sinclair. 1994. Soybean nitrogen fixation and growth as affected by drought stress and potassium fertilization. Journal of Plant Nutrition </t>
    </r>
    <r>
      <rPr>
        <sz val="10.5"/>
        <color theme="1"/>
        <rFont val="Times New Roman"/>
        <family val="1"/>
      </rPr>
      <t>17:1193-1203.</t>
    </r>
  </si>
  <si>
    <r>
      <t xml:space="preserve">Schell, D. M., and V. Alexander. 1973. Nitrogen fixation in arctic coastal tundra in relation to vegetation and micro-relief. Arctic </t>
    </r>
    <r>
      <rPr>
        <sz val="10.5"/>
        <color theme="1"/>
        <rFont val="Times New Roman"/>
        <family val="1"/>
      </rPr>
      <t>26:130-137.</t>
    </r>
  </si>
  <si>
    <r>
      <t>Schortemeyer, M., O. K. Atkin, N. McFarlane, and J. R. Evans. 2002. N</t>
    </r>
    <r>
      <rPr>
        <vertAlign val="subscript"/>
        <sz val="10.5"/>
        <color theme="1"/>
        <rFont val="Times New Roman"/>
        <family val="1"/>
      </rPr>
      <t>2</t>
    </r>
    <r>
      <rPr>
        <sz val="10.5"/>
        <color theme="1"/>
        <rFont val="Times New Roman"/>
        <family val="1"/>
      </rPr>
      <t xml:space="preserve"> fixation by Acacia species increases under elevated atmospheric CO</t>
    </r>
    <r>
      <rPr>
        <vertAlign val="subscript"/>
        <sz val="10.5"/>
        <color theme="1"/>
        <rFont val="Times New Roman"/>
        <family val="1"/>
      </rPr>
      <t>2</t>
    </r>
    <r>
      <rPr>
        <sz val="10.5"/>
        <color theme="1"/>
        <rFont val="Times New Roman"/>
        <family val="1"/>
      </rPr>
      <t>. Plant Cell and Environment 25:567-579.</t>
    </r>
  </si>
  <si>
    <r>
      <t xml:space="preserve">Schulman, H., M. Lewis, E. Tipping, and L. Bordeleau. 1988. Nitrogen fixation by three species of leguminosae in the Canadian High Arctic Tundra. Plant, Cell and Environment </t>
    </r>
    <r>
      <rPr>
        <sz val="10.5"/>
        <color theme="1"/>
        <rFont val="Times New Roman"/>
        <family val="1"/>
      </rPr>
      <t>11:721-728.</t>
    </r>
  </si>
  <si>
    <r>
      <t xml:space="preserve">Schulze, E. D., G. Gebauer, H. Ziegler, and O. Lange. 1991. Estimates of nitrogen fixation by trees on an aridity gradient in Namibia. Oecologia </t>
    </r>
    <r>
      <rPr>
        <sz val="10.5"/>
        <color theme="1"/>
        <rFont val="Times New Roman"/>
        <family val="1"/>
      </rPr>
      <t>88:451-455.</t>
    </r>
  </si>
  <si>
    <r>
      <t xml:space="preserve">Schwintzer, C. R., and J. D. Tjepkema. 2001. Effect of elevated carbon dioxide in the root atmosphere on nitrogenase activity in three actinorhizal plant species. Canadian Journal of Botany </t>
    </r>
    <r>
      <rPr>
        <sz val="10.5"/>
        <color theme="1"/>
        <rFont val="Times New Roman"/>
        <family val="1"/>
      </rPr>
      <t>79:1010-1018.</t>
    </r>
  </si>
  <si>
    <r>
      <t>Serraj, R., and T. R. Sinclair. 1998. N</t>
    </r>
    <r>
      <rPr>
        <vertAlign val="subscript"/>
        <sz val="10.5"/>
        <color theme="1"/>
        <rFont val="Times New Roman"/>
        <family val="1"/>
      </rPr>
      <t>2</t>
    </r>
    <r>
      <rPr>
        <sz val="10.5"/>
        <color theme="1"/>
        <rFont val="Times New Roman"/>
        <family val="1"/>
      </rPr>
      <t xml:space="preserve"> fixation response to drought in common bean (</t>
    </r>
    <r>
      <rPr>
        <i/>
        <sz val="10.5"/>
        <color theme="1"/>
        <rFont val="Times New Roman"/>
        <family val="1"/>
      </rPr>
      <t>Phaseolus vulgaris</t>
    </r>
    <r>
      <rPr>
        <sz val="10.5"/>
        <color theme="1"/>
        <rFont val="Times New Roman"/>
        <family val="1"/>
      </rPr>
      <t xml:space="preserve"> L.). Annals of Botany 82:229-234.</t>
    </r>
  </si>
  <si>
    <r>
      <t xml:space="preserve">Serraj, R., and T. R. Sinclair. 2003. Evidence that carbon dioxide enrichment alleviates ureide-induced decline of nodule nitrogenase activity. Annals of Botany </t>
    </r>
    <r>
      <rPr>
        <sz val="10.5"/>
        <color theme="1"/>
        <rFont val="Times New Roman"/>
        <family val="1"/>
      </rPr>
      <t>91:85-89.</t>
    </r>
  </si>
  <si>
    <r>
      <t>Serraj, R., T. R. Sinclair, and L. H. Allen. 1998. Soybean nodulation and N</t>
    </r>
    <r>
      <rPr>
        <vertAlign val="subscript"/>
        <sz val="10.5"/>
        <color theme="1"/>
        <rFont val="Times New Roman"/>
        <family val="1"/>
      </rPr>
      <t>2</t>
    </r>
    <r>
      <rPr>
        <sz val="10.5"/>
        <color theme="1"/>
        <rFont val="Times New Roman"/>
        <family val="1"/>
      </rPr>
      <t xml:space="preserve"> fixation response to drought under carbon dioxide enrichment. Plant Cell and Environment 21:491-500.</t>
    </r>
  </si>
  <si>
    <r>
      <t>Sheoran, I. S., A. Kaur, and R. Singh. 1988. Nitrogen fixation and carbon metabolism in nodules of Pigeonpea (</t>
    </r>
    <r>
      <rPr>
        <i/>
        <sz val="10.5"/>
        <color theme="1"/>
        <rFont val="Times New Roman"/>
        <family val="1"/>
      </rPr>
      <t>Cajanus cajan</t>
    </r>
    <r>
      <rPr>
        <sz val="10.5"/>
        <color theme="1"/>
        <rFont val="Times New Roman"/>
        <family val="1"/>
      </rPr>
      <t xml:space="preserve"> L.) under drought stress. Journal of Plant Physiology 132:480-483.</t>
    </r>
  </si>
  <si>
    <r>
      <t>Shivashankar, K., K. Vlassak, and J. Livens. 1976. A comparison of the effect of straw incorporation and CO</t>
    </r>
    <r>
      <rPr>
        <vertAlign val="subscript"/>
        <sz val="10.5"/>
        <color theme="1"/>
        <rFont val="Times New Roman"/>
        <family val="1"/>
      </rPr>
      <t>2</t>
    </r>
    <r>
      <rPr>
        <sz val="10.5"/>
        <color theme="1"/>
        <rFont val="Times New Roman"/>
        <family val="1"/>
      </rPr>
      <t xml:space="preserve"> enrichment on the growth, nitrogen fixation and yield of soya beans. Journal of Agricultural Science 87:181-185.</t>
    </r>
  </si>
  <si>
    <r>
      <t xml:space="preserve">Silvester, W. B., P. Sollins, T. Verhoeven, and S. P. Cline. 1982. Nitrogen fixation and acetylene reduction in decaying conifer boles: effects of incubation time, aeration, and moisture content. Canadian Journal of Forest Research </t>
    </r>
    <r>
      <rPr>
        <sz val="10.5"/>
        <color theme="1"/>
        <rFont val="Times New Roman"/>
        <family val="1"/>
      </rPr>
      <t>12:646-652.</t>
    </r>
  </si>
  <si>
    <r>
      <t xml:space="preserve">Solheim, B., U. Johanson, T. V. Callaghan, J. A. Lee, D. Gwynn-Jones, and L. O. Björn. 2002. The nitrogen fixation potential of arctic cryptogram species is influenced by enhanced UV-B radiation. Oecologia </t>
    </r>
    <r>
      <rPr>
        <sz val="10.5"/>
        <color theme="1"/>
        <rFont val="Times New Roman"/>
        <family val="1"/>
      </rPr>
      <t>133:90-93.</t>
    </r>
  </si>
  <si>
    <r>
      <t xml:space="preserve">Streeter, J. G. 2003. Effects of drought on nitrogen fixation in soybean root nodules. Plant Cell and Environment </t>
    </r>
    <r>
      <rPr>
        <sz val="10.5"/>
        <color theme="1"/>
        <rFont val="Times New Roman"/>
        <family val="1"/>
      </rPr>
      <t>26:1199-1204.</t>
    </r>
  </si>
  <si>
    <r>
      <t xml:space="preserve">Su, Y. G., X. Zhao, A. X. Li, X. R. Li, and G. Huang. 2011. Nitrogen fixation in biological soil crusts from the Tengger desert, northern China. European Journal of Soil Biology </t>
    </r>
    <r>
      <rPr>
        <sz val="10.5"/>
        <color theme="1"/>
        <rFont val="Times New Roman"/>
        <family val="1"/>
      </rPr>
      <t>47:182-187.</t>
    </r>
  </si>
  <si>
    <r>
      <t xml:space="preserve">Sundstrom, F. J., R. D. Morse, and J. L. Neal. 1982. Nodulation and nitrogen fixation of </t>
    </r>
    <r>
      <rPr>
        <i/>
        <sz val="10.5"/>
        <color theme="1"/>
        <rFont val="Times New Roman"/>
        <family val="1"/>
      </rPr>
      <t>Phaseolus vulgaris</t>
    </r>
    <r>
      <rPr>
        <sz val="10.5"/>
        <color theme="1"/>
        <rFont val="Times New Roman"/>
        <family val="1"/>
      </rPr>
      <t xml:space="preserve"> L. grown in mine soil as affected by soil compaction and N fertilization. Communications in Soil Science and Plant Analysis 13:231-242.</t>
    </r>
  </si>
  <si>
    <r>
      <t>Tang, Y., G. Yu, X. Zhang, Q. Wang, J. Tian, S. Niu, D. Tian, and J. Ge. 2019. Different strategies for regulating free-living N</t>
    </r>
    <r>
      <rPr>
        <vertAlign val="subscript"/>
        <sz val="10.5"/>
        <color theme="1"/>
        <rFont val="Times New Roman"/>
        <family val="1"/>
      </rPr>
      <t>2</t>
    </r>
    <r>
      <rPr>
        <sz val="10.5"/>
        <color theme="1"/>
        <rFont val="Times New Roman"/>
        <family val="1"/>
      </rPr>
      <t xml:space="preserve"> fixation in nutrient-amended subtropical and temperate forest soils. Applied Soil Ecology 136:21-29.</t>
    </r>
  </si>
  <si>
    <r>
      <t xml:space="preserve">Temperton, V. M., S. J. Grayston, G. Jackson, C. V. M. Barton, P. Millard, and P. G. Jarvis. 2003. Effects of elevated carbon dioxide concentration on growth and nitrogen fixation in Alnus glutinosa in a long-term field experiment. Tree Physiology </t>
    </r>
    <r>
      <rPr>
        <sz val="10.5"/>
        <color theme="1"/>
        <rFont val="Times New Roman"/>
        <family val="1"/>
      </rPr>
      <t>23:1051-1059.</t>
    </r>
  </si>
  <si>
    <r>
      <t>Trierweiler, A. M., K. Winter, and L. O. Hedin. 2018. Rising CO</t>
    </r>
    <r>
      <rPr>
        <vertAlign val="subscript"/>
        <sz val="10.5"/>
        <color theme="1"/>
        <rFont val="Times New Roman"/>
        <family val="1"/>
      </rPr>
      <t>2</t>
    </r>
    <r>
      <rPr>
        <sz val="10.5"/>
        <color theme="1"/>
        <rFont val="Times New Roman"/>
        <family val="1"/>
      </rPr>
      <t xml:space="preserve"> accelerates phosphorus and molybdenum limitation of N</t>
    </r>
    <r>
      <rPr>
        <vertAlign val="subscript"/>
        <sz val="10.5"/>
        <color theme="1"/>
        <rFont val="Times New Roman"/>
        <family val="1"/>
      </rPr>
      <t>2</t>
    </r>
    <r>
      <rPr>
        <sz val="10.5"/>
        <color theme="1"/>
        <rFont val="Times New Roman"/>
        <family val="1"/>
      </rPr>
      <t>-fixation in young tropical trees. Plant and Soil 429:363-373.</t>
    </r>
  </si>
  <si>
    <r>
      <t xml:space="preserve">Tzanakakis, V., I. Sturite, and P. Dörsch. 2017. Biological nitrogen fixation and transfer in a high latitude grass-clover grassland under different management practices. Plant and Soil </t>
    </r>
    <r>
      <rPr>
        <sz val="10.5"/>
        <color theme="1"/>
        <rFont val="Times New Roman"/>
        <family val="1"/>
      </rPr>
      <t>421:107-122.</t>
    </r>
  </si>
  <si>
    <r>
      <t xml:space="preserve">van den Elzen, E., L. J. L. van den Berg, B. van der Weijden, C. Fritz, L. J. Sheppard, and L. P. M. Lamers. 2018. Effects of airborne ammonium and nitrate pollution strongly differ in peat bogs, but symbiotic nitrogen fixation remains unaffected. Science of the Total Environment </t>
    </r>
    <r>
      <rPr>
        <sz val="10.5"/>
        <color theme="1"/>
        <rFont val="Times New Roman"/>
        <family val="1"/>
      </rPr>
      <t>610:732-740.</t>
    </r>
  </si>
  <si>
    <r>
      <t>Verburg, P. S. J., W. Cheng, D. W. Johnson, and D. E. Schorran. 2004. Nonsymbiotic nitrogen fixation in 3-year-old Jeffrey pines and the role of elevated CO</t>
    </r>
    <r>
      <rPr>
        <vertAlign val="subscript"/>
        <sz val="10.5"/>
        <color theme="1"/>
        <rFont val="Times New Roman"/>
        <family val="1"/>
      </rPr>
      <t>2</t>
    </r>
    <r>
      <rPr>
        <sz val="10.5"/>
        <color theme="1"/>
        <rFont val="Times New Roman"/>
        <family val="1"/>
      </rPr>
      <t>. Canadian Journal of Forest Research 34:1979-1984.</t>
    </r>
  </si>
  <si>
    <r>
      <t xml:space="preserve">Vicente, C. S. L., M. A. Perez-Fernandez, G. Pereira, and M. M. Tavares-de-Sousa. 2012. Biological nitrogen fixation of </t>
    </r>
    <r>
      <rPr>
        <i/>
        <sz val="10.5"/>
        <color theme="1"/>
        <rFont val="Times New Roman"/>
        <family val="1"/>
      </rPr>
      <t>Biserrula pelecinus</t>
    </r>
    <r>
      <rPr>
        <sz val="10.5"/>
        <color theme="1"/>
        <rFont val="Times New Roman"/>
        <family val="1"/>
      </rPr>
      <t xml:space="preserve"> L. under water deficit. Plant Soil and Environment 58:360-366.</t>
    </r>
  </si>
  <si>
    <r>
      <t xml:space="preserve">Vitousek, P. M., and S. Hobbie. 2000. Heterotrophic nitrogen fixation in decomposing litter: patterns and regulation. Ecology </t>
    </r>
    <r>
      <rPr>
        <sz val="10.5"/>
        <color theme="1"/>
        <rFont val="Times New Roman"/>
        <family val="1"/>
      </rPr>
      <t>81:2366-2376.</t>
    </r>
  </si>
  <si>
    <r>
      <t xml:space="preserve">Vlassak, K., E. Paul, and R. Harris. 1973. Assessment of biological nitrogen fixation in grassland and associated sites. Plant and Soil </t>
    </r>
    <r>
      <rPr>
        <sz val="10.5"/>
        <color theme="1"/>
        <rFont val="Times New Roman"/>
        <family val="1"/>
      </rPr>
      <t>38:637-649.</t>
    </r>
  </si>
  <si>
    <r>
      <t>Wahab, A. M. A., and M. H. Abdalla. 1995. The role of potassium fertilizer in nodulation and nitrogen fixation of faba bean (</t>
    </r>
    <r>
      <rPr>
        <i/>
        <sz val="10.5"/>
        <color theme="1"/>
        <rFont val="Times New Roman"/>
        <family val="1"/>
      </rPr>
      <t>Vicia faba</t>
    </r>
    <r>
      <rPr>
        <sz val="10.5"/>
        <color theme="1"/>
        <rFont val="Times New Roman"/>
        <family val="1"/>
      </rPr>
      <t xml:space="preserve"> L.) plants under drought stress. Biology and Fertility of Soils 20:147-150.</t>
    </r>
  </si>
  <si>
    <r>
      <t>Wang, Q., J. Wang, Y. Li, D. Chen, J. Ao, W. Zhou, D. Shen, Q. Li, Z. Huang, and Y. Jiang. 2018. Influence of nitrogen and phosphorus additions on N</t>
    </r>
    <r>
      <rPr>
        <vertAlign val="subscript"/>
        <sz val="10.5"/>
        <color theme="1"/>
        <rFont val="Times New Roman"/>
        <family val="1"/>
      </rPr>
      <t>2</t>
    </r>
    <r>
      <rPr>
        <sz val="10.5"/>
        <color theme="1"/>
        <rFont val="Times New Roman"/>
        <family val="1"/>
      </rPr>
      <t>-fixation activity, abundance, and composition of diazotrophic communities in a Chinese fir plantation. Science of the Total Environment 619:1530-1537.</t>
    </r>
  </si>
  <si>
    <r>
      <t xml:space="preserve">Watanabe, T., S. Bowatte, and P. C. D. Newton. 2013. A reduced fraction of plant N derived from atmospheric N (%Ndfa) and reduced rhizobial </t>
    </r>
    <r>
      <rPr>
        <i/>
        <sz val="10.5"/>
        <color theme="1"/>
        <rFont val="Times New Roman"/>
        <family val="1"/>
      </rPr>
      <t>nif</t>
    </r>
    <r>
      <rPr>
        <sz val="10.5"/>
        <color theme="1"/>
        <rFont val="Times New Roman"/>
        <family val="1"/>
      </rPr>
      <t>H gene numbers indicate a lower capacity for nitrogen fixation in nodules of white clover exposed to long-term CO</t>
    </r>
    <r>
      <rPr>
        <vertAlign val="subscript"/>
        <sz val="10.5"/>
        <color theme="1"/>
        <rFont val="Times New Roman"/>
        <family val="1"/>
      </rPr>
      <t>2</t>
    </r>
    <r>
      <rPr>
        <sz val="10.5"/>
        <color theme="1"/>
        <rFont val="Times New Roman"/>
        <family val="1"/>
      </rPr>
      <t xml:space="preserve"> enrichment. Biogeosciences 10:8269-8281.</t>
    </r>
  </si>
  <si>
    <r>
      <t>West, J. B., J. HilleRisLambers, T. D. Lee, S. E. Hobbie, and P. B. Reich. 2005. Legume species identity and soil nitrogen supply determine symbiotic nitrogen-fixation responses to elevated atmospheric CO</t>
    </r>
    <r>
      <rPr>
        <vertAlign val="subscript"/>
        <sz val="10.5"/>
        <color theme="1"/>
        <rFont val="Times New Roman"/>
        <family val="1"/>
      </rPr>
      <t>2</t>
    </r>
    <r>
      <rPr>
        <sz val="10.5"/>
        <color theme="1"/>
        <rFont val="Times New Roman"/>
        <family val="1"/>
      </rPr>
      <t>. New Phytologist 167:523-530.</t>
    </r>
  </si>
  <si>
    <r>
      <t xml:space="preserve">Whigham, D. F., J. T. A. Verhoeven, V. Samarkin, and P. J. Megonigal. 2009. Responses of </t>
    </r>
    <r>
      <rPr>
        <i/>
        <sz val="10.5"/>
        <color theme="1"/>
        <rFont val="Times New Roman"/>
        <family val="1"/>
      </rPr>
      <t>Avicennia germinans</t>
    </r>
    <r>
      <rPr>
        <sz val="10.5"/>
        <color theme="1"/>
        <rFont val="Times New Roman"/>
        <family val="1"/>
      </rPr>
      <t xml:space="preserve"> (Black Mangrove) and the soil microbial community to nitrogen addition in a hypersaline wetland. Estuaries and Coasts 32:926-936.</t>
    </r>
  </si>
  <si>
    <r>
      <t xml:space="preserve">Whiteley, J. A., and A. Gonzalez. 2016. Biotic nitrogen fixation in the bryosphere is inhibited more by drought than warming. Oecologia </t>
    </r>
    <r>
      <rPr>
        <sz val="10.5"/>
        <color theme="1"/>
        <rFont val="Times New Roman"/>
        <family val="1"/>
      </rPr>
      <t>181:1243-1258.</t>
    </r>
  </si>
  <si>
    <r>
      <t xml:space="preserve">Woldeyohannes, W. H., M. C. Dasilva, and M. Gueye. 2007. Research note: Nodulation and nitrogen fixation of </t>
    </r>
    <r>
      <rPr>
        <i/>
        <sz val="10.5"/>
        <color theme="1"/>
        <rFont val="Times New Roman"/>
        <family val="1"/>
      </rPr>
      <t>Stylosanthes hamata</t>
    </r>
    <r>
      <rPr>
        <sz val="10.5"/>
        <color theme="1"/>
        <rFont val="Times New Roman"/>
        <family val="1"/>
      </rPr>
      <t xml:space="preserve"> in response to induced drought stress. Arid Land Research and Management 21:157-163.</t>
    </r>
  </si>
  <si>
    <r>
      <t xml:space="preserve">Xie, K. Y., X. L. Li, F. He, Y. J. Zhang, L. Q. Wan, D. B. Hannaway, D. Wang, Y. Qin, and G. M. A. Fadull. 2015. Effect of nitrogen fertilization on yield, N content, and nitrogen fixation of alfalfa and smooth bromegrass grown alone or in mixture in greenhouse pots. Journal of Integrative Agriculture </t>
    </r>
    <r>
      <rPr>
        <sz val="10.5"/>
        <color theme="1"/>
        <rFont val="Times New Roman"/>
        <family val="1"/>
      </rPr>
      <t>14:1864-1876.</t>
    </r>
  </si>
  <si>
    <r>
      <t>Yamakawa, T., T. Ikeda, and J. Ishizuka. 2004. Effects of CO</t>
    </r>
    <r>
      <rPr>
        <vertAlign val="subscript"/>
        <sz val="10.5"/>
        <color theme="1"/>
        <rFont val="Times New Roman"/>
        <family val="1"/>
      </rPr>
      <t>2</t>
    </r>
    <r>
      <rPr>
        <sz val="10.5"/>
        <color theme="1"/>
        <rFont val="Times New Roman"/>
        <family val="1"/>
      </rPr>
      <t xml:space="preserve"> concentration in rhizosphere on nodulation and N</t>
    </r>
    <r>
      <rPr>
        <vertAlign val="subscript"/>
        <sz val="10.5"/>
        <color theme="1"/>
        <rFont val="Times New Roman"/>
        <family val="1"/>
      </rPr>
      <t>2</t>
    </r>
    <r>
      <rPr>
        <sz val="10.5"/>
        <color theme="1"/>
        <rFont val="Times New Roman"/>
        <family val="1"/>
      </rPr>
      <t xml:space="preserve"> fixation of soybean and cowpea. Soil Science and Plant Nutrition 50:713-720.</t>
    </r>
  </si>
  <si>
    <r>
      <t xml:space="preserve">Zackrisson, O., T. DeLuca, F. Gentili, A. Sellstedt, and A. Jäderlund. 2009. Nitrogen fixation in mixed </t>
    </r>
    <r>
      <rPr>
        <i/>
        <sz val="10.5"/>
        <color theme="1"/>
        <rFont val="Times New Roman"/>
        <family val="1"/>
      </rPr>
      <t xml:space="preserve">Hylocomium splendens </t>
    </r>
    <r>
      <rPr>
        <sz val="10.5"/>
        <color theme="1"/>
        <rFont val="Times New Roman"/>
        <family val="1"/>
      </rPr>
      <t>moss communities. Oecologia 160:309.</t>
    </r>
  </si>
  <si>
    <r>
      <t xml:space="preserve">Zackrisson, O., T. H. DeLuca, M.-C. Nilsson, A. Sellstedt, and L. Berglund. 2004. Nitrogen fixation increases with successional age in boreal forests. Ecology </t>
    </r>
    <r>
      <rPr>
        <sz val="10.5"/>
        <color theme="1"/>
        <rFont val="Times New Roman"/>
        <family val="1"/>
      </rPr>
      <t>85:3327-3334.</t>
    </r>
  </si>
  <si>
    <r>
      <t>Zanetti, S., U. A. Hartwig, A. Luscher, T. Hebeisen, M. Frehner, B. U. Fischer, G. R. Hendrey, H. Blum, and J. Nosberger. 1996. Stimulation of symbiotic N</t>
    </r>
    <r>
      <rPr>
        <vertAlign val="subscript"/>
        <sz val="10.5"/>
        <color theme="1"/>
        <rFont val="Times New Roman"/>
        <family val="1"/>
      </rPr>
      <t>2</t>
    </r>
    <r>
      <rPr>
        <sz val="10.5"/>
        <color theme="1"/>
        <rFont val="Times New Roman"/>
        <family val="1"/>
      </rPr>
      <t xml:space="preserve"> fixation in </t>
    </r>
    <r>
      <rPr>
        <i/>
        <sz val="10.5"/>
        <color theme="1"/>
        <rFont val="Times New Roman"/>
        <family val="1"/>
      </rPr>
      <t>Trifolium repens</t>
    </r>
    <r>
      <rPr>
        <sz val="10.5"/>
        <color theme="1"/>
        <rFont val="Times New Roman"/>
        <family val="1"/>
      </rPr>
      <t xml:space="preserve"> L under elevated atmospheric pCO</t>
    </r>
    <r>
      <rPr>
        <vertAlign val="subscript"/>
        <sz val="10.5"/>
        <color theme="1"/>
        <rFont val="Times New Roman"/>
        <family val="1"/>
      </rPr>
      <t>2</t>
    </r>
    <r>
      <rPr>
        <sz val="10.5"/>
        <color theme="1"/>
        <rFont val="Times New Roman"/>
        <family val="1"/>
      </rPr>
      <t xml:space="preserve"> in a grassland ecosystem. Plant physiology 112:575-583.</t>
    </r>
  </si>
  <si>
    <r>
      <t>Zhang, L., D. X. Wu, H. Q. Shi, C. J. Zhang, X. Y. Zhan, and S. X. Zhou. 2011. Effects of elevated CO</t>
    </r>
    <r>
      <rPr>
        <vertAlign val="subscript"/>
        <sz val="10.5"/>
        <color theme="1"/>
        <rFont val="Times New Roman"/>
        <family val="1"/>
      </rPr>
      <t>2</t>
    </r>
    <r>
      <rPr>
        <sz val="10.5"/>
        <color theme="1"/>
        <rFont val="Times New Roman"/>
        <family val="1"/>
      </rPr>
      <t xml:space="preserve"> and N addition on growth and N</t>
    </r>
    <r>
      <rPr>
        <vertAlign val="subscript"/>
        <sz val="10.5"/>
        <color theme="1"/>
        <rFont val="Times New Roman"/>
        <family val="1"/>
      </rPr>
      <t>2</t>
    </r>
    <r>
      <rPr>
        <sz val="10.5"/>
        <color theme="1"/>
        <rFont val="Times New Roman"/>
        <family val="1"/>
      </rPr>
      <t xml:space="preserve"> fixation of a legume subshrub (</t>
    </r>
    <r>
      <rPr>
        <i/>
        <sz val="10.5"/>
        <color theme="1"/>
        <rFont val="Times New Roman"/>
        <family val="1"/>
      </rPr>
      <t>Caragana microphylla</t>
    </r>
    <r>
      <rPr>
        <sz val="10.5"/>
        <color theme="1"/>
        <rFont val="Times New Roman"/>
        <family val="1"/>
      </rPr>
      <t xml:space="preserve"> Lam.) in temperate grassland in China. PLoS ONE 6:e26842.</t>
    </r>
  </si>
  <si>
    <r>
      <t xml:space="preserve">Zhao, Y., M. Xu, and J. Belnap. 2010. Potential nitrogen fixation activity of different aged biological soil crusts from rehabilitated grasslands of the hilly Loess Plateau, China. Journal of Arid Environments </t>
    </r>
    <r>
      <rPr>
        <sz val="10.5"/>
        <color theme="1"/>
        <rFont val="Times New Roman"/>
        <family val="1"/>
      </rPr>
      <t>74:1186-1191.</t>
    </r>
  </si>
  <si>
    <r>
      <t>Zheng, J.-Q., S.-J. Han, F.-R. Ren, Y.-M. Zhou, and Y. Zhang. 2008. Effects of long-term elevated CO</t>
    </r>
    <r>
      <rPr>
        <vertAlign val="subscript"/>
        <sz val="10.5"/>
        <color theme="1"/>
        <rFont val="Times New Roman"/>
        <family val="1"/>
      </rPr>
      <t>2</t>
    </r>
    <r>
      <rPr>
        <sz val="10.5"/>
        <color theme="1"/>
        <rFont val="Times New Roman"/>
        <family val="1"/>
      </rPr>
      <t xml:space="preserve"> on N</t>
    </r>
    <r>
      <rPr>
        <vertAlign val="subscript"/>
        <sz val="10.5"/>
        <color theme="1"/>
        <rFont val="Times New Roman"/>
        <family val="1"/>
      </rPr>
      <t>2</t>
    </r>
    <r>
      <rPr>
        <sz val="10.5"/>
        <color theme="1"/>
        <rFont val="Times New Roman"/>
        <family val="1"/>
      </rPr>
      <t xml:space="preserve">-fixing, denitrifying and nitrifying enzyme activities in forest soils under </t>
    </r>
    <r>
      <rPr>
        <i/>
        <sz val="10.5"/>
        <color theme="1"/>
        <rFont val="Times New Roman"/>
        <family val="1"/>
      </rPr>
      <t>Pinus sylvestriformi</t>
    </r>
    <r>
      <rPr>
        <sz val="10.5"/>
        <color theme="1"/>
        <rFont val="Times New Roman"/>
        <family val="1"/>
      </rPr>
      <t>s in Changbai Mountain. Journal of Forestry Research 19:283-287.</t>
    </r>
  </si>
  <si>
    <r>
      <t xml:space="preserve">Zheng, M., H. Chen, D. Li, X. Zhu, W. Zhang, S. Fu, and J. Mo. 2016. Biological nitrogen fixation and its response to nitrogen input in two mature tropical plantations with and without legume trees. Biology and Fertility of Soils </t>
    </r>
    <r>
      <rPr>
        <sz val="10.5"/>
        <color theme="1"/>
        <rFont val="Times New Roman"/>
        <family val="1"/>
      </rPr>
      <t>52:1-10.</t>
    </r>
  </si>
  <si>
    <r>
      <t xml:space="preserve">Zheng, M., W. Zhang, Y. Luo, D. Li, S. Wang, J. Huang, X. Lu, and J. Mo. 2018. Stoichiometry controls asymbiotic nitrogen fixation and its response to nitrogen inputs in a nitrogen-saturated forest. Ecology </t>
    </r>
    <r>
      <rPr>
        <sz val="10.5"/>
        <color theme="1"/>
        <rFont val="Times New Roman"/>
        <family val="1"/>
      </rPr>
      <t>99:2037-2046.</t>
    </r>
  </si>
  <si>
    <r>
      <t xml:space="preserve">Zheng, M., W. Zhang, Y. Luo, T. Mori, Q. Mao, S. Wang, J. Huang, X. Lu, and J. Mo. 2017. Different responses of asymbiotic nitrogen fixation to nitrogen addition between disturbed and rehabilitated subtropical forests. Science of the Total Environment </t>
    </r>
    <r>
      <rPr>
        <sz val="10.5"/>
        <color theme="1"/>
        <rFont val="Times New Roman"/>
        <family val="1"/>
      </rPr>
      <t>601:1505-1512.</t>
    </r>
  </si>
  <si>
    <r>
      <t xml:space="preserve">Zheng, M., W. Zhang, Y. Luo, S. Wan, S. Fu, S. Wang, N. Liu, Q. Ye, J. Yan, B. Zou, C. Fang, Y. Ju, D. Ha, L. Zhu, and J. Mo. 2019. The inhibitory effects of nitrogen deposition on asymbiotic nitrogen fixation are divergent between a tropical and a temperate forest. Ecosystems </t>
    </r>
    <r>
      <rPr>
        <sz val="10.5"/>
        <color theme="1"/>
        <rFont val="Times New Roman"/>
        <family val="1"/>
      </rPr>
      <t>22:955-967.</t>
    </r>
  </si>
  <si>
    <r>
      <t xml:space="preserve">Zhou, X. B., H. Smith, A. G. Silva, J. Belnap, and F. Garcia-Pichel. 2016. Differential responses of dinitrogen fixation, diazotrophic Cyanobacteria and ammonia oxidation reveal a potential warming-induced imbalance of the N-cycle in biological soil crusts. PLoS ONE </t>
    </r>
    <r>
      <rPr>
        <sz val="10.5"/>
        <color theme="1"/>
        <rFont val="Times New Roman"/>
        <family val="1"/>
      </rPr>
      <t>11:e0164932.</t>
    </r>
  </si>
  <si>
    <r>
      <t xml:space="preserve">Zielke, M., A. S. Ekker, R. A. Olsen, S. Spjelkavik, and B. Solheim. 2002. The influence of abiotic factors on biological nitrogen fixation in different types of vegetation in the High Arctic, Svalbard. Arctic, Antarctic, and Alpine Research </t>
    </r>
    <r>
      <rPr>
        <sz val="10.5"/>
        <color theme="1"/>
        <rFont val="Times New Roman"/>
        <family val="1"/>
      </rPr>
      <t>34:293-299.</t>
    </r>
  </si>
  <si>
    <t>References</t>
    <phoneticPr fontId="1" type="noConversion"/>
  </si>
  <si>
    <t>Zheng M et al. Effects of human disturbance activities and environmental change factors on terrestrial nitrogen fixation. Glob Change Biol. 2020; 26: 6203–6217. https://doi.org/10.1111/gcb.15328</t>
    <phoneticPr fontId="1" type="noConversion"/>
  </si>
  <si>
    <t>Boller, B. C., and J. Nosberger. 1994. Differences in nitrogen fixation among field-grown red clover strains at different levels of 15N fertilization. Euphytica 78:167-174.</t>
    <phoneticPr fontId="1" type="noConversion"/>
  </si>
  <si>
    <t>Lamb, J. F. S., D. K. Barnes, M. P. Russelle, C. P. Vance, G. H. Heichel, and K. I. Henjum. 1995. Ineffectively and effectively nodulated alfalfas demonstrate biology nitrogen fixation continues with high nitrogen fertilization. Crop Science 35:153-157.</t>
    <phoneticPr fontId="1" type="noConversion"/>
  </si>
  <si>
    <t>Macdowall, F. D. H. 1983. Effects of light intensity and CO2 concentration on the kinetics of 1st month growth and nitrogen fixation of alfalfa. Canadian Journal of Botany 61:731-740.</t>
    <phoneticPr fontId="1" type="noConversion"/>
  </si>
  <si>
    <t>Mallarino, A. P., and W. F. Wedin. 1990. Nitrogen fertilization effects on dinitrogen fixation as influenced by legume species and proportion in legume-grass mixtures in Uruguay. Plant and Soil 124:127-135.</t>
    <phoneticPr fontId="1" type="noConversion"/>
  </si>
  <si>
    <t>Zheng et al. (2020) provided valuable data on the results of biological nitrogen fixation field experiments, which are referenced herein to support the analysis: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</si>
</sst>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9"/>
      <name val="等线"/>
      <family val="3"/>
      <charset val="134"/>
      <scheme val="minor"/>
    </font>
    <font>
      <sz val="11"/>
      <color theme="1"/>
      <name val="等线"/>
      <family val="2"/>
      <scheme val="minor"/>
    </font>
    <font>
      <sz val="11"/>
      <color theme="1"/>
      <name val="Times New Roman"/>
      <family val="1"/>
    </font>
    <font>
      <b/>
      <sz val="12"/>
      <color theme="1"/>
      <name val="Times New Roman"/>
      <family val="1"/>
    </font>
    <font>
      <b/>
      <sz val="11"/>
      <color theme="1"/>
      <name val="Times New Roman"/>
      <family val="1"/>
    </font>
    <font>
      <sz val="10.5"/>
      <color theme="1"/>
      <name val="Times New Roman"/>
      <family val="1"/>
    </font>
    <font>
      <vertAlign val="subscript"/>
      <sz val="10.5"/>
      <color theme="1"/>
      <name val="Times New Roman"/>
      <family val="1"/>
    </font>
    <font>
      <i/>
      <sz val="10.5"/>
      <color theme="1"/>
      <name val="Times New Roman"/>
      <family val="1"/>
    </font>
    <font>
      <vertAlign val="superscript"/>
      <sz val="10.5"/>
      <color theme="1"/>
      <name val="Times New Roman"/>
      <family val="1"/>
    </font>
  </fonts>
  <fills count="3">
    <fill>
      <patternFill patternType="none"/>
    </fill>
    <fill>
      <patternFill patternType="gray125"/>
    </fill>
    <fill>
      <patternFill patternType="solid">
        <fgColor theme="2"/>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9" fontId="2" fillId="0" borderId="0" applyFont="0" applyFill="0" applyBorder="0" applyAlignment="0" applyProtection="0">
      <alignment vertical="center"/>
    </xf>
  </cellStyleXfs>
  <cellXfs count="28">
    <xf numFmtId="0" fontId="0" fillId="0" borderId="0" xfId="0"/>
    <xf numFmtId="0" fontId="3" fillId="0" borderId="0" xfId="0" applyFont="1"/>
    <xf numFmtId="0" fontId="4" fillId="0" borderId="0" xfId="0" applyFont="1"/>
    <xf numFmtId="0" fontId="5" fillId="0" borderId="0" xfId="0" applyFont="1"/>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5" fillId="0" borderId="9" xfId="0" applyFont="1" applyBorder="1"/>
    <xf numFmtId="0" fontId="5" fillId="0" borderId="10" xfId="0" applyFont="1" applyBorder="1"/>
    <xf numFmtId="0" fontId="5" fillId="0" borderId="11" xfId="0" applyFont="1" applyBorder="1"/>
    <xf numFmtId="0" fontId="5" fillId="2" borderId="0" xfId="0" applyFont="1" applyFill="1"/>
    <xf numFmtId="10" fontId="5" fillId="2" borderId="0" xfId="0" applyNumberFormat="1" applyFont="1" applyFill="1"/>
    <xf numFmtId="0" fontId="3" fillId="0" borderId="1" xfId="0" applyFont="1" applyBorder="1"/>
    <xf numFmtId="0" fontId="3" fillId="0" borderId="2" xfId="0" applyFont="1" applyBorder="1"/>
    <xf numFmtId="0" fontId="3" fillId="0" borderId="3" xfId="0" applyFont="1" applyBorder="1"/>
    <xf numFmtId="0" fontId="3" fillId="0" borderId="8" xfId="0" applyFont="1" applyBorder="1"/>
    <xf numFmtId="10" fontId="3" fillId="0" borderId="0" xfId="1" applyNumberFormat="1" applyFont="1" applyAlignment="1"/>
    <xf numFmtId="0" fontId="3" fillId="0" borderId="2" xfId="0" applyFont="1" applyBorder="1" applyAlignment="1">
      <alignment vertical="center"/>
    </xf>
    <xf numFmtId="0" fontId="3" fillId="0" borderId="0" xfId="0" applyFont="1" applyAlignment="1">
      <alignment vertical="center"/>
    </xf>
    <xf numFmtId="0" fontId="3" fillId="0" borderId="7" xfId="0" applyFont="1" applyBorder="1" applyAlignment="1">
      <alignment vertical="center"/>
    </xf>
    <xf numFmtId="0" fontId="5" fillId="2" borderId="0" xfId="1" applyNumberFormat="1" applyFont="1" applyFill="1" applyAlignment="1"/>
    <xf numFmtId="10" fontId="5" fillId="0" borderId="0" xfId="0" applyNumberFormat="1" applyFont="1"/>
    <xf numFmtId="10" fontId="3" fillId="0" borderId="4" xfId="1" applyNumberFormat="1" applyFont="1" applyBorder="1" applyAlignment="1"/>
    <xf numFmtId="0" fontId="5" fillId="0" borderId="12" xfId="0" applyFont="1" applyBorder="1"/>
    <xf numFmtId="0" fontId="3" fillId="0" borderId="13" xfId="0" applyFont="1" applyBorder="1"/>
    <xf numFmtId="0" fontId="3" fillId="0" borderId="14" xfId="0" applyFont="1" applyBorder="1"/>
    <xf numFmtId="0" fontId="5" fillId="2" borderId="0" xfId="0" applyFont="1" applyFill="1" applyAlignment="1">
      <alignment horizontal="center"/>
    </xf>
  </cellXfs>
  <cellStyles count="2">
    <cellStyle name="百分比" xfId="1" builtinId="5"/>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55"/>
  <sheetViews>
    <sheetView tabSelected="1" topLeftCell="G10" zoomScaleNormal="100" workbookViewId="0">
      <selection activeCell="BL45" sqref="BL45"/>
    </sheetView>
  </sheetViews>
  <sheetFormatPr defaultRowHeight="14" x14ac:dyDescent="0.3"/>
  <cols>
    <col min="1" max="16384" width="8.6640625" style="1"/>
  </cols>
  <sheetData>
    <row r="1" spans="1:55" ht="15" x14ac:dyDescent="0.3">
      <c r="A1" s="2" t="s">
        <v>84</v>
      </c>
      <c r="H1" s="2" t="s">
        <v>85</v>
      </c>
      <c r="O1" s="2" t="s">
        <v>100</v>
      </c>
      <c r="V1" s="2" t="s">
        <v>101</v>
      </c>
      <c r="AC1" s="2" t="s">
        <v>40</v>
      </c>
      <c r="AJ1" s="2" t="s">
        <v>41</v>
      </c>
      <c r="AQ1" s="2" t="s">
        <v>102</v>
      </c>
      <c r="AX1" s="2" t="s">
        <v>103</v>
      </c>
    </row>
    <row r="2" spans="1:55" x14ac:dyDescent="0.3">
      <c r="A2" s="8" t="s">
        <v>37</v>
      </c>
      <c r="B2" s="9" t="s">
        <v>0</v>
      </c>
      <c r="C2" s="9" t="s">
        <v>1</v>
      </c>
      <c r="D2" s="9" t="s">
        <v>2</v>
      </c>
      <c r="E2" s="9" t="s">
        <v>39</v>
      </c>
      <c r="F2" s="10" t="s">
        <v>38</v>
      </c>
      <c r="H2" s="8" t="s">
        <v>37</v>
      </c>
      <c r="I2" s="9" t="s">
        <v>0</v>
      </c>
      <c r="J2" s="9" t="s">
        <v>1</v>
      </c>
      <c r="K2" s="9" t="s">
        <v>2</v>
      </c>
      <c r="L2" s="9" t="s">
        <v>3</v>
      </c>
      <c r="M2" s="10" t="s">
        <v>38</v>
      </c>
      <c r="O2" s="8" t="s">
        <v>37</v>
      </c>
      <c r="P2" s="9" t="s">
        <v>0</v>
      </c>
      <c r="Q2" s="9" t="s">
        <v>1</v>
      </c>
      <c r="R2" s="9" t="s">
        <v>2</v>
      </c>
      <c r="S2" s="9" t="s">
        <v>39</v>
      </c>
      <c r="T2" s="10" t="s">
        <v>38</v>
      </c>
      <c r="V2" s="8" t="s">
        <v>37</v>
      </c>
      <c r="W2" s="9" t="s">
        <v>0</v>
      </c>
      <c r="X2" s="9" t="s">
        <v>1</v>
      </c>
      <c r="Y2" s="9" t="s">
        <v>2</v>
      </c>
      <c r="Z2" s="9" t="s">
        <v>3</v>
      </c>
      <c r="AA2" s="10" t="s">
        <v>38</v>
      </c>
      <c r="AC2" s="8" t="s">
        <v>37</v>
      </c>
      <c r="AD2" s="9" t="s">
        <v>0</v>
      </c>
      <c r="AE2" s="9" t="s">
        <v>1</v>
      </c>
      <c r="AF2" s="9" t="s">
        <v>2</v>
      </c>
      <c r="AG2" s="9" t="s">
        <v>39</v>
      </c>
      <c r="AH2" s="10" t="s">
        <v>38</v>
      </c>
      <c r="AJ2" s="8" t="s">
        <v>37</v>
      </c>
      <c r="AK2" s="9" t="s">
        <v>0</v>
      </c>
      <c r="AL2" s="9" t="s">
        <v>1</v>
      </c>
      <c r="AM2" s="9" t="s">
        <v>2</v>
      </c>
      <c r="AN2" s="9" t="s">
        <v>3</v>
      </c>
      <c r="AO2" s="10" t="s">
        <v>38</v>
      </c>
      <c r="AQ2" s="8" t="s">
        <v>37</v>
      </c>
      <c r="AR2" s="9" t="s">
        <v>0</v>
      </c>
      <c r="AS2" s="9" t="s">
        <v>1</v>
      </c>
      <c r="AT2" s="9" t="s">
        <v>2</v>
      </c>
      <c r="AU2" s="9" t="s">
        <v>39</v>
      </c>
      <c r="AV2" s="10" t="s">
        <v>38</v>
      </c>
      <c r="AX2" s="8" t="s">
        <v>37</v>
      </c>
      <c r="AY2" s="9" t="s">
        <v>0</v>
      </c>
      <c r="AZ2" s="9" t="s">
        <v>1</v>
      </c>
      <c r="BA2" s="9" t="s">
        <v>2</v>
      </c>
      <c r="BB2" s="9" t="s">
        <v>3</v>
      </c>
      <c r="BC2" s="10" t="s">
        <v>38</v>
      </c>
    </row>
    <row r="3" spans="1:55" x14ac:dyDescent="0.3">
      <c r="A3" s="4" t="s">
        <v>43</v>
      </c>
      <c r="B3" s="1">
        <v>10</v>
      </c>
      <c r="C3" s="1">
        <v>10</v>
      </c>
      <c r="D3" s="1">
        <v>5</v>
      </c>
      <c r="E3" s="1">
        <v>-6.9773682798103415E-5</v>
      </c>
      <c r="F3" s="5">
        <v>-3.4886841399051706E-4</v>
      </c>
      <c r="H3" s="13" t="s">
        <v>5</v>
      </c>
      <c r="I3" s="18">
        <v>4</v>
      </c>
      <c r="J3" s="18">
        <v>4</v>
      </c>
      <c r="K3" s="18">
        <v>2</v>
      </c>
      <c r="L3" s="18">
        <v>6.8618751848565469E-4</v>
      </c>
      <c r="M3" s="15">
        <v>1.3723750369713094E-3</v>
      </c>
      <c r="O3" s="13" t="s">
        <v>86</v>
      </c>
      <c r="P3" s="14">
        <v>3</v>
      </c>
      <c r="Q3" s="14">
        <v>3</v>
      </c>
      <c r="R3" s="14">
        <f>(P3*Q3)/(P3+Q3)</f>
        <v>1.5</v>
      </c>
      <c r="S3" s="14">
        <v>1.2851087972233346</v>
      </c>
      <c r="T3" s="15">
        <f>R3*S3</f>
        <v>1.9276631958350019</v>
      </c>
      <c r="V3" s="13" t="s">
        <v>87</v>
      </c>
      <c r="W3" s="18">
        <v>4</v>
      </c>
      <c r="X3" s="18">
        <v>4</v>
      </c>
      <c r="Y3" s="14">
        <f>(W3*X3)/(W3+X3)</f>
        <v>2</v>
      </c>
      <c r="Z3" s="18">
        <v>0.12234085948007849</v>
      </c>
      <c r="AA3" s="15">
        <f>Y3*Z3</f>
        <v>0.24468171896015697</v>
      </c>
      <c r="AC3" s="13" t="s">
        <v>4</v>
      </c>
      <c r="AD3" s="14">
        <v>10</v>
      </c>
      <c r="AE3" s="14">
        <v>10</v>
      </c>
      <c r="AF3" s="14">
        <v>5</v>
      </c>
      <c r="AG3" s="14">
        <v>7.2888721612707433E-3</v>
      </c>
      <c r="AH3" s="15">
        <v>3.6444360806353715E-2</v>
      </c>
      <c r="AJ3" s="4" t="s">
        <v>5</v>
      </c>
      <c r="AK3" s="1">
        <v>4</v>
      </c>
      <c r="AL3" s="1">
        <v>4</v>
      </c>
      <c r="AM3" s="1">
        <v>2</v>
      </c>
      <c r="AN3" s="1">
        <v>2.6841171251109131E-3</v>
      </c>
      <c r="AO3" s="5">
        <v>5.3682342502218263E-3</v>
      </c>
      <c r="AQ3" s="13" t="s">
        <v>104</v>
      </c>
      <c r="AR3" s="14">
        <v>3</v>
      </c>
      <c r="AS3" s="14">
        <v>3</v>
      </c>
      <c r="AT3" s="14">
        <v>1.5</v>
      </c>
      <c r="AU3" s="14">
        <v>1.2826184395131656E-3</v>
      </c>
      <c r="AV3" s="15">
        <v>1.9239276592697484E-3</v>
      </c>
      <c r="AX3" s="13" t="s">
        <v>105</v>
      </c>
      <c r="AY3" s="14">
        <v>3</v>
      </c>
      <c r="AZ3" s="14">
        <v>3</v>
      </c>
      <c r="BA3" s="14">
        <v>1.5</v>
      </c>
      <c r="BB3" s="14">
        <v>-1.1428571428571429E-2</v>
      </c>
      <c r="BC3" s="15">
        <v>-1.7142857142857144E-2</v>
      </c>
    </row>
    <row r="4" spans="1:55" x14ac:dyDescent="0.3">
      <c r="A4" s="4" t="s">
        <v>43</v>
      </c>
      <c r="B4" s="1">
        <v>4</v>
      </c>
      <c r="C4" s="1">
        <v>4</v>
      </c>
      <c r="D4" s="1">
        <v>2</v>
      </c>
      <c r="E4" s="1">
        <v>3.0564784053156149E-4</v>
      </c>
      <c r="F4" s="5">
        <v>6.1129568106312298E-4</v>
      </c>
      <c r="H4" s="4" t="s">
        <v>44</v>
      </c>
      <c r="I4" s="19">
        <v>10</v>
      </c>
      <c r="J4" s="19">
        <v>10</v>
      </c>
      <c r="K4" s="19">
        <v>5</v>
      </c>
      <c r="L4" s="19">
        <v>-3.8354962490299237E-4</v>
      </c>
      <c r="M4" s="5">
        <v>-1.9177481245149619E-3</v>
      </c>
      <c r="O4" s="4" t="s">
        <v>86</v>
      </c>
      <c r="P4" s="1">
        <v>3</v>
      </c>
      <c r="Q4" s="1">
        <v>3</v>
      </c>
      <c r="R4" s="1">
        <f t="shared" ref="R4:R65" si="0">(P4*Q4)/(P4+Q4)</f>
        <v>1.5</v>
      </c>
      <c r="S4" s="1">
        <v>1.0357595781604589</v>
      </c>
      <c r="T4" s="5">
        <f t="shared" ref="T4:T65" si="1">R4*S4</f>
        <v>1.5536393672406885</v>
      </c>
      <c r="V4" s="4" t="s">
        <v>87</v>
      </c>
      <c r="W4" s="19">
        <v>4</v>
      </c>
      <c r="X4" s="19">
        <v>4</v>
      </c>
      <c r="Y4" s="1">
        <f t="shared" ref="Y4:Y33" si="2">(W4*X4)/(W4+X4)</f>
        <v>2</v>
      </c>
      <c r="Z4" s="19">
        <v>1</v>
      </c>
      <c r="AA4" s="5">
        <f t="shared" ref="AA4:AA33" si="3">Y4*Z4</f>
        <v>2</v>
      </c>
      <c r="AC4" s="4" t="s">
        <v>4</v>
      </c>
      <c r="AD4" s="1">
        <v>10</v>
      </c>
      <c r="AE4" s="1">
        <v>10</v>
      </c>
      <c r="AF4" s="1">
        <v>5</v>
      </c>
      <c r="AG4" s="1">
        <v>6.8209025703401139E-3</v>
      </c>
      <c r="AH4" s="5">
        <v>3.4104512851700568E-2</v>
      </c>
      <c r="AJ4" s="4" t="s">
        <v>6</v>
      </c>
      <c r="AK4" s="1">
        <v>33</v>
      </c>
      <c r="AL4" s="1">
        <v>33</v>
      </c>
      <c r="AM4" s="1">
        <v>16.5</v>
      </c>
      <c r="AN4" s="1">
        <v>-9.3235039028620962E-3</v>
      </c>
      <c r="AO4" s="5">
        <v>-0.15383781439722458</v>
      </c>
      <c r="AQ4" s="4" t="s">
        <v>104</v>
      </c>
      <c r="AR4" s="1">
        <v>3</v>
      </c>
      <c r="AS4" s="1">
        <v>3</v>
      </c>
      <c r="AT4" s="1">
        <v>1.5</v>
      </c>
      <c r="AU4" s="1">
        <v>-2.8125727298890122E-3</v>
      </c>
      <c r="AV4" s="5">
        <v>-4.2188590948335179E-3</v>
      </c>
      <c r="AX4" s="4" t="s">
        <v>105</v>
      </c>
      <c r="AY4" s="1">
        <v>3</v>
      </c>
      <c r="AZ4" s="1">
        <v>3</v>
      </c>
      <c r="BA4" s="1">
        <v>1.5</v>
      </c>
      <c r="BB4" s="1">
        <v>-7.7142857142857135E-3</v>
      </c>
      <c r="BC4" s="5">
        <v>-1.1571428571428569E-2</v>
      </c>
    </row>
    <row r="5" spans="1:55" x14ac:dyDescent="0.3">
      <c r="A5" s="4" t="s">
        <v>45</v>
      </c>
      <c r="B5" s="1">
        <v>4</v>
      </c>
      <c r="C5" s="1">
        <v>4</v>
      </c>
      <c r="D5" s="1">
        <v>2</v>
      </c>
      <c r="E5" s="1">
        <v>1.6621177129260288E-4</v>
      </c>
      <c r="F5" s="5">
        <v>3.3242354258520575E-4</v>
      </c>
      <c r="H5" s="4" t="s">
        <v>46</v>
      </c>
      <c r="I5" s="19">
        <v>4</v>
      </c>
      <c r="J5" s="19">
        <v>4</v>
      </c>
      <c r="K5" s="19">
        <v>2</v>
      </c>
      <c r="L5" s="19">
        <v>1.296296296296296E-3</v>
      </c>
      <c r="M5" s="5">
        <v>2.5925925925925921E-3</v>
      </c>
      <c r="O5" s="4" t="s">
        <v>86</v>
      </c>
      <c r="P5" s="1">
        <v>3</v>
      </c>
      <c r="Q5" s="1">
        <v>3</v>
      </c>
      <c r="R5" s="1">
        <f t="shared" si="0"/>
        <v>1.5</v>
      </c>
      <c r="S5" s="1">
        <v>0.43162906599029943</v>
      </c>
      <c r="T5" s="5">
        <f t="shared" si="1"/>
        <v>0.64744359898544912</v>
      </c>
      <c r="V5" s="4" t="s">
        <v>87</v>
      </c>
      <c r="W5" s="19">
        <v>4</v>
      </c>
      <c r="X5" s="19">
        <v>4</v>
      </c>
      <c r="Y5" s="1">
        <f t="shared" si="2"/>
        <v>2</v>
      </c>
      <c r="Z5" s="19">
        <v>-2.8571428571428571E-2</v>
      </c>
      <c r="AA5" s="5">
        <f t="shared" si="3"/>
        <v>-5.7142857142857141E-2</v>
      </c>
      <c r="AC5" s="4" t="s">
        <v>7</v>
      </c>
      <c r="AD5" s="1">
        <v>2</v>
      </c>
      <c r="AE5" s="1">
        <v>4</v>
      </c>
      <c r="AF5" s="1">
        <v>1.3333333333333333</v>
      </c>
      <c r="AG5" s="1">
        <v>1.8493723849372382E-2</v>
      </c>
      <c r="AH5" s="5">
        <v>2.4658298465829842E-2</v>
      </c>
      <c r="AJ5" s="4" t="s">
        <v>6</v>
      </c>
      <c r="AK5" s="1">
        <v>33</v>
      </c>
      <c r="AL5" s="1">
        <v>33</v>
      </c>
      <c r="AM5" s="1">
        <v>16.5</v>
      </c>
      <c r="AN5" s="1">
        <v>1.1268269684111275E-2</v>
      </c>
      <c r="AO5" s="5">
        <v>0.18592644978783604</v>
      </c>
      <c r="AQ5" s="4" t="s">
        <v>106</v>
      </c>
      <c r="AR5" s="1">
        <v>3</v>
      </c>
      <c r="AS5" s="1">
        <v>3</v>
      </c>
      <c r="AT5" s="1">
        <v>1.5</v>
      </c>
      <c r="AU5" s="1">
        <v>-7.6923076923077096E-4</v>
      </c>
      <c r="AV5" s="5">
        <v>-1.1538461538461563E-3</v>
      </c>
      <c r="AX5" s="4" t="s">
        <v>107</v>
      </c>
      <c r="AY5" s="1">
        <v>3</v>
      </c>
      <c r="AZ5" s="1">
        <v>3</v>
      </c>
      <c r="BA5" s="1">
        <v>1.5</v>
      </c>
      <c r="BB5" s="1">
        <v>-4.0956749672345994E-3</v>
      </c>
      <c r="BC5" s="5">
        <v>-6.1435124508518995E-3</v>
      </c>
    </row>
    <row r="6" spans="1:55" x14ac:dyDescent="0.3">
      <c r="A6" s="4" t="s">
        <v>8</v>
      </c>
      <c r="B6" s="1">
        <v>3</v>
      </c>
      <c r="C6" s="1">
        <v>3</v>
      </c>
      <c r="D6" s="1">
        <v>1.5</v>
      </c>
      <c r="E6" s="1">
        <v>9.1045081140158301E-4</v>
      </c>
      <c r="F6" s="5">
        <v>1.3656762171023744E-3</v>
      </c>
      <c r="H6" s="4" t="s">
        <v>46</v>
      </c>
      <c r="I6" s="19">
        <v>4</v>
      </c>
      <c r="J6" s="19">
        <v>4</v>
      </c>
      <c r="K6" s="19">
        <v>2</v>
      </c>
      <c r="L6" s="19">
        <v>1.919191919191919E-3</v>
      </c>
      <c r="M6" s="5">
        <v>3.8383838383838379E-3</v>
      </c>
      <c r="O6" s="4" t="s">
        <v>86</v>
      </c>
      <c r="P6" s="1">
        <v>3</v>
      </c>
      <c r="Q6" s="1">
        <v>3</v>
      </c>
      <c r="R6" s="1">
        <f t="shared" si="0"/>
        <v>1.5</v>
      </c>
      <c r="S6" s="1">
        <v>0.42714590842344136</v>
      </c>
      <c r="T6" s="5">
        <f t="shared" si="1"/>
        <v>0.64071886263516209</v>
      </c>
      <c r="V6" s="4" t="s">
        <v>87</v>
      </c>
      <c r="W6" s="19">
        <v>4</v>
      </c>
      <c r="X6" s="19">
        <v>4</v>
      </c>
      <c r="Y6" s="1">
        <f t="shared" si="2"/>
        <v>2</v>
      </c>
      <c r="Z6" s="19">
        <v>0.86666666666666659</v>
      </c>
      <c r="AA6" s="5">
        <f t="shared" si="3"/>
        <v>1.7333333333333332</v>
      </c>
      <c r="AC6" s="4" t="s">
        <v>8</v>
      </c>
      <c r="AD6" s="1">
        <v>3</v>
      </c>
      <c r="AE6" s="1">
        <v>3</v>
      </c>
      <c r="AF6" s="1">
        <v>1.5</v>
      </c>
      <c r="AG6" s="1">
        <v>2.2781948516952276E-2</v>
      </c>
      <c r="AH6" s="5">
        <v>3.417292277542841E-2</v>
      </c>
      <c r="AJ6" s="4" t="s">
        <v>6</v>
      </c>
      <c r="AK6" s="1">
        <v>33</v>
      </c>
      <c r="AL6" s="1">
        <v>33</v>
      </c>
      <c r="AM6" s="1">
        <v>16.5</v>
      </c>
      <c r="AN6" s="1">
        <v>2.0985155195681504E-2</v>
      </c>
      <c r="AO6" s="5">
        <v>0.34625506072874479</v>
      </c>
      <c r="AQ6" s="4" t="s">
        <v>106</v>
      </c>
      <c r="AR6" s="1">
        <v>3</v>
      </c>
      <c r="AS6" s="1">
        <v>3</v>
      </c>
      <c r="AT6" s="1">
        <v>1.5</v>
      </c>
      <c r="AU6" s="1">
        <v>-2.1153846153846145E-3</v>
      </c>
      <c r="AV6" s="5">
        <v>-3.1730769230769217E-3</v>
      </c>
      <c r="AX6" s="4" t="s">
        <v>107</v>
      </c>
      <c r="AY6" s="1">
        <v>3</v>
      </c>
      <c r="AZ6" s="1">
        <v>3</v>
      </c>
      <c r="BA6" s="1">
        <v>1.5</v>
      </c>
      <c r="BB6" s="1">
        <v>-3.5343660700857269E-3</v>
      </c>
      <c r="BC6" s="5">
        <v>-5.3015491051285907E-3</v>
      </c>
    </row>
    <row r="7" spans="1:55" x14ac:dyDescent="0.3">
      <c r="A7" s="4" t="s">
        <v>8</v>
      </c>
      <c r="B7" s="1">
        <v>3</v>
      </c>
      <c r="C7" s="1">
        <v>3</v>
      </c>
      <c r="D7" s="1">
        <v>1.5</v>
      </c>
      <c r="E7" s="1">
        <v>1.2834528712921581E-4</v>
      </c>
      <c r="F7" s="5">
        <v>1.9251793069382373E-4</v>
      </c>
      <c r="H7" s="4" t="s">
        <v>47</v>
      </c>
      <c r="I7" s="19">
        <v>6</v>
      </c>
      <c r="J7" s="19">
        <v>6</v>
      </c>
      <c r="K7" s="19">
        <v>3</v>
      </c>
      <c r="L7" s="19">
        <v>7.8431372549019626E-4</v>
      </c>
      <c r="M7" s="5">
        <v>2.3529411764705889E-3</v>
      </c>
      <c r="O7" s="4" t="s">
        <v>86</v>
      </c>
      <c r="P7" s="1">
        <v>3</v>
      </c>
      <c r="Q7" s="1">
        <v>3</v>
      </c>
      <c r="R7" s="1">
        <f t="shared" si="0"/>
        <v>1.5</v>
      </c>
      <c r="S7" s="1">
        <v>-0.27008061217533574</v>
      </c>
      <c r="T7" s="5">
        <f t="shared" si="1"/>
        <v>-0.40512091826300362</v>
      </c>
      <c r="V7" s="4" t="s">
        <v>87</v>
      </c>
      <c r="W7" s="19">
        <v>4</v>
      </c>
      <c r="X7" s="19">
        <v>4</v>
      </c>
      <c r="Y7" s="1">
        <f t="shared" si="2"/>
        <v>2</v>
      </c>
      <c r="Z7" s="19">
        <v>-3.333333333333334E-2</v>
      </c>
      <c r="AA7" s="5">
        <f t="shared" si="3"/>
        <v>-6.666666666666668E-2</v>
      </c>
      <c r="AC7" s="4" t="s">
        <v>8</v>
      </c>
      <c r="AD7" s="1">
        <v>3</v>
      </c>
      <c r="AE7" s="1">
        <v>3</v>
      </c>
      <c r="AF7" s="1">
        <v>1.5</v>
      </c>
      <c r="AG7" s="1">
        <v>2.2715691134261296E-2</v>
      </c>
      <c r="AH7" s="5">
        <v>3.4073536701391946E-2</v>
      </c>
      <c r="AJ7" s="4" t="s">
        <v>9</v>
      </c>
      <c r="AK7" s="1">
        <v>4</v>
      </c>
      <c r="AL7" s="1">
        <v>4</v>
      </c>
      <c r="AM7" s="1">
        <v>2</v>
      </c>
      <c r="AN7" s="1">
        <v>-1.2731513078612089E-3</v>
      </c>
      <c r="AO7" s="5">
        <v>-2.5463026157224178E-3</v>
      </c>
      <c r="AQ7" s="4" t="s">
        <v>106</v>
      </c>
      <c r="AR7" s="1">
        <v>3</v>
      </c>
      <c r="AS7" s="1">
        <v>3</v>
      </c>
      <c r="AT7" s="1">
        <v>1.5</v>
      </c>
      <c r="AU7" s="1">
        <v>-2.3076923076923083E-3</v>
      </c>
      <c r="AV7" s="5">
        <v>-3.4615384615384625E-3</v>
      </c>
      <c r="AX7" s="4" t="s">
        <v>107</v>
      </c>
      <c r="AY7" s="1">
        <v>3</v>
      </c>
      <c r="AZ7" s="1">
        <v>3</v>
      </c>
      <c r="BA7" s="1">
        <v>1.5</v>
      </c>
      <c r="BB7" s="1">
        <v>-2.9880710600648972E-3</v>
      </c>
      <c r="BC7" s="5">
        <v>-4.4821065900973456E-3</v>
      </c>
    </row>
    <row r="8" spans="1:55" x14ac:dyDescent="0.3">
      <c r="A8" s="4" t="s">
        <v>48</v>
      </c>
      <c r="B8" s="1">
        <v>3</v>
      </c>
      <c r="C8" s="1">
        <v>3</v>
      </c>
      <c r="D8" s="1">
        <v>1.5</v>
      </c>
      <c r="E8" s="1">
        <v>2.3890784982935287E-4</v>
      </c>
      <c r="F8" s="5">
        <v>3.5836177474402931E-4</v>
      </c>
      <c r="H8" s="4" t="s">
        <v>49</v>
      </c>
      <c r="I8" s="1">
        <v>9</v>
      </c>
      <c r="J8" s="19">
        <v>11</v>
      </c>
      <c r="K8" s="19">
        <v>4.95</v>
      </c>
      <c r="L8" s="19">
        <v>-8.6539671092382138E-4</v>
      </c>
      <c r="M8" s="5">
        <v>-4.2837137190729156E-3</v>
      </c>
      <c r="O8" s="4" t="s">
        <v>86</v>
      </c>
      <c r="P8" s="1">
        <v>3</v>
      </c>
      <c r="Q8" s="1">
        <v>3</v>
      </c>
      <c r="R8" s="1">
        <f t="shared" si="0"/>
        <v>1.5</v>
      </c>
      <c r="S8" s="1">
        <v>-0.1060314268184607</v>
      </c>
      <c r="T8" s="5">
        <f t="shared" si="1"/>
        <v>-0.15904714022769106</v>
      </c>
      <c r="V8" s="4" t="s">
        <v>28</v>
      </c>
      <c r="W8" s="19">
        <v>12</v>
      </c>
      <c r="X8" s="19">
        <v>12</v>
      </c>
      <c r="Y8" s="1">
        <f t="shared" si="2"/>
        <v>6</v>
      </c>
      <c r="Z8" s="19">
        <v>-0.14358934792902453</v>
      </c>
      <c r="AA8" s="5">
        <f t="shared" si="3"/>
        <v>-0.86153608757414712</v>
      </c>
      <c r="AC8" s="4" t="s">
        <v>4</v>
      </c>
      <c r="AD8" s="1">
        <v>10</v>
      </c>
      <c r="AE8" s="1">
        <v>10</v>
      </c>
      <c r="AF8" s="1">
        <v>5</v>
      </c>
      <c r="AG8" s="1">
        <v>3.6355405028521803E-2</v>
      </c>
      <c r="AH8" s="5">
        <v>0.18177702514260902</v>
      </c>
      <c r="AJ8" s="4" t="s">
        <v>9</v>
      </c>
      <c r="AK8" s="1">
        <v>4</v>
      </c>
      <c r="AL8" s="1">
        <v>4</v>
      </c>
      <c r="AM8" s="1">
        <v>2</v>
      </c>
      <c r="AN8" s="1">
        <v>4.7089438440628519E-3</v>
      </c>
      <c r="AO8" s="5">
        <v>9.4178876881257038E-3</v>
      </c>
      <c r="AQ8" s="4" t="s">
        <v>106</v>
      </c>
      <c r="AR8" s="1">
        <v>3</v>
      </c>
      <c r="AS8" s="1">
        <v>3</v>
      </c>
      <c r="AT8" s="1">
        <v>1.5</v>
      </c>
      <c r="AU8" s="1">
        <v>-3.0769230769230769E-3</v>
      </c>
      <c r="AV8" s="5">
        <v>-4.6153846153846149E-3</v>
      </c>
      <c r="AX8" s="4" t="s">
        <v>107</v>
      </c>
      <c r="AY8" s="1">
        <v>3</v>
      </c>
      <c r="AZ8" s="1">
        <v>3</v>
      </c>
      <c r="BA8" s="1">
        <v>1.5</v>
      </c>
      <c r="BB8" s="1">
        <v>-2.5108643167551905E-3</v>
      </c>
      <c r="BC8" s="5">
        <v>-3.7662964751327857E-3</v>
      </c>
    </row>
    <row r="9" spans="1:55" x14ac:dyDescent="0.3">
      <c r="A9" s="4" t="s">
        <v>50</v>
      </c>
      <c r="B9" s="1">
        <v>3</v>
      </c>
      <c r="C9" s="1">
        <v>3</v>
      </c>
      <c r="D9" s="1">
        <v>1.5</v>
      </c>
      <c r="E9" s="1">
        <v>1.0465496539403938E-2</v>
      </c>
      <c r="F9" s="5">
        <v>1.5698244809105907E-2</v>
      </c>
      <c r="H9" s="4" t="s">
        <v>51</v>
      </c>
      <c r="I9" s="19">
        <v>3</v>
      </c>
      <c r="J9" s="19">
        <v>3</v>
      </c>
      <c r="K9" s="19">
        <v>1.5</v>
      </c>
      <c r="L9" s="19">
        <v>-2.6429101707498132E-3</v>
      </c>
      <c r="M9" s="5">
        <v>-3.9643652561247196E-3</v>
      </c>
      <c r="O9" s="4" t="s">
        <v>86</v>
      </c>
      <c r="P9" s="1">
        <v>3</v>
      </c>
      <c r="Q9" s="1">
        <v>3</v>
      </c>
      <c r="R9" s="1">
        <f t="shared" si="0"/>
        <v>1.5</v>
      </c>
      <c r="S9" s="1">
        <v>0.1899243302201922</v>
      </c>
      <c r="T9" s="5">
        <f t="shared" si="1"/>
        <v>0.28488649533028831</v>
      </c>
      <c r="V9" s="4" t="s">
        <v>31</v>
      </c>
      <c r="W9" s="19">
        <v>18</v>
      </c>
      <c r="X9" s="19">
        <v>18</v>
      </c>
      <c r="Y9" s="1">
        <f t="shared" si="2"/>
        <v>9</v>
      </c>
      <c r="Z9" s="19">
        <v>-1.9502990097785444E-2</v>
      </c>
      <c r="AA9" s="5">
        <f t="shared" si="3"/>
        <v>-0.175526910880069</v>
      </c>
      <c r="AC9" s="4" t="s">
        <v>4</v>
      </c>
      <c r="AD9" s="1">
        <v>10</v>
      </c>
      <c r="AE9" s="1">
        <v>10</v>
      </c>
      <c r="AF9" s="1">
        <v>5</v>
      </c>
      <c r="AG9" s="1">
        <v>5.7553485583939287E-2</v>
      </c>
      <c r="AH9" s="5">
        <v>0.28776742791969645</v>
      </c>
      <c r="AJ9" s="4" t="s">
        <v>9</v>
      </c>
      <c r="AK9" s="1">
        <v>4</v>
      </c>
      <c r="AL9" s="1">
        <v>4</v>
      </c>
      <c r="AM9" s="1">
        <v>2</v>
      </c>
      <c r="AN9" s="1">
        <v>4.7349762685688209E-3</v>
      </c>
      <c r="AO9" s="5">
        <v>9.4699525371376419E-3</v>
      </c>
      <c r="AQ9" s="4" t="s">
        <v>108</v>
      </c>
      <c r="AR9" s="1">
        <v>3</v>
      </c>
      <c r="AS9" s="1">
        <v>3</v>
      </c>
      <c r="AT9" s="1">
        <v>1.5</v>
      </c>
      <c r="AU9" s="1">
        <v>-1.3328374771486961E-3</v>
      </c>
      <c r="AV9" s="5">
        <v>-1.9992562157230441E-3</v>
      </c>
      <c r="AX9" s="4" t="s">
        <v>109</v>
      </c>
      <c r="AY9" s="1">
        <v>3</v>
      </c>
      <c r="AZ9" s="1">
        <v>3</v>
      </c>
      <c r="BA9" s="1">
        <v>1.5</v>
      </c>
      <c r="BB9" s="1">
        <v>-2.7222044401534274E-3</v>
      </c>
      <c r="BC9" s="5">
        <v>-4.0833066602301415E-3</v>
      </c>
    </row>
    <row r="10" spans="1:55" x14ac:dyDescent="0.3">
      <c r="A10" s="4" t="s">
        <v>52</v>
      </c>
      <c r="B10" s="1">
        <v>4</v>
      </c>
      <c r="C10" s="1">
        <v>4</v>
      </c>
      <c r="D10" s="1">
        <v>2</v>
      </c>
      <c r="E10" s="1">
        <v>-4.3805553923490008E-4</v>
      </c>
      <c r="F10" s="5">
        <v>-8.7611107846980016E-4</v>
      </c>
      <c r="H10" s="4" t="s">
        <v>53</v>
      </c>
      <c r="I10" s="19">
        <v>4</v>
      </c>
      <c r="J10" s="19">
        <v>4</v>
      </c>
      <c r="K10" s="19">
        <v>2</v>
      </c>
      <c r="L10" s="19">
        <v>1.7797319932998323E-3</v>
      </c>
      <c r="M10" s="5">
        <v>3.5594639865996645E-3</v>
      </c>
      <c r="O10" s="4" t="s">
        <v>86</v>
      </c>
      <c r="P10" s="1">
        <v>3</v>
      </c>
      <c r="Q10" s="1">
        <v>3</v>
      </c>
      <c r="R10" s="1">
        <f t="shared" si="0"/>
        <v>1.5</v>
      </c>
      <c r="S10" s="1">
        <v>-5.9156426818460714E-2</v>
      </c>
      <c r="T10" s="5">
        <f t="shared" si="1"/>
        <v>-8.8734640227691064E-2</v>
      </c>
      <c r="V10" s="4" t="s">
        <v>73</v>
      </c>
      <c r="W10" s="19">
        <v>3</v>
      </c>
      <c r="X10" s="19">
        <v>3</v>
      </c>
      <c r="Y10" s="1">
        <f t="shared" si="2"/>
        <v>1.5</v>
      </c>
      <c r="Z10" s="19">
        <v>-2.991026919242272E-2</v>
      </c>
      <c r="AA10" s="5">
        <f t="shared" si="3"/>
        <v>-4.486540378863408E-2</v>
      </c>
      <c r="AC10" s="4" t="s">
        <v>10</v>
      </c>
      <c r="AD10" s="1">
        <v>6</v>
      </c>
      <c r="AE10" s="1">
        <v>6</v>
      </c>
      <c r="AF10" s="1">
        <v>3</v>
      </c>
      <c r="AG10" s="1">
        <v>-1.8921969320572662E-2</v>
      </c>
      <c r="AH10" s="5">
        <v>-5.6765907961717987E-2</v>
      </c>
      <c r="AJ10" s="4" t="s">
        <v>9</v>
      </c>
      <c r="AK10" s="1">
        <v>4</v>
      </c>
      <c r="AL10" s="1">
        <v>4</v>
      </c>
      <c r="AM10" s="1">
        <v>2</v>
      </c>
      <c r="AN10" s="1">
        <v>1.3369366005973393E-2</v>
      </c>
      <c r="AO10" s="5">
        <v>2.6738732011946785E-2</v>
      </c>
      <c r="AQ10" s="4" t="s">
        <v>108</v>
      </c>
      <c r="AR10" s="1">
        <v>3</v>
      </c>
      <c r="AS10" s="1">
        <v>3</v>
      </c>
      <c r="AT10" s="1">
        <v>1.5</v>
      </c>
      <c r="AU10" s="1">
        <v>-3.6055917869955499E-3</v>
      </c>
      <c r="AV10" s="5">
        <v>-5.4083876804933246E-3</v>
      </c>
      <c r="AX10" s="4" t="s">
        <v>61</v>
      </c>
      <c r="AY10" s="1">
        <v>3</v>
      </c>
      <c r="AZ10" s="1">
        <v>3</v>
      </c>
      <c r="BA10" s="1">
        <v>1.5</v>
      </c>
      <c r="BB10" s="1">
        <v>-2.1890568589077373E-5</v>
      </c>
      <c r="BC10" s="5">
        <v>-3.283585288361606E-5</v>
      </c>
    </row>
    <row r="11" spans="1:55" x14ac:dyDescent="0.3">
      <c r="A11" s="4" t="s">
        <v>52</v>
      </c>
      <c r="B11" s="1">
        <v>4</v>
      </c>
      <c r="C11" s="1">
        <v>4</v>
      </c>
      <c r="D11" s="1">
        <v>2</v>
      </c>
      <c r="E11" s="1">
        <v>-1.7089787620249799E-4</v>
      </c>
      <c r="F11" s="5">
        <v>-3.4179575240499599E-4</v>
      </c>
      <c r="H11" s="4" t="s">
        <v>54</v>
      </c>
      <c r="I11" s="19">
        <v>4</v>
      </c>
      <c r="J11" s="19">
        <v>4</v>
      </c>
      <c r="K11" s="19">
        <v>2</v>
      </c>
      <c r="L11" s="19">
        <v>6.2683830738460291E-4</v>
      </c>
      <c r="M11" s="5">
        <v>1.2536766147692058E-3</v>
      </c>
      <c r="O11" s="4" t="s">
        <v>86</v>
      </c>
      <c r="P11" s="1">
        <v>3</v>
      </c>
      <c r="Q11" s="1">
        <v>3</v>
      </c>
      <c r="R11" s="1">
        <f t="shared" si="0"/>
        <v>1.5</v>
      </c>
      <c r="S11" s="1">
        <v>0.1717450682852808</v>
      </c>
      <c r="T11" s="5">
        <f t="shared" si="1"/>
        <v>0.2576176024279212</v>
      </c>
      <c r="V11" s="4" t="s">
        <v>73</v>
      </c>
      <c r="W11" s="19">
        <v>3</v>
      </c>
      <c r="X11" s="19">
        <v>3</v>
      </c>
      <c r="Y11" s="1">
        <f t="shared" si="2"/>
        <v>1.5</v>
      </c>
      <c r="Z11" s="19">
        <v>-9.6638655462184891E-2</v>
      </c>
      <c r="AA11" s="5">
        <f t="shared" si="3"/>
        <v>-0.14495798319327735</v>
      </c>
      <c r="AC11" s="4" t="s">
        <v>10</v>
      </c>
      <c r="AD11" s="1">
        <v>6</v>
      </c>
      <c r="AE11" s="1">
        <v>6</v>
      </c>
      <c r="AF11" s="1">
        <v>3</v>
      </c>
      <c r="AG11" s="1">
        <v>-2.7993829793668913E-2</v>
      </c>
      <c r="AH11" s="5">
        <v>-8.3981489381006746E-2</v>
      </c>
      <c r="AJ11" s="4" t="s">
        <v>9</v>
      </c>
      <c r="AK11" s="1">
        <v>4</v>
      </c>
      <c r="AL11" s="1">
        <v>4</v>
      </c>
      <c r="AM11" s="1">
        <v>2</v>
      </c>
      <c r="AN11" s="1">
        <v>9.5276439044257415E-3</v>
      </c>
      <c r="AO11" s="5">
        <v>1.9055287808851483E-2</v>
      </c>
      <c r="AQ11" s="4" t="s">
        <v>108</v>
      </c>
      <c r="AR11" s="1">
        <v>3</v>
      </c>
      <c r="AS11" s="1">
        <v>3</v>
      </c>
      <c r="AT11" s="1">
        <v>1.5</v>
      </c>
      <c r="AU11" s="1">
        <v>-2.1266876570329388E-3</v>
      </c>
      <c r="AV11" s="5">
        <v>-3.1900314855494083E-3</v>
      </c>
      <c r="AX11" s="4" t="s">
        <v>65</v>
      </c>
      <c r="AY11" s="1">
        <v>3</v>
      </c>
      <c r="AZ11" s="1">
        <v>3</v>
      </c>
      <c r="BA11" s="1">
        <v>1.5</v>
      </c>
      <c r="BB11" s="1">
        <v>-3.9890616754278321E-3</v>
      </c>
      <c r="BC11" s="5">
        <v>-5.9835925131417481E-3</v>
      </c>
    </row>
    <row r="12" spans="1:55" x14ac:dyDescent="0.3">
      <c r="A12" s="4" t="s">
        <v>55</v>
      </c>
      <c r="B12" s="1">
        <v>4</v>
      </c>
      <c r="C12" s="1">
        <v>4</v>
      </c>
      <c r="D12" s="1">
        <v>2</v>
      </c>
      <c r="E12" s="1">
        <v>1.547330917289168E-3</v>
      </c>
      <c r="F12" s="5">
        <v>3.094661834578336E-3</v>
      </c>
      <c r="H12" s="4" t="s">
        <v>54</v>
      </c>
      <c r="I12" s="19">
        <v>4</v>
      </c>
      <c r="J12" s="19">
        <v>4</v>
      </c>
      <c r="K12" s="19">
        <v>2</v>
      </c>
      <c r="L12" s="19">
        <v>-5.6263643996641299E-5</v>
      </c>
      <c r="M12" s="5">
        <v>-1.125272879932826E-4</v>
      </c>
      <c r="O12" s="4" t="s">
        <v>86</v>
      </c>
      <c r="P12" s="1">
        <v>3</v>
      </c>
      <c r="Q12" s="1">
        <v>3</v>
      </c>
      <c r="R12" s="1">
        <f t="shared" si="0"/>
        <v>1.5</v>
      </c>
      <c r="S12" s="1">
        <v>1.3657056145675583E-3</v>
      </c>
      <c r="T12" s="5">
        <f t="shared" si="1"/>
        <v>2.0485584218513375E-3</v>
      </c>
      <c r="V12" s="4" t="s">
        <v>73</v>
      </c>
      <c r="W12" s="19">
        <v>3</v>
      </c>
      <c r="X12" s="19">
        <v>3</v>
      </c>
      <c r="Y12" s="1">
        <f t="shared" si="2"/>
        <v>1.5</v>
      </c>
      <c r="Z12" s="19">
        <v>-2.8997514498757246E-2</v>
      </c>
      <c r="AA12" s="5">
        <f t="shared" si="3"/>
        <v>-4.3496271748135869E-2</v>
      </c>
      <c r="AC12" s="4" t="s">
        <v>10</v>
      </c>
      <c r="AD12" s="1">
        <v>6</v>
      </c>
      <c r="AE12" s="1">
        <v>6</v>
      </c>
      <c r="AF12" s="1">
        <v>3</v>
      </c>
      <c r="AG12" s="1">
        <v>-3.8469413428420252E-3</v>
      </c>
      <c r="AH12" s="5">
        <v>-1.1540824028526075E-2</v>
      </c>
      <c r="AJ12" s="4" t="s">
        <v>4</v>
      </c>
      <c r="AK12" s="1">
        <v>4</v>
      </c>
      <c r="AL12" s="1">
        <v>4</v>
      </c>
      <c r="AM12" s="1">
        <v>2</v>
      </c>
      <c r="AN12" s="1">
        <v>7.2889514888225182E-3</v>
      </c>
      <c r="AO12" s="5">
        <v>1.4577902977645036E-2</v>
      </c>
      <c r="AQ12" s="4" t="s">
        <v>110</v>
      </c>
      <c r="AR12" s="1">
        <v>3</v>
      </c>
      <c r="AS12" s="1">
        <v>3</v>
      </c>
      <c r="AT12" s="1">
        <v>1.5</v>
      </c>
      <c r="AU12" s="1">
        <v>-1.9052439765134644E-2</v>
      </c>
      <c r="AV12" s="5">
        <v>-2.8578659647701968E-2</v>
      </c>
      <c r="AX12" s="4" t="s">
        <v>65</v>
      </c>
      <c r="AY12" s="1">
        <v>3</v>
      </c>
      <c r="AZ12" s="1">
        <v>3</v>
      </c>
      <c r="BA12" s="1">
        <v>1.5</v>
      </c>
      <c r="BB12" s="1">
        <v>-5.0226976511141882E-3</v>
      </c>
      <c r="BC12" s="5">
        <v>-7.5340464766712823E-3</v>
      </c>
    </row>
    <row r="13" spans="1:55" x14ac:dyDescent="0.3">
      <c r="A13" s="4" t="s">
        <v>55</v>
      </c>
      <c r="B13" s="1">
        <v>4</v>
      </c>
      <c r="C13" s="1">
        <v>4</v>
      </c>
      <c r="D13" s="1">
        <v>2</v>
      </c>
      <c r="E13" s="1">
        <v>2.6803623539975517E-3</v>
      </c>
      <c r="F13" s="5">
        <v>5.3607247079951034E-3</v>
      </c>
      <c r="H13" s="4" t="s">
        <v>56</v>
      </c>
      <c r="I13" s="19">
        <v>4</v>
      </c>
      <c r="J13" s="19">
        <v>4</v>
      </c>
      <c r="K13" s="19">
        <v>2</v>
      </c>
      <c r="L13" s="19">
        <v>-1.6862181584895537E-3</v>
      </c>
      <c r="M13" s="5">
        <v>-3.3724363169791074E-3</v>
      </c>
      <c r="O13" s="4" t="s">
        <v>86</v>
      </c>
      <c r="P13" s="1">
        <v>3</v>
      </c>
      <c r="Q13" s="1">
        <v>3</v>
      </c>
      <c r="R13" s="1">
        <f t="shared" si="0"/>
        <v>1.5</v>
      </c>
      <c r="S13" s="1">
        <v>0.31644242117686727</v>
      </c>
      <c r="T13" s="5">
        <f t="shared" si="1"/>
        <v>0.47466363176530091</v>
      </c>
      <c r="V13" s="4" t="s">
        <v>73</v>
      </c>
      <c r="W13" s="19">
        <v>3</v>
      </c>
      <c r="X13" s="19">
        <v>3</v>
      </c>
      <c r="Y13" s="1">
        <f t="shared" si="2"/>
        <v>1.5</v>
      </c>
      <c r="Z13" s="19">
        <v>-9.0497737556561094E-3</v>
      </c>
      <c r="AA13" s="5">
        <f t="shared" si="3"/>
        <v>-1.3574660633484163E-2</v>
      </c>
      <c r="AC13" s="4" t="s">
        <v>11</v>
      </c>
      <c r="AD13" s="1">
        <v>3</v>
      </c>
      <c r="AE13" s="1">
        <v>3</v>
      </c>
      <c r="AF13" s="1">
        <v>1.5</v>
      </c>
      <c r="AG13" s="1">
        <v>1.4952393334040389E-2</v>
      </c>
      <c r="AH13" s="5">
        <v>2.2428590001060584E-2</v>
      </c>
      <c r="AJ13" s="4" t="s">
        <v>9</v>
      </c>
      <c r="AK13" s="1">
        <v>4</v>
      </c>
      <c r="AL13" s="1">
        <v>4</v>
      </c>
      <c r="AM13" s="1">
        <v>2</v>
      </c>
      <c r="AN13" s="1">
        <v>1.1993192913295592E-2</v>
      </c>
      <c r="AO13" s="5">
        <v>2.3986385826591183E-2</v>
      </c>
      <c r="AQ13" s="4" t="s">
        <v>110</v>
      </c>
      <c r="AR13" s="1">
        <v>3</v>
      </c>
      <c r="AS13" s="1">
        <v>3</v>
      </c>
      <c r="AT13" s="1">
        <v>1.5</v>
      </c>
      <c r="AU13" s="1">
        <v>-9.5930350273334686E-3</v>
      </c>
      <c r="AV13" s="5">
        <v>-1.4389552541000203E-2</v>
      </c>
      <c r="AX13" s="4" t="s">
        <v>65</v>
      </c>
      <c r="AY13" s="1">
        <v>3</v>
      </c>
      <c r="AZ13" s="1">
        <v>3</v>
      </c>
      <c r="BA13" s="1">
        <v>1.5</v>
      </c>
      <c r="BB13" s="1">
        <v>-6.8455630842177706E-3</v>
      </c>
      <c r="BC13" s="5">
        <v>-1.0268344626326656E-2</v>
      </c>
    </row>
    <row r="14" spans="1:55" x14ac:dyDescent="0.3">
      <c r="A14" s="4" t="s">
        <v>57</v>
      </c>
      <c r="B14" s="1">
        <v>3</v>
      </c>
      <c r="C14" s="1">
        <v>3</v>
      </c>
      <c r="D14" s="1">
        <v>1.5</v>
      </c>
      <c r="E14" s="1">
        <v>2.608655665367196E-4</v>
      </c>
      <c r="F14" s="5">
        <v>3.9129834980507943E-4</v>
      </c>
      <c r="H14" s="4" t="s">
        <v>56</v>
      </c>
      <c r="I14" s="19">
        <v>4</v>
      </c>
      <c r="J14" s="19">
        <v>4</v>
      </c>
      <c r="K14" s="19">
        <v>2</v>
      </c>
      <c r="L14" s="19">
        <v>6.2031446844546339E-5</v>
      </c>
      <c r="M14" s="5">
        <v>1.2406289368909268E-4</v>
      </c>
      <c r="O14" s="4" t="s">
        <v>86</v>
      </c>
      <c r="P14" s="1">
        <v>3</v>
      </c>
      <c r="Q14" s="1">
        <v>3</v>
      </c>
      <c r="R14" s="1">
        <f t="shared" si="0"/>
        <v>1.5</v>
      </c>
      <c r="S14" s="1">
        <v>3.7000505816894291E-3</v>
      </c>
      <c r="T14" s="5">
        <f t="shared" si="1"/>
        <v>5.5500758725341437E-3</v>
      </c>
      <c r="V14" s="4" t="s">
        <v>78</v>
      </c>
      <c r="W14" s="19">
        <v>8</v>
      </c>
      <c r="X14" s="19">
        <v>8</v>
      </c>
      <c r="Y14" s="1">
        <f t="shared" si="2"/>
        <v>4</v>
      </c>
      <c r="Z14" s="19">
        <v>0.19511387431475424</v>
      </c>
      <c r="AA14" s="5">
        <f t="shared" si="3"/>
        <v>0.78045549725901697</v>
      </c>
      <c r="AC14" s="4" t="s">
        <v>11</v>
      </c>
      <c r="AD14" s="1">
        <v>3</v>
      </c>
      <c r="AE14" s="1">
        <v>3</v>
      </c>
      <c r="AF14" s="1">
        <v>1.5</v>
      </c>
      <c r="AG14" s="1">
        <v>1.6476217194508213E-2</v>
      </c>
      <c r="AH14" s="5">
        <v>2.4714325791762318E-2</v>
      </c>
      <c r="AJ14" s="4" t="s">
        <v>9</v>
      </c>
      <c r="AK14" s="1">
        <v>4</v>
      </c>
      <c r="AL14" s="1">
        <v>4</v>
      </c>
      <c r="AM14" s="1">
        <v>2</v>
      </c>
      <c r="AN14" s="1">
        <v>8.0906732980373271E-3</v>
      </c>
      <c r="AO14" s="5">
        <v>1.6181346596074654E-2</v>
      </c>
      <c r="AQ14" s="4" t="s">
        <v>111</v>
      </c>
      <c r="AR14" s="1">
        <v>3</v>
      </c>
      <c r="AS14" s="1">
        <v>3</v>
      </c>
      <c r="AT14" s="1">
        <v>1.5</v>
      </c>
      <c r="AU14" s="1">
        <v>-6.122448979591844E-4</v>
      </c>
      <c r="AV14" s="5">
        <v>-9.1836734693877655E-4</v>
      </c>
      <c r="AX14" s="4" t="s">
        <v>65</v>
      </c>
      <c r="AY14" s="1">
        <v>3</v>
      </c>
      <c r="AZ14" s="1">
        <v>3</v>
      </c>
      <c r="BA14" s="1">
        <v>1.5</v>
      </c>
      <c r="BB14" s="1">
        <v>-1.0019622454304331E-2</v>
      </c>
      <c r="BC14" s="5">
        <v>-1.5029433681456497E-2</v>
      </c>
    </row>
    <row r="15" spans="1:55" x14ac:dyDescent="0.3">
      <c r="A15" s="4" t="s">
        <v>57</v>
      </c>
      <c r="B15" s="1">
        <v>3</v>
      </c>
      <c r="C15" s="1">
        <v>3</v>
      </c>
      <c r="D15" s="1">
        <v>1.5</v>
      </c>
      <c r="E15" s="1">
        <v>1.0199619385211727E-3</v>
      </c>
      <c r="F15" s="5">
        <v>1.5299429077817589E-3</v>
      </c>
      <c r="H15" s="4" t="s">
        <v>56</v>
      </c>
      <c r="I15" s="19">
        <v>4</v>
      </c>
      <c r="J15" s="19">
        <v>4</v>
      </c>
      <c r="K15" s="19">
        <v>2</v>
      </c>
      <c r="L15" s="19">
        <v>-1.46402058866273E-3</v>
      </c>
      <c r="M15" s="5">
        <v>-2.92804117732546E-3</v>
      </c>
      <c r="O15" s="4" t="s">
        <v>86</v>
      </c>
      <c r="P15" s="1">
        <v>3</v>
      </c>
      <c r="Q15" s="1">
        <v>3</v>
      </c>
      <c r="R15" s="1">
        <f t="shared" si="0"/>
        <v>1.5</v>
      </c>
      <c r="S15" s="1">
        <v>0.31295693903185295</v>
      </c>
      <c r="T15" s="5">
        <f t="shared" si="1"/>
        <v>0.46943540854777943</v>
      </c>
      <c r="V15" s="4" t="s">
        <v>88</v>
      </c>
      <c r="W15" s="19">
        <v>10</v>
      </c>
      <c r="X15" s="19">
        <v>10</v>
      </c>
      <c r="Y15" s="1">
        <f t="shared" si="2"/>
        <v>5</v>
      </c>
      <c r="Z15" s="19">
        <v>0.34512151901453081</v>
      </c>
      <c r="AA15" s="5">
        <f t="shared" si="3"/>
        <v>1.7256075950726539</v>
      </c>
      <c r="AC15" s="4" t="s">
        <v>4</v>
      </c>
      <c r="AD15" s="1">
        <v>10</v>
      </c>
      <c r="AE15" s="1">
        <v>10</v>
      </c>
      <c r="AF15" s="1">
        <v>5</v>
      </c>
      <c r="AG15" s="1">
        <v>4.2735077434406729E-2</v>
      </c>
      <c r="AH15" s="5">
        <v>0.21367538717203366</v>
      </c>
      <c r="AJ15" s="4" t="s">
        <v>9</v>
      </c>
      <c r="AK15" s="1">
        <v>4</v>
      </c>
      <c r="AL15" s="1">
        <v>4</v>
      </c>
      <c r="AM15" s="1">
        <v>2</v>
      </c>
      <c r="AN15" s="1">
        <v>9.7279839258019897E-3</v>
      </c>
      <c r="AO15" s="5">
        <v>1.9455967851603979E-2</v>
      </c>
      <c r="AQ15" s="4" t="s">
        <v>111</v>
      </c>
      <c r="AR15" s="1">
        <v>3</v>
      </c>
      <c r="AS15" s="1">
        <v>3</v>
      </c>
      <c r="AT15" s="1">
        <v>1.5</v>
      </c>
      <c r="AU15" s="1">
        <v>-4.8979591836734724E-4</v>
      </c>
      <c r="AV15" s="5">
        <v>-7.346938775510208E-4</v>
      </c>
      <c r="AX15" s="4" t="s">
        <v>112</v>
      </c>
      <c r="AY15" s="1">
        <v>3</v>
      </c>
      <c r="AZ15" s="1">
        <v>3</v>
      </c>
      <c r="BA15" s="1">
        <v>1.5</v>
      </c>
      <c r="BB15" s="1">
        <v>-1.0340632603406325E-3</v>
      </c>
      <c r="BC15" s="5">
        <v>-1.5510948905109487E-3</v>
      </c>
    </row>
    <row r="16" spans="1:55" x14ac:dyDescent="0.3">
      <c r="A16" s="4" t="s">
        <v>58</v>
      </c>
      <c r="B16" s="1">
        <v>6</v>
      </c>
      <c r="C16" s="1">
        <v>6</v>
      </c>
      <c r="D16" s="1">
        <v>3</v>
      </c>
      <c r="E16" s="1">
        <v>7.7496819096572653E-4</v>
      </c>
      <c r="F16" s="5">
        <v>2.3249045728971794E-3</v>
      </c>
      <c r="H16" s="4" t="s">
        <v>56</v>
      </c>
      <c r="I16" s="19">
        <v>4</v>
      </c>
      <c r="J16" s="19">
        <v>4</v>
      </c>
      <c r="K16" s="19">
        <v>2</v>
      </c>
      <c r="L16" s="19">
        <v>4.032258064516129E-4</v>
      </c>
      <c r="M16" s="5">
        <v>8.0645161290322581E-4</v>
      </c>
      <c r="O16" s="4" t="s">
        <v>86</v>
      </c>
      <c r="P16" s="1">
        <v>3</v>
      </c>
      <c r="Q16" s="1">
        <v>3</v>
      </c>
      <c r="R16" s="1">
        <f t="shared" si="0"/>
        <v>1.5</v>
      </c>
      <c r="S16" s="1">
        <v>0.44806193436181529</v>
      </c>
      <c r="T16" s="5">
        <f t="shared" si="1"/>
        <v>0.67209290154272294</v>
      </c>
      <c r="V16" s="4" t="s">
        <v>88</v>
      </c>
      <c r="W16" s="19">
        <v>10</v>
      </c>
      <c r="X16" s="19">
        <v>10</v>
      </c>
      <c r="Y16" s="1">
        <f t="shared" si="2"/>
        <v>5</v>
      </c>
      <c r="Z16" s="19">
        <v>0.39239955752687605</v>
      </c>
      <c r="AA16" s="5">
        <f t="shared" si="3"/>
        <v>1.9619977876343802</v>
      </c>
      <c r="AC16" s="4" t="s">
        <v>4</v>
      </c>
      <c r="AD16" s="1">
        <v>10</v>
      </c>
      <c r="AE16" s="1">
        <v>10</v>
      </c>
      <c r="AF16" s="1">
        <v>5</v>
      </c>
      <c r="AG16" s="1">
        <v>0.125762841228341</v>
      </c>
      <c r="AH16" s="5">
        <v>0.62881420614170502</v>
      </c>
      <c r="AJ16" s="4" t="s">
        <v>12</v>
      </c>
      <c r="AK16" s="1">
        <v>6</v>
      </c>
      <c r="AL16" s="1">
        <v>6</v>
      </c>
      <c r="AM16" s="1">
        <v>3</v>
      </c>
      <c r="AN16" s="1">
        <v>4.0404040404040439E-3</v>
      </c>
      <c r="AO16" s="5">
        <v>1.2121212121212132E-2</v>
      </c>
      <c r="AQ16" s="4" t="s">
        <v>111</v>
      </c>
      <c r="AR16" s="1">
        <v>3</v>
      </c>
      <c r="AS16" s="1">
        <v>3</v>
      </c>
      <c r="AT16" s="1">
        <v>1.5</v>
      </c>
      <c r="AU16" s="1">
        <v>-7.7894736842105258E-3</v>
      </c>
      <c r="AV16" s="5">
        <v>-1.1684210526315788E-2</v>
      </c>
      <c r="AX16" s="4" t="s">
        <v>112</v>
      </c>
      <c r="AY16" s="1">
        <v>3</v>
      </c>
      <c r="AZ16" s="1">
        <v>3</v>
      </c>
      <c r="BA16" s="1">
        <v>1.5</v>
      </c>
      <c r="BB16" s="1">
        <v>-1.3645224171539962E-3</v>
      </c>
      <c r="BC16" s="5">
        <v>-2.0467836257309943E-3</v>
      </c>
    </row>
    <row r="17" spans="1:55" x14ac:dyDescent="0.3">
      <c r="A17" s="4" t="s">
        <v>58</v>
      </c>
      <c r="B17" s="1">
        <v>6</v>
      </c>
      <c r="C17" s="1">
        <v>6</v>
      </c>
      <c r="D17" s="1">
        <v>3</v>
      </c>
      <c r="E17" s="1">
        <v>2.4860831049756129E-3</v>
      </c>
      <c r="F17" s="5">
        <v>7.4582493149268382E-3</v>
      </c>
      <c r="H17" s="4" t="s">
        <v>56</v>
      </c>
      <c r="I17" s="19">
        <v>4</v>
      </c>
      <c r="J17" s="19">
        <v>4</v>
      </c>
      <c r="K17" s="19">
        <v>2</v>
      </c>
      <c r="L17" s="19">
        <v>1.6521535329896957E-3</v>
      </c>
      <c r="M17" s="5">
        <v>3.3043070659793915E-3</v>
      </c>
      <c r="O17" s="4" t="s">
        <v>86</v>
      </c>
      <c r="P17" s="1">
        <v>3</v>
      </c>
      <c r="Q17" s="1">
        <v>3</v>
      </c>
      <c r="R17" s="1">
        <f t="shared" si="0"/>
        <v>1.5</v>
      </c>
      <c r="S17" s="1">
        <v>1.0652516989275052E-2</v>
      </c>
      <c r="T17" s="5">
        <f t="shared" si="1"/>
        <v>1.5978775483912577E-2</v>
      </c>
      <c r="V17" s="4" t="s">
        <v>88</v>
      </c>
      <c r="W17" s="19">
        <v>10</v>
      </c>
      <c r="X17" s="19">
        <v>10</v>
      </c>
      <c r="Y17" s="1">
        <f t="shared" si="2"/>
        <v>5</v>
      </c>
      <c r="Z17" s="19">
        <v>0.44130393536169321</v>
      </c>
      <c r="AA17" s="5">
        <f t="shared" si="3"/>
        <v>2.2065196768084663</v>
      </c>
      <c r="AC17" s="4" t="s">
        <v>13</v>
      </c>
      <c r="AD17" s="1">
        <v>5</v>
      </c>
      <c r="AE17" s="1">
        <v>5</v>
      </c>
      <c r="AF17" s="1">
        <v>2.5</v>
      </c>
      <c r="AG17" s="1">
        <v>4.8066971017528547E-4</v>
      </c>
      <c r="AH17" s="5">
        <v>1.2016742754382137E-3</v>
      </c>
      <c r="AJ17" s="4" t="s">
        <v>12</v>
      </c>
      <c r="AK17" s="1">
        <v>6</v>
      </c>
      <c r="AL17" s="1">
        <v>6</v>
      </c>
      <c r="AM17" s="1">
        <v>3</v>
      </c>
      <c r="AN17" s="1">
        <v>2.0202020202020219E-3</v>
      </c>
      <c r="AO17" s="5">
        <v>6.0606060606060658E-3</v>
      </c>
      <c r="AQ17" s="4" t="s">
        <v>111</v>
      </c>
      <c r="AR17" s="1">
        <v>3</v>
      </c>
      <c r="AS17" s="1">
        <v>3</v>
      </c>
      <c r="AT17" s="1">
        <v>1.5</v>
      </c>
      <c r="AU17" s="1">
        <v>-4.5263157894736838E-3</v>
      </c>
      <c r="AV17" s="5">
        <v>-6.7894736842105258E-3</v>
      </c>
      <c r="AX17" s="4" t="s">
        <v>113</v>
      </c>
      <c r="AY17" s="1">
        <v>3</v>
      </c>
      <c r="AZ17" s="1">
        <v>3</v>
      </c>
      <c r="BA17" s="1">
        <v>1.5</v>
      </c>
      <c r="BB17" s="1">
        <v>-1.4747637197074163E-3</v>
      </c>
      <c r="BC17" s="5">
        <v>-2.2121455795611243E-3</v>
      </c>
    </row>
    <row r="18" spans="1:55" x14ac:dyDescent="0.3">
      <c r="A18" s="4" t="s">
        <v>59</v>
      </c>
      <c r="B18" s="1">
        <v>3</v>
      </c>
      <c r="C18" s="1">
        <v>3</v>
      </c>
      <c r="D18" s="1">
        <v>1.5</v>
      </c>
      <c r="E18" s="1">
        <v>6.8305354335726693E-4</v>
      </c>
      <c r="F18" s="5">
        <v>1.0245803150359003E-3</v>
      </c>
      <c r="H18" s="4" t="s">
        <v>56</v>
      </c>
      <c r="I18" s="19">
        <v>4</v>
      </c>
      <c r="J18" s="19">
        <v>4</v>
      </c>
      <c r="K18" s="19">
        <v>2</v>
      </c>
      <c r="L18" s="19">
        <v>3.3786853992825222E-3</v>
      </c>
      <c r="M18" s="5">
        <v>6.7573707985650443E-3</v>
      </c>
      <c r="O18" s="4" t="s">
        <v>86</v>
      </c>
      <c r="P18" s="1">
        <v>3</v>
      </c>
      <c r="Q18" s="1">
        <v>3</v>
      </c>
      <c r="R18" s="1">
        <f t="shared" si="0"/>
        <v>1.5</v>
      </c>
      <c r="S18" s="1">
        <v>-1.9062610712100164E-3</v>
      </c>
      <c r="T18" s="5">
        <f t="shared" si="1"/>
        <v>-2.8593916068150246E-3</v>
      </c>
      <c r="V18" s="4" t="s">
        <v>88</v>
      </c>
      <c r="W18" s="19">
        <v>10</v>
      </c>
      <c r="X18" s="19">
        <v>10</v>
      </c>
      <c r="Y18" s="1">
        <f t="shared" si="2"/>
        <v>5</v>
      </c>
      <c r="Z18" s="19">
        <v>0.3304866130400696</v>
      </c>
      <c r="AA18" s="5">
        <f t="shared" si="3"/>
        <v>1.6524330652003481</v>
      </c>
      <c r="AC18" s="4" t="s">
        <v>13</v>
      </c>
      <c r="AD18" s="1">
        <v>5</v>
      </c>
      <c r="AE18" s="1">
        <v>5</v>
      </c>
      <c r="AF18" s="1">
        <v>2.5</v>
      </c>
      <c r="AG18" s="1">
        <v>1.9586410181617218E-3</v>
      </c>
      <c r="AH18" s="5">
        <v>4.896602545404305E-3</v>
      </c>
      <c r="AJ18" s="4" t="s">
        <v>12</v>
      </c>
      <c r="AK18" s="1">
        <v>6</v>
      </c>
      <c r="AL18" s="1">
        <v>6</v>
      </c>
      <c r="AM18" s="1">
        <v>3</v>
      </c>
      <c r="AN18" s="1">
        <v>3.2828282828282845E-3</v>
      </c>
      <c r="AO18" s="5">
        <v>9.8484848484848529E-3</v>
      </c>
      <c r="AQ18" s="4" t="s">
        <v>105</v>
      </c>
      <c r="AR18" s="1">
        <v>3</v>
      </c>
      <c r="AS18" s="1">
        <v>3</v>
      </c>
      <c r="AT18" s="1">
        <v>1.5</v>
      </c>
      <c r="AU18" s="1">
        <v>-3.0952380952380975E-3</v>
      </c>
      <c r="AV18" s="5">
        <v>-4.6428571428571465E-3</v>
      </c>
      <c r="AX18" s="4" t="s">
        <v>113</v>
      </c>
      <c r="AY18" s="1">
        <v>3</v>
      </c>
      <c r="AZ18" s="1">
        <v>3</v>
      </c>
      <c r="BA18" s="1">
        <v>1.5</v>
      </c>
      <c r="BB18" s="1">
        <v>-1.0394453207041769E-3</v>
      </c>
      <c r="BC18" s="5">
        <v>-1.5591679810562655E-3</v>
      </c>
    </row>
    <row r="19" spans="1:55" x14ac:dyDescent="0.3">
      <c r="A19" s="4" t="s">
        <v>60</v>
      </c>
      <c r="B19" s="1">
        <v>9</v>
      </c>
      <c r="C19" s="1">
        <v>9</v>
      </c>
      <c r="D19" s="1">
        <v>4.5</v>
      </c>
      <c r="E19" s="1">
        <v>0</v>
      </c>
      <c r="F19" s="5">
        <v>0</v>
      </c>
      <c r="H19" s="4" t="s">
        <v>61</v>
      </c>
      <c r="I19" s="19">
        <v>3</v>
      </c>
      <c r="J19" s="19">
        <v>3</v>
      </c>
      <c r="K19" s="19">
        <v>1.5</v>
      </c>
      <c r="L19" s="19">
        <v>-3.0549289501549789E-4</v>
      </c>
      <c r="M19" s="5">
        <v>-4.5823934252324684E-4</v>
      </c>
      <c r="O19" s="4" t="s">
        <v>4</v>
      </c>
      <c r="P19" s="1">
        <v>10</v>
      </c>
      <c r="Q19" s="1">
        <v>10</v>
      </c>
      <c r="R19" s="1">
        <f t="shared" si="0"/>
        <v>5</v>
      </c>
      <c r="S19" s="1">
        <v>5.0639609075912697E-3</v>
      </c>
      <c r="T19" s="5">
        <f t="shared" si="1"/>
        <v>2.5319804537956347E-2</v>
      </c>
      <c r="V19" s="4" t="s">
        <v>88</v>
      </c>
      <c r="W19" s="19">
        <v>10</v>
      </c>
      <c r="X19" s="19">
        <v>10</v>
      </c>
      <c r="Y19" s="1">
        <f t="shared" si="2"/>
        <v>5</v>
      </c>
      <c r="Z19" s="19">
        <v>0.28517693555142676</v>
      </c>
      <c r="AA19" s="5">
        <f t="shared" si="3"/>
        <v>1.4258846777571339</v>
      </c>
      <c r="AC19" s="4" t="s">
        <v>13</v>
      </c>
      <c r="AD19" s="1">
        <v>5</v>
      </c>
      <c r="AE19" s="1">
        <v>5</v>
      </c>
      <c r="AF19" s="1">
        <v>2.5</v>
      </c>
      <c r="AG19" s="1">
        <v>6.9195084622356929E-3</v>
      </c>
      <c r="AH19" s="5">
        <v>1.7298771155589233E-2</v>
      </c>
      <c r="AJ19" s="4" t="s">
        <v>12</v>
      </c>
      <c r="AK19" s="1">
        <v>6</v>
      </c>
      <c r="AL19" s="1">
        <v>6</v>
      </c>
      <c r="AM19" s="1">
        <v>3</v>
      </c>
      <c r="AN19" s="1">
        <v>3.0303030303030299E-3</v>
      </c>
      <c r="AO19" s="5">
        <v>9.0909090909090905E-3</v>
      </c>
      <c r="AQ19" s="4" t="s">
        <v>105</v>
      </c>
      <c r="AR19" s="1">
        <v>3</v>
      </c>
      <c r="AS19" s="1">
        <v>3</v>
      </c>
      <c r="AT19" s="1">
        <v>1.5</v>
      </c>
      <c r="AU19" s="1">
        <v>-1.6666666666666674E-3</v>
      </c>
      <c r="AV19" s="5">
        <v>-2.5000000000000014E-3</v>
      </c>
      <c r="AX19" s="4" t="s">
        <v>106</v>
      </c>
      <c r="AY19" s="1">
        <v>3</v>
      </c>
      <c r="AZ19" s="1">
        <v>3</v>
      </c>
      <c r="BA19" s="1">
        <v>1.5</v>
      </c>
      <c r="BB19" s="1">
        <v>-7.6995758425519624E-4</v>
      </c>
      <c r="BC19" s="5">
        <v>-1.1549363763827944E-3</v>
      </c>
    </row>
    <row r="20" spans="1:55" x14ac:dyDescent="0.3">
      <c r="A20" s="4" t="s">
        <v>60</v>
      </c>
      <c r="B20" s="1">
        <v>9</v>
      </c>
      <c r="C20" s="1">
        <v>9</v>
      </c>
      <c r="D20" s="1">
        <v>4.5</v>
      </c>
      <c r="E20" s="1">
        <v>2.3809523809523725E-5</v>
      </c>
      <c r="F20" s="5">
        <v>1.0714285714285676E-4</v>
      </c>
      <c r="H20" s="4" t="s">
        <v>62</v>
      </c>
      <c r="I20" s="19">
        <v>4</v>
      </c>
      <c r="J20" s="19">
        <v>4</v>
      </c>
      <c r="K20" s="19">
        <v>2</v>
      </c>
      <c r="L20" s="19">
        <v>4.1025641025641057E-5</v>
      </c>
      <c r="M20" s="5">
        <v>8.2051282051282115E-5</v>
      </c>
      <c r="O20" s="4" t="s">
        <v>4</v>
      </c>
      <c r="P20" s="1">
        <v>10</v>
      </c>
      <c r="Q20" s="1">
        <v>10</v>
      </c>
      <c r="R20" s="1">
        <f t="shared" si="0"/>
        <v>5</v>
      </c>
      <c r="S20" s="1">
        <v>1.6554247831287262E-2</v>
      </c>
      <c r="T20" s="5">
        <f t="shared" si="1"/>
        <v>8.2771239156436305E-2</v>
      </c>
      <c r="V20" s="4" t="s">
        <v>88</v>
      </c>
      <c r="W20" s="19">
        <v>10</v>
      </c>
      <c r="X20" s="19">
        <v>10</v>
      </c>
      <c r="Y20" s="1">
        <f t="shared" si="2"/>
        <v>5</v>
      </c>
      <c r="Z20" s="19">
        <v>0.1814308062962923</v>
      </c>
      <c r="AA20" s="5">
        <f t="shared" si="3"/>
        <v>0.90715403148146145</v>
      </c>
      <c r="AC20" s="4" t="s">
        <v>10</v>
      </c>
      <c r="AD20" s="1">
        <v>6</v>
      </c>
      <c r="AE20" s="1">
        <v>6</v>
      </c>
      <c r="AF20" s="1">
        <v>3</v>
      </c>
      <c r="AG20" s="1">
        <v>2.4691088066095546E-3</v>
      </c>
      <c r="AH20" s="5">
        <v>7.4073264198286637E-3</v>
      </c>
      <c r="AJ20" s="4" t="s">
        <v>12</v>
      </c>
      <c r="AK20" s="1">
        <v>6</v>
      </c>
      <c r="AL20" s="1">
        <v>6</v>
      </c>
      <c r="AM20" s="1">
        <v>3</v>
      </c>
      <c r="AN20" s="1">
        <v>5.3872053872053866E-3</v>
      </c>
      <c r="AO20" s="5">
        <v>1.6161616161616162E-2</v>
      </c>
      <c r="AQ20" s="4" t="s">
        <v>105</v>
      </c>
      <c r="AR20" s="1">
        <v>3</v>
      </c>
      <c r="AS20" s="1">
        <v>3</v>
      </c>
      <c r="AT20" s="1">
        <v>1.5</v>
      </c>
      <c r="AU20" s="1">
        <v>-6.8205128205128208E-3</v>
      </c>
      <c r="AV20" s="5">
        <v>-1.0230769230769231E-2</v>
      </c>
      <c r="AX20" s="4" t="s">
        <v>114</v>
      </c>
      <c r="AY20" s="1">
        <v>3</v>
      </c>
      <c r="AZ20" s="1">
        <v>3</v>
      </c>
      <c r="BA20" s="1">
        <v>1.5</v>
      </c>
      <c r="BB20" s="1">
        <v>-3.2258064516129115E-2</v>
      </c>
      <c r="BC20" s="5">
        <v>-4.8387096774193672E-2</v>
      </c>
    </row>
    <row r="21" spans="1:55" x14ac:dyDescent="0.3">
      <c r="A21" s="4" t="s">
        <v>60</v>
      </c>
      <c r="B21" s="1">
        <v>9</v>
      </c>
      <c r="C21" s="1">
        <v>9</v>
      </c>
      <c r="D21" s="1">
        <v>4.5</v>
      </c>
      <c r="E21" s="1">
        <v>6.9686411149825852E-5</v>
      </c>
      <c r="F21" s="5">
        <v>3.1358885017421635E-4</v>
      </c>
      <c r="H21" s="4" t="s">
        <v>63</v>
      </c>
      <c r="I21" s="19">
        <v>5</v>
      </c>
      <c r="J21" s="19">
        <v>5</v>
      </c>
      <c r="K21" s="19">
        <v>2.5</v>
      </c>
      <c r="L21" s="19">
        <v>-1.6304262610169061E-3</v>
      </c>
      <c r="M21" s="5">
        <v>-4.0760656525422653E-3</v>
      </c>
      <c r="O21" s="4" t="s">
        <v>8</v>
      </c>
      <c r="P21" s="1">
        <v>3</v>
      </c>
      <c r="Q21" s="1">
        <v>3</v>
      </c>
      <c r="R21" s="1">
        <f t="shared" si="0"/>
        <v>1.5</v>
      </c>
      <c r="S21" s="1">
        <v>5.7241369148481654E-3</v>
      </c>
      <c r="T21" s="5">
        <f t="shared" si="1"/>
        <v>8.5862053722722473E-3</v>
      </c>
      <c r="V21" s="4" t="s">
        <v>88</v>
      </c>
      <c r="W21" s="19">
        <v>10</v>
      </c>
      <c r="X21" s="19">
        <v>10</v>
      </c>
      <c r="Y21" s="1">
        <f t="shared" si="2"/>
        <v>5</v>
      </c>
      <c r="Z21" s="19">
        <v>6.3146254354355572E-2</v>
      </c>
      <c r="AA21" s="5">
        <f t="shared" si="3"/>
        <v>0.31573127177177784</v>
      </c>
      <c r="AC21" s="4" t="s">
        <v>14</v>
      </c>
      <c r="AD21" s="1">
        <v>4</v>
      </c>
      <c r="AE21" s="1">
        <v>4</v>
      </c>
      <c r="AF21" s="1">
        <v>2</v>
      </c>
      <c r="AG21" s="1">
        <v>7.6428365152681121E-3</v>
      </c>
      <c r="AH21" s="5">
        <v>1.5285673030536224E-2</v>
      </c>
      <c r="AJ21" s="4" t="s">
        <v>12</v>
      </c>
      <c r="AK21" s="1">
        <v>6</v>
      </c>
      <c r="AL21" s="1">
        <v>6</v>
      </c>
      <c r="AM21" s="1">
        <v>3</v>
      </c>
      <c r="AN21" s="1">
        <v>5.9163059163059167E-3</v>
      </c>
      <c r="AO21" s="5">
        <v>1.774891774891775E-2</v>
      </c>
      <c r="AQ21" s="4" t="s">
        <v>105</v>
      </c>
      <c r="AR21" s="1">
        <v>3</v>
      </c>
      <c r="AS21" s="1">
        <v>3</v>
      </c>
      <c r="AT21" s="1">
        <v>1.5</v>
      </c>
      <c r="AU21" s="1">
        <v>-1.6923076923076917E-3</v>
      </c>
      <c r="AV21" s="5">
        <v>-2.5384615384615376E-3</v>
      </c>
      <c r="AX21" s="4" t="s">
        <v>114</v>
      </c>
      <c r="AY21" s="1">
        <v>3</v>
      </c>
      <c r="AZ21" s="1">
        <v>3</v>
      </c>
      <c r="BA21" s="1">
        <v>1.5</v>
      </c>
      <c r="BB21" s="1">
        <v>8.2258064516129048E-2</v>
      </c>
      <c r="BC21" s="5">
        <v>0.12338709677419357</v>
      </c>
    </row>
    <row r="22" spans="1:55" x14ac:dyDescent="0.3">
      <c r="A22" s="4" t="s">
        <v>60</v>
      </c>
      <c r="B22" s="1">
        <v>9</v>
      </c>
      <c r="C22" s="1">
        <v>9</v>
      </c>
      <c r="D22" s="1">
        <v>4.5</v>
      </c>
      <c r="E22" s="1">
        <v>3.809523809523815E-4</v>
      </c>
      <c r="F22" s="5">
        <v>1.7142857142857168E-3</v>
      </c>
      <c r="H22" s="4" t="s">
        <v>63</v>
      </c>
      <c r="I22" s="19">
        <v>5</v>
      </c>
      <c r="J22" s="19">
        <v>5</v>
      </c>
      <c r="K22" s="19">
        <v>2.5</v>
      </c>
      <c r="L22" s="19">
        <v>-1.5120989021040854E-3</v>
      </c>
      <c r="M22" s="5">
        <v>-3.7802472552602136E-3</v>
      </c>
      <c r="O22" s="4" t="s">
        <v>8</v>
      </c>
      <c r="P22" s="1">
        <v>3</v>
      </c>
      <c r="Q22" s="1">
        <v>3</v>
      </c>
      <c r="R22" s="1">
        <f t="shared" si="0"/>
        <v>1.5</v>
      </c>
      <c r="S22" s="1">
        <v>7.9823772967716252E-3</v>
      </c>
      <c r="T22" s="5">
        <f t="shared" si="1"/>
        <v>1.1973565945157437E-2</v>
      </c>
      <c r="V22" s="4" t="s">
        <v>88</v>
      </c>
      <c r="W22" s="19">
        <v>10</v>
      </c>
      <c r="X22" s="19">
        <v>10</v>
      </c>
      <c r="Y22" s="1">
        <f t="shared" si="2"/>
        <v>5</v>
      </c>
      <c r="Z22" s="19">
        <v>6.478841131512536E-3</v>
      </c>
      <c r="AA22" s="5">
        <f t="shared" si="3"/>
        <v>3.239420565756268E-2</v>
      </c>
      <c r="AC22" s="4" t="s">
        <v>14</v>
      </c>
      <c r="AD22" s="1">
        <v>4</v>
      </c>
      <c r="AE22" s="1">
        <v>4</v>
      </c>
      <c r="AF22" s="1">
        <v>2</v>
      </c>
      <c r="AG22" s="1">
        <v>1.0666408479997704E-2</v>
      </c>
      <c r="AH22" s="5">
        <v>2.1332816959995407E-2</v>
      </c>
      <c r="AJ22" s="4" t="s">
        <v>15</v>
      </c>
      <c r="AK22" s="1">
        <v>3</v>
      </c>
      <c r="AL22" s="1">
        <v>3</v>
      </c>
      <c r="AM22" s="1">
        <v>1.5</v>
      </c>
      <c r="AN22" s="1">
        <v>7.1289078140264906E-3</v>
      </c>
      <c r="AO22" s="5">
        <v>1.0693361721039737E-2</v>
      </c>
      <c r="AQ22" s="4" t="s">
        <v>115</v>
      </c>
      <c r="AR22" s="1">
        <v>3</v>
      </c>
      <c r="AS22" s="1">
        <v>3</v>
      </c>
      <c r="AT22" s="1">
        <v>1.5</v>
      </c>
      <c r="AU22" s="1">
        <v>-1.197411003236244E-3</v>
      </c>
      <c r="AV22" s="5">
        <v>-1.7961165048543659E-3</v>
      </c>
      <c r="AX22" s="4" t="s">
        <v>114</v>
      </c>
      <c r="AY22" s="1">
        <v>3</v>
      </c>
      <c r="AZ22" s="1">
        <v>3</v>
      </c>
      <c r="BA22" s="1">
        <v>1.5</v>
      </c>
      <c r="BB22" s="1">
        <v>7.2580645161290482E-3</v>
      </c>
      <c r="BC22" s="5">
        <v>1.0887096774193573E-2</v>
      </c>
    </row>
    <row r="23" spans="1:55" x14ac:dyDescent="0.3">
      <c r="A23" s="4" t="s">
        <v>60</v>
      </c>
      <c r="B23" s="1">
        <v>9</v>
      </c>
      <c r="C23" s="1">
        <v>9</v>
      </c>
      <c r="D23" s="1">
        <v>4.5</v>
      </c>
      <c r="E23" s="1">
        <v>-3.7962037962037946E-4</v>
      </c>
      <c r="F23" s="5">
        <v>-1.7082917082917076E-3</v>
      </c>
      <c r="H23" s="4" t="s">
        <v>64</v>
      </c>
      <c r="I23" s="19">
        <v>6</v>
      </c>
      <c r="J23" s="19">
        <v>6</v>
      </c>
      <c r="K23" s="19">
        <v>3</v>
      </c>
      <c r="L23" s="19">
        <v>-7.1736011477761899E-6</v>
      </c>
      <c r="M23" s="5">
        <v>-2.1520803443328568E-5</v>
      </c>
      <c r="O23" s="4" t="s">
        <v>8</v>
      </c>
      <c r="P23" s="1">
        <v>3</v>
      </c>
      <c r="Q23" s="1">
        <v>3</v>
      </c>
      <c r="R23" s="1">
        <f t="shared" si="0"/>
        <v>1.5</v>
      </c>
      <c r="S23" s="1">
        <v>-7.5793311320226818E-3</v>
      </c>
      <c r="T23" s="5">
        <f t="shared" si="1"/>
        <v>-1.1368996698034022E-2</v>
      </c>
      <c r="V23" s="4" t="s">
        <v>88</v>
      </c>
      <c r="W23" s="19">
        <v>10</v>
      </c>
      <c r="X23" s="19">
        <v>10</v>
      </c>
      <c r="Y23" s="1">
        <f t="shared" si="2"/>
        <v>5</v>
      </c>
      <c r="Z23" s="19">
        <v>-1.333469313208312E-2</v>
      </c>
      <c r="AA23" s="5">
        <f t="shared" si="3"/>
        <v>-6.6673465660415598E-2</v>
      </c>
      <c r="AC23" s="4" t="s">
        <v>14</v>
      </c>
      <c r="AD23" s="1">
        <v>4</v>
      </c>
      <c r="AE23" s="1">
        <v>4</v>
      </c>
      <c r="AF23" s="1">
        <v>2</v>
      </c>
      <c r="AG23" s="1">
        <v>8.4025222974899207E-3</v>
      </c>
      <c r="AH23" s="5">
        <v>1.6805044594979841E-2</v>
      </c>
      <c r="AJ23" s="4" t="s">
        <v>15</v>
      </c>
      <c r="AK23" s="1">
        <v>3</v>
      </c>
      <c r="AL23" s="1">
        <v>3</v>
      </c>
      <c r="AM23" s="1">
        <v>1.5</v>
      </c>
      <c r="AN23" s="1">
        <v>9.836066434594606E-3</v>
      </c>
      <c r="AO23" s="5">
        <v>1.4754099651891908E-2</v>
      </c>
      <c r="AQ23" s="4" t="s">
        <v>115</v>
      </c>
      <c r="AR23" s="1">
        <v>3</v>
      </c>
      <c r="AS23" s="1">
        <v>3</v>
      </c>
      <c r="AT23" s="1">
        <v>1.5</v>
      </c>
      <c r="AU23" s="1">
        <v>-9.0810810810810823E-3</v>
      </c>
      <c r="AV23" s="5">
        <v>-1.3621621621621623E-2</v>
      </c>
      <c r="AX23" s="4" t="s">
        <v>114</v>
      </c>
      <c r="AY23" s="1">
        <v>3</v>
      </c>
      <c r="AZ23" s="1">
        <v>3</v>
      </c>
      <c r="BA23" s="1">
        <v>1.5</v>
      </c>
      <c r="BB23" s="1">
        <v>-6.1290322580645155E-3</v>
      </c>
      <c r="BC23" s="5">
        <v>-9.1935483870967741E-3</v>
      </c>
    </row>
    <row r="24" spans="1:55" x14ac:dyDescent="0.3">
      <c r="A24" s="4" t="s">
        <v>60</v>
      </c>
      <c r="B24" s="1">
        <v>9</v>
      </c>
      <c r="C24" s="1">
        <v>9</v>
      </c>
      <c r="D24" s="1">
        <v>4.5</v>
      </c>
      <c r="E24" s="1">
        <v>2.8792912513842732E-4</v>
      </c>
      <c r="F24" s="5">
        <v>1.295681063122923E-3</v>
      </c>
      <c r="H24" s="4" t="s">
        <v>65</v>
      </c>
      <c r="I24" s="19">
        <v>3</v>
      </c>
      <c r="J24" s="19">
        <v>3</v>
      </c>
      <c r="K24" s="19">
        <v>1.5</v>
      </c>
      <c r="L24" s="19">
        <v>1.5186931580642726E-3</v>
      </c>
      <c r="M24" s="5">
        <v>2.278039737096409E-3</v>
      </c>
      <c r="O24" s="4" t="s">
        <v>8</v>
      </c>
      <c r="P24" s="1">
        <v>3</v>
      </c>
      <c r="Q24" s="1">
        <v>3</v>
      </c>
      <c r="R24" s="1">
        <f t="shared" si="0"/>
        <v>1.5</v>
      </c>
      <c r="S24" s="1">
        <v>-1.8207104423675013E-2</v>
      </c>
      <c r="T24" s="5">
        <f t="shared" si="1"/>
        <v>-2.731065663551252E-2</v>
      </c>
      <c r="V24" s="4" t="s">
        <v>88</v>
      </c>
      <c r="W24" s="19">
        <v>10</v>
      </c>
      <c r="X24" s="19">
        <v>10</v>
      </c>
      <c r="Y24" s="1">
        <f t="shared" si="2"/>
        <v>5</v>
      </c>
      <c r="Z24" s="19">
        <v>0.14406176357487252</v>
      </c>
      <c r="AA24" s="5">
        <f t="shared" si="3"/>
        <v>0.72030881787436263</v>
      </c>
      <c r="AC24" s="4" t="s">
        <v>14</v>
      </c>
      <c r="AD24" s="1">
        <v>4</v>
      </c>
      <c r="AE24" s="1">
        <v>4</v>
      </c>
      <c r="AF24" s="1">
        <v>2</v>
      </c>
      <c r="AG24" s="1">
        <v>8.5961600026267602E-3</v>
      </c>
      <c r="AH24" s="5">
        <v>1.719232000525352E-2</v>
      </c>
      <c r="AJ24" s="4" t="s">
        <v>16</v>
      </c>
      <c r="AK24" s="1">
        <v>6</v>
      </c>
      <c r="AL24" s="1">
        <v>6</v>
      </c>
      <c r="AM24" s="1">
        <v>3</v>
      </c>
      <c r="AN24" s="1">
        <v>6.3440860215053761E-3</v>
      </c>
      <c r="AO24" s="5">
        <v>1.9032258064516128E-2</v>
      </c>
      <c r="AQ24" s="4" t="s">
        <v>106</v>
      </c>
      <c r="AR24" s="1">
        <v>3</v>
      </c>
      <c r="AS24" s="1">
        <v>3</v>
      </c>
      <c r="AT24" s="1">
        <v>1.5</v>
      </c>
      <c r="AU24" s="1">
        <v>-3.0000000000000027E-3</v>
      </c>
      <c r="AV24" s="5">
        <v>-4.500000000000004E-3</v>
      </c>
      <c r="AX24" s="4" t="s">
        <v>114</v>
      </c>
      <c r="AY24" s="1">
        <v>3</v>
      </c>
      <c r="AZ24" s="1">
        <v>3</v>
      </c>
      <c r="BA24" s="1">
        <v>1.5</v>
      </c>
      <c r="BB24" s="1">
        <v>-5.9677419354838704E-3</v>
      </c>
      <c r="BC24" s="5">
        <v>-8.9516129032258061E-3</v>
      </c>
    </row>
    <row r="25" spans="1:55" x14ac:dyDescent="0.3">
      <c r="A25" s="4" t="s">
        <v>60</v>
      </c>
      <c r="B25" s="1">
        <v>9</v>
      </c>
      <c r="C25" s="1">
        <v>9</v>
      </c>
      <c r="D25" s="1">
        <v>4.5</v>
      </c>
      <c r="E25" s="1">
        <v>3.7518037518037567E-4</v>
      </c>
      <c r="F25" s="5">
        <v>1.6883116883116905E-3</v>
      </c>
      <c r="H25" s="4" t="s">
        <v>65</v>
      </c>
      <c r="I25" s="19">
        <v>3</v>
      </c>
      <c r="J25" s="19">
        <v>3</v>
      </c>
      <c r="K25" s="19">
        <v>1.5</v>
      </c>
      <c r="L25" s="19">
        <v>2.5945960087651156E-3</v>
      </c>
      <c r="M25" s="5">
        <v>3.8918940131476734E-3</v>
      </c>
      <c r="O25" s="4" t="s">
        <v>4</v>
      </c>
      <c r="P25" s="1">
        <v>10</v>
      </c>
      <c r="Q25" s="1">
        <v>10</v>
      </c>
      <c r="R25" s="1">
        <f t="shared" si="0"/>
        <v>5</v>
      </c>
      <c r="S25" s="1">
        <v>0.14604503921761816</v>
      </c>
      <c r="T25" s="5">
        <f t="shared" si="1"/>
        <v>0.73022519608809078</v>
      </c>
      <c r="V25" s="4" t="s">
        <v>88</v>
      </c>
      <c r="W25" s="19">
        <v>10</v>
      </c>
      <c r="X25" s="19">
        <v>10</v>
      </c>
      <c r="Y25" s="1">
        <f t="shared" si="2"/>
        <v>5</v>
      </c>
      <c r="Z25" s="19">
        <v>0.22922332107396043</v>
      </c>
      <c r="AA25" s="5">
        <f t="shared" si="3"/>
        <v>1.1461166053698022</v>
      </c>
      <c r="AC25" s="4" t="s">
        <v>14</v>
      </c>
      <c r="AD25" s="1">
        <v>4</v>
      </c>
      <c r="AE25" s="1">
        <v>4</v>
      </c>
      <c r="AF25" s="1">
        <v>2</v>
      </c>
      <c r="AG25" s="1">
        <v>-1.1791829504878226E-4</v>
      </c>
      <c r="AH25" s="5">
        <v>-2.3583659009756452E-4</v>
      </c>
      <c r="AJ25" s="4" t="s">
        <v>16</v>
      </c>
      <c r="AK25" s="1">
        <v>6</v>
      </c>
      <c r="AL25" s="1">
        <v>6</v>
      </c>
      <c r="AM25" s="1">
        <v>3</v>
      </c>
      <c r="AN25" s="1">
        <v>6.6459251577218915E-3</v>
      </c>
      <c r="AO25" s="5">
        <v>1.9937775473165675E-2</v>
      </c>
      <c r="AQ25" s="4" t="s">
        <v>106</v>
      </c>
      <c r="AR25" s="1">
        <v>3</v>
      </c>
      <c r="AS25" s="1">
        <v>3</v>
      </c>
      <c r="AT25" s="1">
        <v>1.5</v>
      </c>
      <c r="AU25" s="1">
        <v>-1.0000000000000009E-3</v>
      </c>
      <c r="AV25" s="5">
        <v>-1.5000000000000013E-3</v>
      </c>
      <c r="AX25" s="4" t="s">
        <v>114</v>
      </c>
      <c r="AY25" s="1">
        <v>3</v>
      </c>
      <c r="AZ25" s="1">
        <v>3</v>
      </c>
      <c r="BA25" s="1">
        <v>1.5</v>
      </c>
      <c r="BB25" s="1">
        <v>-2.1739130434782594E-2</v>
      </c>
      <c r="BC25" s="5">
        <v>-3.2608695652173891E-2</v>
      </c>
    </row>
    <row r="26" spans="1:55" x14ac:dyDescent="0.3">
      <c r="A26" s="4" t="s">
        <v>66</v>
      </c>
      <c r="B26" s="1">
        <v>3</v>
      </c>
      <c r="C26" s="1">
        <v>3</v>
      </c>
      <c r="D26" s="1">
        <v>1.5</v>
      </c>
      <c r="E26" s="1">
        <v>5.7079646017699102E-3</v>
      </c>
      <c r="F26" s="5">
        <v>8.5619469026548649E-3</v>
      </c>
      <c r="H26" s="4" t="s">
        <v>65</v>
      </c>
      <c r="I26" s="19">
        <v>3</v>
      </c>
      <c r="J26" s="19">
        <v>3</v>
      </c>
      <c r="K26" s="19">
        <v>1.5</v>
      </c>
      <c r="L26" s="19">
        <v>-1.0958908237941444E-3</v>
      </c>
      <c r="M26" s="5">
        <v>-1.6438362356912166E-3</v>
      </c>
      <c r="O26" s="4" t="s">
        <v>4</v>
      </c>
      <c r="P26" s="1">
        <v>10</v>
      </c>
      <c r="Q26" s="1">
        <v>10</v>
      </c>
      <c r="R26" s="1">
        <f t="shared" si="0"/>
        <v>5</v>
      </c>
      <c r="S26" s="1">
        <v>0.22992726213475781</v>
      </c>
      <c r="T26" s="5">
        <f t="shared" si="1"/>
        <v>1.149636310673789</v>
      </c>
      <c r="V26" s="4" t="s">
        <v>88</v>
      </c>
      <c r="W26" s="19">
        <v>10</v>
      </c>
      <c r="X26" s="19">
        <v>10</v>
      </c>
      <c r="Y26" s="1">
        <f t="shared" si="2"/>
        <v>5</v>
      </c>
      <c r="Z26" s="19">
        <v>0.23689249548901087</v>
      </c>
      <c r="AA26" s="5">
        <f t="shared" si="3"/>
        <v>1.1844624774450543</v>
      </c>
      <c r="AC26" s="4" t="s">
        <v>14</v>
      </c>
      <c r="AD26" s="1">
        <v>4</v>
      </c>
      <c r="AE26" s="1">
        <v>4</v>
      </c>
      <c r="AF26" s="1">
        <v>2</v>
      </c>
      <c r="AG26" s="1">
        <v>-1.5559379604323408E-4</v>
      </c>
      <c r="AH26" s="5">
        <v>-3.1118759208646817E-4</v>
      </c>
      <c r="AJ26" s="4" t="s">
        <v>16</v>
      </c>
      <c r="AK26" s="1">
        <v>6</v>
      </c>
      <c r="AL26" s="1">
        <v>6</v>
      </c>
      <c r="AM26" s="1">
        <v>3</v>
      </c>
      <c r="AN26" s="1">
        <v>1.1399098474341193E-2</v>
      </c>
      <c r="AO26" s="5">
        <v>3.4197295423023577E-2</v>
      </c>
      <c r="AQ26" s="4" t="s">
        <v>106</v>
      </c>
      <c r="AR26" s="1">
        <v>3</v>
      </c>
      <c r="AS26" s="1">
        <v>3</v>
      </c>
      <c r="AT26" s="1">
        <v>1.5</v>
      </c>
      <c r="AU26" s="1">
        <v>-4.0000000000000036E-3</v>
      </c>
      <c r="AV26" s="5">
        <v>-6.0000000000000053E-3</v>
      </c>
      <c r="AX26" s="4" t="s">
        <v>114</v>
      </c>
      <c r="AY26" s="1">
        <v>3</v>
      </c>
      <c r="AZ26" s="1">
        <v>3</v>
      </c>
      <c r="BA26" s="1">
        <v>1.5</v>
      </c>
      <c r="BB26" s="1">
        <v>2.8260869565217384E-2</v>
      </c>
      <c r="BC26" s="5">
        <v>4.2391304347826078E-2</v>
      </c>
    </row>
    <row r="27" spans="1:55" x14ac:dyDescent="0.3">
      <c r="A27" s="4" t="s">
        <v>66</v>
      </c>
      <c r="B27" s="1">
        <v>3</v>
      </c>
      <c r="C27" s="1">
        <v>3</v>
      </c>
      <c r="D27" s="1">
        <v>1.5</v>
      </c>
      <c r="E27" s="1">
        <v>-2.6587301587301581E-3</v>
      </c>
      <c r="F27" s="5">
        <v>-3.9880952380952368E-3</v>
      </c>
      <c r="H27" s="4" t="s">
        <v>65</v>
      </c>
      <c r="I27" s="19">
        <v>3</v>
      </c>
      <c r="J27" s="19">
        <v>3</v>
      </c>
      <c r="K27" s="19">
        <v>1.5</v>
      </c>
      <c r="L27" s="19">
        <v>-1.3333336764132231E-3</v>
      </c>
      <c r="M27" s="5">
        <v>-2.0000005146198346E-3</v>
      </c>
      <c r="O27" s="4" t="s">
        <v>4</v>
      </c>
      <c r="P27" s="1">
        <v>10</v>
      </c>
      <c r="Q27" s="1">
        <v>10</v>
      </c>
      <c r="R27" s="1">
        <f t="shared" si="0"/>
        <v>5</v>
      </c>
      <c r="S27" s="1">
        <v>-1.3675116516994434E-2</v>
      </c>
      <c r="T27" s="5">
        <f t="shared" si="1"/>
        <v>-6.8375582584972172E-2</v>
      </c>
      <c r="V27" s="4" t="s">
        <v>88</v>
      </c>
      <c r="W27" s="19">
        <v>10</v>
      </c>
      <c r="X27" s="19">
        <v>10</v>
      </c>
      <c r="Y27" s="1">
        <f t="shared" si="2"/>
        <v>5</v>
      </c>
      <c r="Z27" s="19">
        <v>0.16100632031473391</v>
      </c>
      <c r="AA27" s="5">
        <f t="shared" si="3"/>
        <v>0.8050316015736696</v>
      </c>
      <c r="AC27" s="4" t="s">
        <v>14</v>
      </c>
      <c r="AD27" s="1">
        <v>4</v>
      </c>
      <c r="AE27" s="1">
        <v>4</v>
      </c>
      <c r="AF27" s="1">
        <v>2</v>
      </c>
      <c r="AG27" s="1">
        <v>2.1465377892481607E-2</v>
      </c>
      <c r="AH27" s="5">
        <v>4.2930755784963213E-2</v>
      </c>
      <c r="AJ27" s="4" t="s">
        <v>16</v>
      </c>
      <c r="AK27" s="1">
        <v>6</v>
      </c>
      <c r="AL27" s="1">
        <v>6</v>
      </c>
      <c r="AM27" s="1">
        <v>3</v>
      </c>
      <c r="AN27" s="1">
        <v>1.3646818297981089E-2</v>
      </c>
      <c r="AO27" s="5">
        <v>4.0940454893943268E-2</v>
      </c>
      <c r="AQ27" s="4" t="s">
        <v>116</v>
      </c>
      <c r="AR27" s="1">
        <v>3</v>
      </c>
      <c r="AS27" s="1">
        <v>3</v>
      </c>
      <c r="AT27" s="1">
        <v>1.5</v>
      </c>
      <c r="AU27" s="1">
        <v>-2.0000000000000018E-3</v>
      </c>
      <c r="AV27" s="5">
        <v>-3.0000000000000027E-3</v>
      </c>
      <c r="AX27" s="4" t="s">
        <v>106</v>
      </c>
      <c r="AY27" s="1">
        <v>3</v>
      </c>
      <c r="AZ27" s="1">
        <v>3</v>
      </c>
      <c r="BA27" s="1">
        <v>1.5</v>
      </c>
      <c r="BB27" s="1">
        <v>0</v>
      </c>
      <c r="BC27" s="5">
        <v>0</v>
      </c>
    </row>
    <row r="28" spans="1:55" x14ac:dyDescent="0.3">
      <c r="A28" s="4" t="s">
        <v>66</v>
      </c>
      <c r="B28" s="1">
        <v>3</v>
      </c>
      <c r="C28" s="1">
        <v>3</v>
      </c>
      <c r="D28" s="1">
        <v>1.5</v>
      </c>
      <c r="E28" s="1">
        <v>2.5935960591133001E-2</v>
      </c>
      <c r="F28" s="5">
        <v>3.8903940886699503E-2</v>
      </c>
      <c r="H28" s="4" t="s">
        <v>31</v>
      </c>
      <c r="I28" s="19">
        <v>18</v>
      </c>
      <c r="J28" s="19">
        <v>18</v>
      </c>
      <c r="K28" s="19">
        <v>9</v>
      </c>
      <c r="L28" s="19">
        <v>-4.649345548759892E-4</v>
      </c>
      <c r="M28" s="5">
        <v>-4.1844109938839026E-3</v>
      </c>
      <c r="O28" s="4" t="s">
        <v>4</v>
      </c>
      <c r="P28" s="1">
        <v>10</v>
      </c>
      <c r="Q28" s="1">
        <v>10</v>
      </c>
      <c r="R28" s="1">
        <f t="shared" si="0"/>
        <v>5</v>
      </c>
      <c r="S28" s="1">
        <v>-2.991360691144712E-3</v>
      </c>
      <c r="T28" s="5">
        <f t="shared" si="1"/>
        <v>-1.4956803455723561E-2</v>
      </c>
      <c r="V28" s="4" t="s">
        <v>88</v>
      </c>
      <c r="W28" s="19">
        <v>10</v>
      </c>
      <c r="X28" s="19">
        <v>10</v>
      </c>
      <c r="Y28" s="1">
        <f t="shared" si="2"/>
        <v>5</v>
      </c>
      <c r="Z28" s="19">
        <v>0.13277038819156176</v>
      </c>
      <c r="AA28" s="5">
        <f t="shared" si="3"/>
        <v>0.66385194095780875</v>
      </c>
      <c r="AC28" s="4" t="s">
        <v>17</v>
      </c>
      <c r="AD28" s="1">
        <v>3</v>
      </c>
      <c r="AE28" s="1">
        <v>3</v>
      </c>
      <c r="AF28" s="1">
        <v>1.5</v>
      </c>
      <c r="AG28" s="1">
        <v>2.2321333157194418E-3</v>
      </c>
      <c r="AH28" s="5">
        <v>3.3481999735791627E-3</v>
      </c>
      <c r="AJ28" s="4" t="s">
        <v>18</v>
      </c>
      <c r="AK28" s="1">
        <v>3</v>
      </c>
      <c r="AL28" s="1">
        <v>3</v>
      </c>
      <c r="AM28" s="1">
        <v>1.5</v>
      </c>
      <c r="AN28" s="1">
        <v>1.5347106630301663E-2</v>
      </c>
      <c r="AO28" s="5">
        <v>2.3020659945452493E-2</v>
      </c>
      <c r="AQ28" s="4" t="s">
        <v>108</v>
      </c>
      <c r="AR28" s="1">
        <v>3</v>
      </c>
      <c r="AS28" s="1">
        <v>3</v>
      </c>
      <c r="AT28" s="1">
        <v>1.5</v>
      </c>
      <c r="AU28" s="1">
        <v>-2.5874166718940737E-3</v>
      </c>
      <c r="AV28" s="5">
        <v>-3.8811250078411106E-3</v>
      </c>
      <c r="AX28" s="4" t="s">
        <v>114</v>
      </c>
      <c r="AY28" s="1">
        <v>3</v>
      </c>
      <c r="AZ28" s="1">
        <v>3</v>
      </c>
      <c r="BA28" s="1">
        <v>1.5</v>
      </c>
      <c r="BB28" s="1">
        <v>-4.3478260869565409E-4</v>
      </c>
      <c r="BC28" s="5">
        <v>-6.5217391304348113E-4</v>
      </c>
    </row>
    <row r="29" spans="1:55" x14ac:dyDescent="0.3">
      <c r="A29" s="4" t="s">
        <v>68</v>
      </c>
      <c r="B29" s="1">
        <v>6</v>
      </c>
      <c r="C29" s="1">
        <v>6</v>
      </c>
      <c r="D29" s="1">
        <v>3</v>
      </c>
      <c r="E29" s="1">
        <v>2.9264409795383248E-3</v>
      </c>
      <c r="F29" s="5">
        <v>8.7793229386149748E-3</v>
      </c>
      <c r="H29" s="4" t="s">
        <v>67</v>
      </c>
      <c r="I29" s="19">
        <v>3</v>
      </c>
      <c r="J29" s="19">
        <v>3</v>
      </c>
      <c r="K29" s="19">
        <v>1.5</v>
      </c>
      <c r="L29" s="19">
        <v>-1.1608922300844248E-3</v>
      </c>
      <c r="M29" s="5">
        <v>-1.7413383451266372E-3</v>
      </c>
      <c r="O29" s="4" t="s">
        <v>13</v>
      </c>
      <c r="P29" s="1">
        <v>5</v>
      </c>
      <c r="Q29" s="1">
        <v>5</v>
      </c>
      <c r="R29" s="1">
        <f t="shared" si="0"/>
        <v>2.5</v>
      </c>
      <c r="S29" s="1">
        <v>0.15716576197992613</v>
      </c>
      <c r="T29" s="5">
        <f t="shared" si="1"/>
        <v>0.39291440494981533</v>
      </c>
      <c r="V29" s="4" t="s">
        <v>89</v>
      </c>
      <c r="W29" s="19">
        <v>5</v>
      </c>
      <c r="X29" s="19">
        <v>5</v>
      </c>
      <c r="Y29" s="1">
        <f t="shared" si="2"/>
        <v>2.5</v>
      </c>
      <c r="Z29" s="19">
        <v>0.35819082095452082</v>
      </c>
      <c r="AA29" s="5">
        <f t="shared" si="3"/>
        <v>0.89547705238630204</v>
      </c>
      <c r="AC29" s="4" t="s">
        <v>17</v>
      </c>
      <c r="AD29" s="1">
        <v>3</v>
      </c>
      <c r="AE29" s="1">
        <v>3</v>
      </c>
      <c r="AF29" s="1">
        <v>1.5</v>
      </c>
      <c r="AG29" s="1">
        <v>1.7089770698476975E-3</v>
      </c>
      <c r="AH29" s="5">
        <v>2.5634656047715462E-3</v>
      </c>
      <c r="AJ29" s="4" t="s">
        <v>19</v>
      </c>
      <c r="AK29" s="1">
        <v>5</v>
      </c>
      <c r="AL29" s="1">
        <v>5</v>
      </c>
      <c r="AM29" s="1">
        <v>2.5</v>
      </c>
      <c r="AN29" s="1">
        <v>1.9680737661230144E-2</v>
      </c>
      <c r="AO29" s="5">
        <v>4.9201844153075359E-2</v>
      </c>
      <c r="AQ29" s="4" t="s">
        <v>108</v>
      </c>
      <c r="AR29" s="1">
        <v>3</v>
      </c>
      <c r="AS29" s="1">
        <v>3</v>
      </c>
      <c r="AT29" s="1">
        <v>1.5</v>
      </c>
      <c r="AU29" s="1">
        <v>-3.285086041515629E-3</v>
      </c>
      <c r="AV29" s="5">
        <v>-4.9276290622734436E-3</v>
      </c>
      <c r="AX29" s="4" t="s">
        <v>114</v>
      </c>
      <c r="AY29" s="1">
        <v>3</v>
      </c>
      <c r="AZ29" s="1">
        <v>3</v>
      </c>
      <c r="BA29" s="1">
        <v>1.5</v>
      </c>
      <c r="BB29" s="1">
        <v>-4.5652173913043499E-3</v>
      </c>
      <c r="BC29" s="5">
        <v>-6.8478260869565249E-3</v>
      </c>
    </row>
    <row r="30" spans="1:55" x14ac:dyDescent="0.3">
      <c r="A30" s="4" t="s">
        <v>68</v>
      </c>
      <c r="B30" s="1">
        <v>10</v>
      </c>
      <c r="C30" s="1">
        <v>10</v>
      </c>
      <c r="D30" s="1">
        <v>5</v>
      </c>
      <c r="E30" s="1">
        <v>7.5878736183672742E-3</v>
      </c>
      <c r="F30" s="5">
        <v>3.7939368091836373E-2</v>
      </c>
      <c r="H30" s="4" t="s">
        <v>67</v>
      </c>
      <c r="I30" s="19">
        <v>3</v>
      </c>
      <c r="J30" s="19">
        <v>3</v>
      </c>
      <c r="K30" s="19">
        <v>1.5</v>
      </c>
      <c r="L30" s="19">
        <v>-1.0363961279854959E-4</v>
      </c>
      <c r="M30" s="5">
        <v>-1.5545941919782439E-4</v>
      </c>
      <c r="O30" s="4" t="s">
        <v>13</v>
      </c>
      <c r="P30" s="1">
        <v>5</v>
      </c>
      <c r="Q30" s="1">
        <v>5</v>
      </c>
      <c r="R30" s="1">
        <f t="shared" si="0"/>
        <v>2.5</v>
      </c>
      <c r="S30" s="1">
        <v>0.11003807359872271</v>
      </c>
      <c r="T30" s="5">
        <f t="shared" si="1"/>
        <v>0.27509518399680677</v>
      </c>
      <c r="V30" s="4" t="s">
        <v>89</v>
      </c>
      <c r="W30" s="19">
        <v>5</v>
      </c>
      <c r="X30" s="19">
        <v>5</v>
      </c>
      <c r="Y30" s="1">
        <f t="shared" si="2"/>
        <v>2.5</v>
      </c>
      <c r="Z30" s="19">
        <v>0.65946545721854666</v>
      </c>
      <c r="AA30" s="5">
        <f t="shared" si="3"/>
        <v>1.6486636430463666</v>
      </c>
      <c r="AC30" s="4" t="s">
        <v>17</v>
      </c>
      <c r="AD30" s="1">
        <v>3</v>
      </c>
      <c r="AE30" s="1">
        <v>3</v>
      </c>
      <c r="AF30" s="1">
        <v>1.5</v>
      </c>
      <c r="AG30" s="1">
        <v>2.7825184487665277E-3</v>
      </c>
      <c r="AH30" s="5">
        <v>4.1737776731497912E-3</v>
      </c>
      <c r="AJ30" s="4" t="s">
        <v>19</v>
      </c>
      <c r="AK30" s="1">
        <v>5</v>
      </c>
      <c r="AL30" s="1">
        <v>5</v>
      </c>
      <c r="AM30" s="1">
        <v>2.5</v>
      </c>
      <c r="AN30" s="1">
        <v>1.3194213094923597E-2</v>
      </c>
      <c r="AO30" s="5">
        <v>3.298553273730899E-2</v>
      </c>
      <c r="AQ30" s="4" t="s">
        <v>108</v>
      </c>
      <c r="AR30" s="1">
        <v>3</v>
      </c>
      <c r="AS30" s="1">
        <v>3</v>
      </c>
      <c r="AT30" s="1">
        <v>1.5</v>
      </c>
      <c r="AU30" s="1">
        <v>-2.3057869645086979E-3</v>
      </c>
      <c r="AV30" s="5">
        <v>-3.4586804467630471E-3</v>
      </c>
      <c r="AX30" s="4" t="s">
        <v>117</v>
      </c>
      <c r="AY30" s="1">
        <v>4</v>
      </c>
      <c r="AZ30" s="1">
        <v>4</v>
      </c>
      <c r="BA30" s="1">
        <v>2</v>
      </c>
      <c r="BB30" s="1">
        <v>-1.2294177050133507E-2</v>
      </c>
      <c r="BC30" s="5">
        <v>-2.4588354100267013E-2</v>
      </c>
    </row>
    <row r="31" spans="1:55" x14ac:dyDescent="0.3">
      <c r="A31" s="4" t="s">
        <v>66</v>
      </c>
      <c r="B31" s="1">
        <v>3</v>
      </c>
      <c r="C31" s="1">
        <v>3</v>
      </c>
      <c r="D31" s="1">
        <v>1.5</v>
      </c>
      <c r="E31" s="1">
        <v>1.326086956521739E-2</v>
      </c>
      <c r="F31" s="5">
        <v>1.9891304347826086E-2</v>
      </c>
      <c r="H31" s="4" t="s">
        <v>67</v>
      </c>
      <c r="I31" s="19">
        <v>3</v>
      </c>
      <c r="J31" s="19">
        <v>3</v>
      </c>
      <c r="K31" s="19">
        <v>1.5</v>
      </c>
      <c r="L31" s="19">
        <v>5.0022494856513189E-4</v>
      </c>
      <c r="M31" s="5">
        <v>7.5033742284769784E-4</v>
      </c>
      <c r="O31" s="4" t="s">
        <v>13</v>
      </c>
      <c r="P31" s="1">
        <v>5</v>
      </c>
      <c r="Q31" s="1">
        <v>5</v>
      </c>
      <c r="R31" s="1">
        <f t="shared" si="0"/>
        <v>2.5</v>
      </c>
      <c r="S31" s="1">
        <v>0.30140566724617013</v>
      </c>
      <c r="T31" s="5">
        <f t="shared" si="1"/>
        <v>0.75351416811542538</v>
      </c>
      <c r="V31" s="4" t="s">
        <v>89</v>
      </c>
      <c r="W31" s="19">
        <v>5</v>
      </c>
      <c r="X31" s="19">
        <v>5</v>
      </c>
      <c r="Y31" s="1">
        <f t="shared" si="2"/>
        <v>2.5</v>
      </c>
      <c r="Z31" s="19">
        <v>0.50497946276251093</v>
      </c>
      <c r="AA31" s="5">
        <f t="shared" si="3"/>
        <v>1.2624486569062774</v>
      </c>
      <c r="AC31" s="4" t="s">
        <v>17</v>
      </c>
      <c r="AD31" s="1">
        <v>3</v>
      </c>
      <c r="AE31" s="1">
        <v>3</v>
      </c>
      <c r="AF31" s="1">
        <v>1.5</v>
      </c>
      <c r="AG31" s="1">
        <v>7.5000049869839722E-3</v>
      </c>
      <c r="AH31" s="5">
        <v>1.1250007480475959E-2</v>
      </c>
      <c r="AJ31" s="4" t="s">
        <v>19</v>
      </c>
      <c r="AK31" s="1">
        <v>5</v>
      </c>
      <c r="AL31" s="1">
        <v>5</v>
      </c>
      <c r="AM31" s="1">
        <v>2.5</v>
      </c>
      <c r="AN31" s="1">
        <v>1.9544331454708834E-3</v>
      </c>
      <c r="AO31" s="5">
        <v>4.8860828636772087E-3</v>
      </c>
      <c r="AQ31" s="4" t="s">
        <v>111</v>
      </c>
      <c r="AR31" s="1">
        <v>3</v>
      </c>
      <c r="AS31" s="1">
        <v>3</v>
      </c>
      <c r="AT31" s="1">
        <v>1.5</v>
      </c>
      <c r="AU31" s="1">
        <v>-1.7857142857142861E-3</v>
      </c>
      <c r="AV31" s="5">
        <v>-2.678571428571429E-3</v>
      </c>
      <c r="AX31" s="4" t="s">
        <v>117</v>
      </c>
      <c r="AY31" s="1">
        <v>4</v>
      </c>
      <c r="AZ31" s="1">
        <v>4</v>
      </c>
      <c r="BA31" s="1">
        <v>2</v>
      </c>
      <c r="BB31" s="1">
        <v>-4.5733798017542279E-3</v>
      </c>
      <c r="BC31" s="5">
        <v>-9.1467596035084558E-3</v>
      </c>
    </row>
    <row r="32" spans="1:55" x14ac:dyDescent="0.3">
      <c r="A32" s="6" t="s">
        <v>66</v>
      </c>
      <c r="B32" s="7">
        <v>3</v>
      </c>
      <c r="C32" s="7">
        <v>3</v>
      </c>
      <c r="D32" s="7">
        <v>1.5</v>
      </c>
      <c r="E32" s="7">
        <v>-4.2777777777777779E-3</v>
      </c>
      <c r="F32" s="16">
        <v>-6.4166666666666669E-3</v>
      </c>
      <c r="H32" s="4" t="s">
        <v>67</v>
      </c>
      <c r="I32" s="19">
        <v>3</v>
      </c>
      <c r="J32" s="19">
        <v>3</v>
      </c>
      <c r="K32" s="19">
        <v>1.5</v>
      </c>
      <c r="L32" s="19">
        <v>5.4244612608240692E-4</v>
      </c>
      <c r="M32" s="5">
        <v>8.1366918912361037E-4</v>
      </c>
      <c r="O32" s="4" t="s">
        <v>59</v>
      </c>
      <c r="P32" s="1">
        <v>3</v>
      </c>
      <c r="Q32" s="1">
        <v>3</v>
      </c>
      <c r="R32" s="1">
        <f t="shared" si="0"/>
        <v>1.5</v>
      </c>
      <c r="S32" s="1">
        <v>1.3660938097463549E-2</v>
      </c>
      <c r="T32" s="5">
        <f t="shared" si="1"/>
        <v>2.0491407146195323E-2</v>
      </c>
      <c r="V32" s="4" t="s">
        <v>89</v>
      </c>
      <c r="W32" s="19">
        <v>5</v>
      </c>
      <c r="X32" s="19">
        <v>5</v>
      </c>
      <c r="Y32" s="1">
        <f t="shared" si="2"/>
        <v>2.5</v>
      </c>
      <c r="Z32" s="19">
        <v>0.37231769280202687</v>
      </c>
      <c r="AA32" s="5">
        <f t="shared" si="3"/>
        <v>0.93079423200506717</v>
      </c>
      <c r="AC32" s="4" t="s">
        <v>17</v>
      </c>
      <c r="AD32" s="1">
        <v>3</v>
      </c>
      <c r="AE32" s="1">
        <v>3</v>
      </c>
      <c r="AF32" s="1">
        <v>1.5</v>
      </c>
      <c r="AG32" s="1">
        <v>6.7755202090028048E-3</v>
      </c>
      <c r="AH32" s="5">
        <v>1.0163280313504207E-2</v>
      </c>
      <c r="AJ32" s="4" t="s">
        <v>19</v>
      </c>
      <c r="AK32" s="1">
        <v>5</v>
      </c>
      <c r="AL32" s="1">
        <v>5</v>
      </c>
      <c r="AM32" s="1">
        <v>2.5</v>
      </c>
      <c r="AN32" s="1">
        <v>1.4769128277382994E-2</v>
      </c>
      <c r="AO32" s="5">
        <v>3.6922820693457488E-2</v>
      </c>
      <c r="AQ32" s="4" t="s">
        <v>111</v>
      </c>
      <c r="AR32" s="1">
        <v>3</v>
      </c>
      <c r="AS32" s="1">
        <v>3</v>
      </c>
      <c r="AT32" s="1">
        <v>1.5</v>
      </c>
      <c r="AU32" s="1">
        <v>-8.5714285714285634E-4</v>
      </c>
      <c r="AV32" s="5">
        <v>-1.2857142857142846E-3</v>
      </c>
      <c r="AX32" s="4" t="s">
        <v>117</v>
      </c>
      <c r="AY32" s="1">
        <v>4</v>
      </c>
      <c r="AZ32" s="1">
        <v>4</v>
      </c>
      <c r="BA32" s="1">
        <v>2</v>
      </c>
      <c r="BB32" s="1">
        <v>-8.2791299795231792E-3</v>
      </c>
      <c r="BC32" s="5">
        <v>-1.6558259959046358E-2</v>
      </c>
    </row>
    <row r="33" spans="3:55" x14ac:dyDescent="0.3">
      <c r="C33" s="27" t="s">
        <v>42</v>
      </c>
      <c r="D33" s="27"/>
      <c r="E33" s="11">
        <v>1.8044465396405585E-3</v>
      </c>
      <c r="F33" s="12">
        <v>1.8E-3</v>
      </c>
      <c r="H33" s="4" t="s">
        <v>67</v>
      </c>
      <c r="I33" s="19">
        <v>3</v>
      </c>
      <c r="J33" s="19">
        <v>3</v>
      </c>
      <c r="K33" s="19">
        <v>1.5</v>
      </c>
      <c r="L33" s="19">
        <v>2.1940786549043234E-3</v>
      </c>
      <c r="M33" s="5">
        <v>3.2911179823564849E-3</v>
      </c>
      <c r="O33" s="4" t="s">
        <v>59</v>
      </c>
      <c r="P33" s="1">
        <v>3</v>
      </c>
      <c r="Q33" s="1">
        <v>3</v>
      </c>
      <c r="R33" s="1">
        <f t="shared" si="0"/>
        <v>1.5</v>
      </c>
      <c r="S33" s="1">
        <v>1.9125472660067144E-2</v>
      </c>
      <c r="T33" s="5">
        <f t="shared" si="1"/>
        <v>2.8688208990100716E-2</v>
      </c>
      <c r="V33" s="6" t="s">
        <v>89</v>
      </c>
      <c r="W33" s="20">
        <v>5</v>
      </c>
      <c r="X33" s="20">
        <v>5</v>
      </c>
      <c r="Y33" s="7">
        <f t="shared" si="2"/>
        <v>2.5</v>
      </c>
      <c r="Z33" s="20">
        <v>0.2582667582074647</v>
      </c>
      <c r="AA33" s="16">
        <f t="shared" si="3"/>
        <v>0.64566689551866174</v>
      </c>
      <c r="AC33" s="4" t="s">
        <v>17</v>
      </c>
      <c r="AD33" s="1">
        <v>3</v>
      </c>
      <c r="AE33" s="1">
        <v>3</v>
      </c>
      <c r="AF33" s="1">
        <v>1.5</v>
      </c>
      <c r="AG33" s="1">
        <v>4.8749629765807729E-3</v>
      </c>
      <c r="AH33" s="5">
        <v>7.3124444648711593E-3</v>
      </c>
      <c r="AJ33" s="4" t="s">
        <v>19</v>
      </c>
      <c r="AK33" s="1">
        <v>5</v>
      </c>
      <c r="AL33" s="1">
        <v>5</v>
      </c>
      <c r="AM33" s="1">
        <v>2.5</v>
      </c>
      <c r="AN33" s="1">
        <v>1.2720989792365349E-2</v>
      </c>
      <c r="AO33" s="5">
        <v>3.1802474480913376E-2</v>
      </c>
      <c r="AQ33" s="23" t="s">
        <v>111</v>
      </c>
      <c r="AR33" s="1">
        <v>3</v>
      </c>
      <c r="AS33" s="1">
        <v>3</v>
      </c>
      <c r="AT33" s="1">
        <v>1.5</v>
      </c>
      <c r="AU33" s="1">
        <v>-9.3984962406015067E-3</v>
      </c>
      <c r="AV33" s="5">
        <v>-1.409774436090226E-2</v>
      </c>
      <c r="AX33" s="4" t="s">
        <v>117</v>
      </c>
      <c r="AY33" s="1">
        <v>4</v>
      </c>
      <c r="AZ33" s="1">
        <v>4</v>
      </c>
      <c r="BA33" s="1">
        <v>2</v>
      </c>
      <c r="BB33" s="1">
        <v>-3.3620840743534548E-3</v>
      </c>
      <c r="BC33" s="5">
        <v>-6.7241681487069096E-3</v>
      </c>
    </row>
    <row r="34" spans="3:55" x14ac:dyDescent="0.3">
      <c r="H34" s="4" t="s">
        <v>67</v>
      </c>
      <c r="I34" s="19">
        <v>3</v>
      </c>
      <c r="J34" s="19">
        <v>3</v>
      </c>
      <c r="K34" s="19">
        <v>1.5</v>
      </c>
      <c r="L34" s="19">
        <v>1.7059974117577327E-4</v>
      </c>
      <c r="M34" s="5">
        <v>2.5589961176365988E-4</v>
      </c>
      <c r="O34" s="4" t="s">
        <v>90</v>
      </c>
      <c r="P34" s="1">
        <v>4</v>
      </c>
      <c r="Q34" s="1">
        <v>4</v>
      </c>
      <c r="R34" s="1">
        <f t="shared" si="0"/>
        <v>2</v>
      </c>
      <c r="S34" s="1">
        <v>0.3896103896103893</v>
      </c>
      <c r="T34" s="5">
        <f t="shared" si="1"/>
        <v>0.77922077922077859</v>
      </c>
      <c r="X34" s="27" t="s">
        <v>42</v>
      </c>
      <c r="Y34" s="27"/>
      <c r="Z34" s="21">
        <v>0.19927297427005936</v>
      </c>
      <c r="AA34" s="12">
        <v>0.1993</v>
      </c>
      <c r="AC34" s="4" t="s">
        <v>17</v>
      </c>
      <c r="AD34" s="1">
        <v>3</v>
      </c>
      <c r="AE34" s="1">
        <v>3</v>
      </c>
      <c r="AF34" s="1">
        <v>1.5</v>
      </c>
      <c r="AG34" s="1">
        <v>6.9040964375950602E-3</v>
      </c>
      <c r="AH34" s="5">
        <v>1.0356144656392591E-2</v>
      </c>
      <c r="AJ34" s="4" t="s">
        <v>19</v>
      </c>
      <c r="AK34" s="1">
        <v>5</v>
      </c>
      <c r="AL34" s="1">
        <v>5</v>
      </c>
      <c r="AM34" s="1">
        <v>2.5</v>
      </c>
      <c r="AN34" s="1">
        <v>1.544727582604871E-2</v>
      </c>
      <c r="AO34" s="5">
        <v>3.8618189565121773E-2</v>
      </c>
      <c r="AQ34" s="4" t="s">
        <v>111</v>
      </c>
      <c r="AR34" s="1">
        <v>3</v>
      </c>
      <c r="AS34" s="1">
        <v>3</v>
      </c>
      <c r="AT34" s="1">
        <v>1.5</v>
      </c>
      <c r="AU34" s="1">
        <v>-4.3609022556390974E-3</v>
      </c>
      <c r="AV34" s="5">
        <v>-6.5413533834586465E-3</v>
      </c>
      <c r="AX34" s="4" t="s">
        <v>111</v>
      </c>
      <c r="AY34" s="1">
        <v>4</v>
      </c>
      <c r="AZ34" s="1">
        <v>4</v>
      </c>
      <c r="BA34" s="1">
        <v>2</v>
      </c>
      <c r="BB34" s="1">
        <v>-1.7857142857142854E-3</v>
      </c>
      <c r="BC34" s="5">
        <v>-3.5714285714285709E-3</v>
      </c>
    </row>
    <row r="35" spans="3:55" x14ac:dyDescent="0.3">
      <c r="H35" s="4" t="s">
        <v>69</v>
      </c>
      <c r="I35" s="19">
        <v>3</v>
      </c>
      <c r="J35" s="19">
        <v>3</v>
      </c>
      <c r="K35" s="19">
        <v>1.5</v>
      </c>
      <c r="L35" s="19">
        <v>1.9579573165305004E-4</v>
      </c>
      <c r="M35" s="5">
        <v>2.9369359747957507E-4</v>
      </c>
      <c r="O35" s="4" t="s">
        <v>91</v>
      </c>
      <c r="P35" s="1">
        <v>12</v>
      </c>
      <c r="Q35" s="1">
        <v>12</v>
      </c>
      <c r="R35" s="1">
        <f t="shared" si="0"/>
        <v>6</v>
      </c>
      <c r="S35" s="1">
        <v>0.13546521685964186</v>
      </c>
      <c r="T35" s="5">
        <f t="shared" si="1"/>
        <v>0.81279130115785114</v>
      </c>
      <c r="AC35" s="4" t="s">
        <v>17</v>
      </c>
      <c r="AD35" s="1">
        <v>3</v>
      </c>
      <c r="AE35" s="1">
        <v>3</v>
      </c>
      <c r="AF35" s="1">
        <v>1.5</v>
      </c>
      <c r="AG35" s="1">
        <v>9.0000000000000011E-3</v>
      </c>
      <c r="AH35" s="5">
        <v>1.3500000000000002E-2</v>
      </c>
      <c r="AJ35" s="4" t="s">
        <v>19</v>
      </c>
      <c r="AK35" s="1">
        <v>5</v>
      </c>
      <c r="AL35" s="1">
        <v>5</v>
      </c>
      <c r="AM35" s="1">
        <v>2.5</v>
      </c>
      <c r="AN35" s="1">
        <v>8.0261323627735786E-3</v>
      </c>
      <c r="AO35" s="5">
        <v>2.0065330906933947E-2</v>
      </c>
      <c r="AQ35" s="4" t="s">
        <v>105</v>
      </c>
      <c r="AR35" s="1">
        <v>3</v>
      </c>
      <c r="AS35" s="1">
        <v>3</v>
      </c>
      <c r="AT35" s="1">
        <v>1.5</v>
      </c>
      <c r="AU35" s="1">
        <v>-1.1111111111111112E-2</v>
      </c>
      <c r="AV35" s="5">
        <v>-1.6666666666666666E-2</v>
      </c>
      <c r="AX35" s="4" t="s">
        <v>118</v>
      </c>
      <c r="AY35" s="1">
        <v>4</v>
      </c>
      <c r="AZ35" s="1">
        <v>4</v>
      </c>
      <c r="BA35" s="1">
        <v>2</v>
      </c>
      <c r="BB35" s="1">
        <v>-1.8668831168831169E-3</v>
      </c>
      <c r="BC35" s="5">
        <v>-3.7337662337662337E-3</v>
      </c>
    </row>
    <row r="36" spans="3:55" x14ac:dyDescent="0.3">
      <c r="H36" s="4" t="s">
        <v>70</v>
      </c>
      <c r="I36" s="19">
        <v>4</v>
      </c>
      <c r="J36" s="19">
        <v>4</v>
      </c>
      <c r="K36" s="19">
        <v>2</v>
      </c>
      <c r="L36" s="19">
        <v>1.9439929580541573E-3</v>
      </c>
      <c r="M36" s="5">
        <v>3.8879859161083147E-3</v>
      </c>
      <c r="O36" s="4" t="s">
        <v>91</v>
      </c>
      <c r="P36" s="1">
        <v>12</v>
      </c>
      <c r="Q36" s="1">
        <v>12</v>
      </c>
      <c r="R36" s="1">
        <f t="shared" si="0"/>
        <v>6</v>
      </c>
      <c r="S36" s="1">
        <v>-6.9620255952572138E-2</v>
      </c>
      <c r="T36" s="5">
        <f t="shared" si="1"/>
        <v>-0.4177215357154328</v>
      </c>
      <c r="AC36" s="4" t="s">
        <v>20</v>
      </c>
      <c r="AD36" s="1">
        <v>4</v>
      </c>
      <c r="AE36" s="1">
        <v>4</v>
      </c>
      <c r="AF36" s="1">
        <v>2</v>
      </c>
      <c r="AG36" s="1">
        <v>0.11370377673017977</v>
      </c>
      <c r="AH36" s="5">
        <v>0.22740755346035954</v>
      </c>
      <c r="AJ36" s="4" t="s">
        <v>19</v>
      </c>
      <c r="AK36" s="1">
        <v>5</v>
      </c>
      <c r="AL36" s="1">
        <v>5</v>
      </c>
      <c r="AM36" s="1">
        <v>2.5</v>
      </c>
      <c r="AN36" s="1">
        <v>1.3821052011545033E-2</v>
      </c>
      <c r="AO36" s="5">
        <v>3.455263002886258E-2</v>
      </c>
      <c r="AQ36" s="4" t="s">
        <v>105</v>
      </c>
      <c r="AR36" s="1">
        <v>3</v>
      </c>
      <c r="AS36" s="1">
        <v>3</v>
      </c>
      <c r="AT36" s="1">
        <v>1.5</v>
      </c>
      <c r="AU36" s="1">
        <v>-4.6666666666666671E-3</v>
      </c>
      <c r="AV36" s="5">
        <v>-7.000000000000001E-3</v>
      </c>
      <c r="AX36" s="4" t="s">
        <v>119</v>
      </c>
      <c r="AY36" s="1">
        <v>5</v>
      </c>
      <c r="AZ36" s="1">
        <v>5</v>
      </c>
      <c r="BA36" s="1">
        <v>2.5</v>
      </c>
      <c r="BB36" s="1">
        <v>-1.4322469802173277E-2</v>
      </c>
      <c r="BC36" s="5">
        <v>-3.5806174505433191E-2</v>
      </c>
    </row>
    <row r="37" spans="3:55" x14ac:dyDescent="0.3">
      <c r="H37" s="4" t="s">
        <v>71</v>
      </c>
      <c r="I37" s="19">
        <v>4</v>
      </c>
      <c r="J37" s="19">
        <v>4</v>
      </c>
      <c r="K37" s="19">
        <v>2</v>
      </c>
      <c r="L37" s="19">
        <v>1.0489510489510483E-3</v>
      </c>
      <c r="M37" s="5">
        <v>2.0979020979020966E-3</v>
      </c>
      <c r="O37" s="4" t="s">
        <v>91</v>
      </c>
      <c r="P37" s="1">
        <v>12</v>
      </c>
      <c r="Q37" s="1">
        <v>12</v>
      </c>
      <c r="R37" s="1">
        <f t="shared" si="0"/>
        <v>6</v>
      </c>
      <c r="S37" s="1">
        <v>-6.7476488632811846E-2</v>
      </c>
      <c r="T37" s="5">
        <f t="shared" si="1"/>
        <v>-0.40485893179687105</v>
      </c>
      <c r="AC37" s="4" t="s">
        <v>10</v>
      </c>
      <c r="AD37" s="1">
        <v>6</v>
      </c>
      <c r="AE37" s="1">
        <v>6</v>
      </c>
      <c r="AF37" s="1">
        <v>3</v>
      </c>
      <c r="AG37" s="1">
        <v>3.6111120601849483E-2</v>
      </c>
      <c r="AH37" s="5">
        <v>0.10833336180554845</v>
      </c>
      <c r="AJ37" s="4" t="s">
        <v>21</v>
      </c>
      <c r="AK37" s="1">
        <v>4</v>
      </c>
      <c r="AL37" s="1">
        <v>4</v>
      </c>
      <c r="AM37" s="1">
        <v>2</v>
      </c>
      <c r="AN37" s="1">
        <v>1.6140350877192983E-2</v>
      </c>
      <c r="AO37" s="5">
        <v>3.2280701754385965E-2</v>
      </c>
      <c r="AQ37" s="4" t="s">
        <v>105</v>
      </c>
      <c r="AR37" s="1">
        <v>3</v>
      </c>
      <c r="AS37" s="1">
        <v>3</v>
      </c>
      <c r="AT37" s="1">
        <v>1.5</v>
      </c>
      <c r="AU37" s="1">
        <v>-7.238095238095237E-3</v>
      </c>
      <c r="AV37" s="5">
        <v>-1.0857142857142855E-2</v>
      </c>
      <c r="AX37" s="4" t="s">
        <v>119</v>
      </c>
      <c r="AY37" s="1">
        <v>5</v>
      </c>
      <c r="AZ37" s="1">
        <v>5</v>
      </c>
      <c r="BA37" s="1">
        <v>2.5</v>
      </c>
      <c r="BB37" s="1">
        <v>-1.5199304232962391E-2</v>
      </c>
      <c r="BC37" s="5">
        <v>-3.7998260582405977E-2</v>
      </c>
    </row>
    <row r="38" spans="3:55" x14ac:dyDescent="0.3">
      <c r="H38" s="4" t="s">
        <v>72</v>
      </c>
      <c r="I38" s="19">
        <v>4</v>
      </c>
      <c r="J38" s="19">
        <v>4</v>
      </c>
      <c r="K38" s="19">
        <v>2</v>
      </c>
      <c r="L38" s="19">
        <v>-1.6399843811011254E-5</v>
      </c>
      <c r="M38" s="5">
        <v>-3.2799687622022509E-5</v>
      </c>
      <c r="O38" s="4" t="s">
        <v>91</v>
      </c>
      <c r="P38" s="1">
        <v>12</v>
      </c>
      <c r="Q38" s="1">
        <v>12</v>
      </c>
      <c r="R38" s="1">
        <f t="shared" si="0"/>
        <v>6</v>
      </c>
      <c r="S38" s="1">
        <v>-6.9578892166673387E-2</v>
      </c>
      <c r="T38" s="5">
        <f t="shared" si="1"/>
        <v>-0.41747335300004029</v>
      </c>
      <c r="AC38" s="4" t="s">
        <v>10</v>
      </c>
      <c r="AD38" s="1">
        <v>6</v>
      </c>
      <c r="AE38" s="1">
        <v>6</v>
      </c>
      <c r="AF38" s="1">
        <v>3</v>
      </c>
      <c r="AG38" s="1">
        <v>0.21832322919901007</v>
      </c>
      <c r="AH38" s="5">
        <v>0.65496968759703023</v>
      </c>
      <c r="AJ38" s="4" t="s">
        <v>21</v>
      </c>
      <c r="AK38" s="1">
        <v>4</v>
      </c>
      <c r="AL38" s="1">
        <v>4</v>
      </c>
      <c r="AM38" s="1">
        <v>2</v>
      </c>
      <c r="AN38" s="1">
        <v>1.6166666666666666E-2</v>
      </c>
      <c r="AO38" s="5">
        <v>3.2333333333333332E-2</v>
      </c>
      <c r="AQ38" s="4" t="s">
        <v>105</v>
      </c>
      <c r="AR38" s="1">
        <v>3</v>
      </c>
      <c r="AS38" s="1">
        <v>3</v>
      </c>
      <c r="AT38" s="1">
        <v>1.5</v>
      </c>
      <c r="AU38" s="1">
        <v>-6.3809523809523804E-3</v>
      </c>
      <c r="AV38" s="5">
        <v>-9.571428571428571E-3</v>
      </c>
      <c r="AX38" s="4" t="s">
        <v>120</v>
      </c>
      <c r="AY38" s="1">
        <v>9</v>
      </c>
      <c r="AZ38" s="1">
        <v>9</v>
      </c>
      <c r="BA38" s="1">
        <v>4.5</v>
      </c>
      <c r="BB38" s="1">
        <v>-2.6010544815465732E-3</v>
      </c>
      <c r="BC38" s="5">
        <v>-1.1704745166959579E-2</v>
      </c>
    </row>
    <row r="39" spans="3:55" x14ac:dyDescent="0.3">
      <c r="H39" s="4" t="s">
        <v>72</v>
      </c>
      <c r="I39" s="19">
        <v>6</v>
      </c>
      <c r="J39" s="19">
        <v>6</v>
      </c>
      <c r="K39" s="19">
        <v>3</v>
      </c>
      <c r="L39" s="19">
        <v>-2.6204564666103128E-4</v>
      </c>
      <c r="M39" s="5">
        <v>-7.8613693998309385E-4</v>
      </c>
      <c r="O39" s="4" t="s">
        <v>92</v>
      </c>
      <c r="P39" s="1">
        <v>3</v>
      </c>
      <c r="Q39" s="1">
        <v>3</v>
      </c>
      <c r="R39" s="1">
        <f t="shared" si="0"/>
        <v>1.5</v>
      </c>
      <c r="S39" s="1">
        <v>0.42857158435383791</v>
      </c>
      <c r="T39" s="5">
        <f t="shared" si="1"/>
        <v>0.64285737653075681</v>
      </c>
      <c r="AC39" s="4" t="s">
        <v>22</v>
      </c>
      <c r="AD39" s="1">
        <v>10</v>
      </c>
      <c r="AE39" s="1">
        <v>10</v>
      </c>
      <c r="AF39" s="1">
        <v>5</v>
      </c>
      <c r="AG39" s="1">
        <v>-1.2996191175167926E-3</v>
      </c>
      <c r="AH39" s="5">
        <v>-6.498095587583963E-3</v>
      </c>
      <c r="AJ39" s="4" t="s">
        <v>21</v>
      </c>
      <c r="AK39" s="1">
        <v>4</v>
      </c>
      <c r="AL39" s="1">
        <v>4</v>
      </c>
      <c r="AM39" s="1">
        <v>2</v>
      </c>
      <c r="AN39" s="1">
        <v>1.6333333333333332E-2</v>
      </c>
      <c r="AO39" s="5">
        <v>3.2666666666666663E-2</v>
      </c>
      <c r="AQ39" s="4" t="s">
        <v>115</v>
      </c>
      <c r="AR39" s="1">
        <v>3</v>
      </c>
      <c r="AS39" s="1">
        <v>3</v>
      </c>
      <c r="AT39" s="1">
        <v>1.5</v>
      </c>
      <c r="AU39" s="1">
        <v>-1.5405405405405406E-2</v>
      </c>
      <c r="AV39" s="5">
        <v>-2.3108108108108108E-2</v>
      </c>
      <c r="AX39" s="4" t="s">
        <v>120</v>
      </c>
      <c r="AY39" s="1">
        <v>9</v>
      </c>
      <c r="AZ39" s="1">
        <v>9</v>
      </c>
      <c r="BA39" s="1">
        <v>4.5</v>
      </c>
      <c r="BB39" s="1">
        <v>-2.7012953199244943E-3</v>
      </c>
      <c r="BC39" s="5">
        <v>-1.2155828939660225E-2</v>
      </c>
    </row>
    <row r="40" spans="3:55" x14ac:dyDescent="0.3">
      <c r="H40" s="4" t="s">
        <v>73</v>
      </c>
      <c r="I40" s="19">
        <v>3</v>
      </c>
      <c r="J40" s="19">
        <v>3</v>
      </c>
      <c r="K40" s="19">
        <v>1.5</v>
      </c>
      <c r="L40" s="19">
        <v>6.5609622744669191E-4</v>
      </c>
      <c r="M40" s="5">
        <v>9.8414434117003791E-4</v>
      </c>
      <c r="O40" s="4" t="s">
        <v>92</v>
      </c>
      <c r="P40" s="1">
        <v>3</v>
      </c>
      <c r="Q40" s="1">
        <v>3</v>
      </c>
      <c r="R40" s="1">
        <f t="shared" si="0"/>
        <v>1.5</v>
      </c>
      <c r="S40" s="1">
        <v>1.0571453496614069</v>
      </c>
      <c r="T40" s="5">
        <f t="shared" si="1"/>
        <v>1.5857180244921105</v>
      </c>
      <c r="AC40" s="4" t="s">
        <v>22</v>
      </c>
      <c r="AD40" s="1">
        <v>10</v>
      </c>
      <c r="AE40" s="1">
        <v>10</v>
      </c>
      <c r="AF40" s="1">
        <v>5</v>
      </c>
      <c r="AG40" s="1">
        <v>-3.2147873511584658E-3</v>
      </c>
      <c r="AH40" s="5">
        <v>-1.6073936755792329E-2</v>
      </c>
      <c r="AJ40" s="4" t="s">
        <v>23</v>
      </c>
      <c r="AK40" s="1">
        <v>8</v>
      </c>
      <c r="AL40" s="1">
        <v>8</v>
      </c>
      <c r="AM40" s="1">
        <v>4</v>
      </c>
      <c r="AN40" s="1">
        <v>7.5956937799043058E-3</v>
      </c>
      <c r="AO40" s="5">
        <v>3.0382775119617223E-2</v>
      </c>
      <c r="AQ40" s="4" t="s">
        <v>115</v>
      </c>
      <c r="AR40" s="1">
        <v>3</v>
      </c>
      <c r="AS40" s="1">
        <v>3</v>
      </c>
      <c r="AT40" s="1">
        <v>1.5</v>
      </c>
      <c r="AU40" s="1">
        <v>-1.6891891891891893E-2</v>
      </c>
      <c r="AV40" s="5">
        <v>-2.5337837837837839E-2</v>
      </c>
      <c r="AX40" s="4" t="s">
        <v>120</v>
      </c>
      <c r="AY40" s="1">
        <v>9</v>
      </c>
      <c r="AZ40" s="1">
        <v>9</v>
      </c>
      <c r="BA40" s="1">
        <v>4.5</v>
      </c>
      <c r="BB40" s="1">
        <v>-1.3077715934858791E-2</v>
      </c>
      <c r="BC40" s="5">
        <v>-5.8849721706864561E-2</v>
      </c>
    </row>
    <row r="41" spans="3:55" x14ac:dyDescent="0.3">
      <c r="H41" s="4" t="s">
        <v>73</v>
      </c>
      <c r="I41" s="19">
        <v>3</v>
      </c>
      <c r="J41" s="19">
        <v>3</v>
      </c>
      <c r="K41" s="19">
        <v>1.5</v>
      </c>
      <c r="L41" s="19">
        <v>3.2258064516129059E-4</v>
      </c>
      <c r="M41" s="5">
        <v>4.8387096774193592E-4</v>
      </c>
      <c r="O41" s="4" t="s">
        <v>92</v>
      </c>
      <c r="P41" s="1">
        <v>3</v>
      </c>
      <c r="Q41" s="1">
        <v>3</v>
      </c>
      <c r="R41" s="1">
        <f t="shared" si="0"/>
        <v>1.5</v>
      </c>
      <c r="S41" s="1">
        <v>1.9142819755078893</v>
      </c>
      <c r="T41" s="5">
        <f t="shared" si="1"/>
        <v>2.8714229632618338</v>
      </c>
      <c r="AC41" s="4" t="s">
        <v>22</v>
      </c>
      <c r="AD41" s="1">
        <v>10</v>
      </c>
      <c r="AE41" s="1">
        <v>10</v>
      </c>
      <c r="AF41" s="1">
        <v>5</v>
      </c>
      <c r="AG41" s="1">
        <v>-2.1431915674389773E-3</v>
      </c>
      <c r="AH41" s="5">
        <v>-1.0715957837194886E-2</v>
      </c>
      <c r="AJ41" s="4" t="s">
        <v>24</v>
      </c>
      <c r="AK41" s="1">
        <v>11</v>
      </c>
      <c r="AL41" s="1">
        <v>11</v>
      </c>
      <c r="AM41" s="1">
        <v>5.5</v>
      </c>
      <c r="AN41" s="1">
        <v>1.0095085754909802E-2</v>
      </c>
      <c r="AO41" s="5">
        <v>5.5522971652003907E-2</v>
      </c>
      <c r="AQ41" s="4" t="s">
        <v>106</v>
      </c>
      <c r="AR41" s="1">
        <v>3</v>
      </c>
      <c r="AS41" s="1">
        <v>3</v>
      </c>
      <c r="AT41" s="1">
        <v>1.5</v>
      </c>
      <c r="AU41" s="1">
        <v>-4.3835616438356161E-3</v>
      </c>
      <c r="AV41" s="5">
        <v>-6.5753424657534242E-3</v>
      </c>
      <c r="AX41" s="4" t="s">
        <v>120</v>
      </c>
      <c r="AY41" s="1">
        <v>9</v>
      </c>
      <c r="AZ41" s="1">
        <v>9</v>
      </c>
      <c r="BA41" s="1">
        <v>4.5</v>
      </c>
      <c r="BB41" s="1">
        <v>-6.4550264550264549E-3</v>
      </c>
      <c r="BC41" s="5">
        <v>-2.9047619047619048E-2</v>
      </c>
    </row>
    <row r="42" spans="3:55" x14ac:dyDescent="0.3">
      <c r="H42" s="4" t="s">
        <v>67</v>
      </c>
      <c r="I42" s="19">
        <v>3</v>
      </c>
      <c r="J42" s="19">
        <v>3</v>
      </c>
      <c r="K42" s="19">
        <v>1.5</v>
      </c>
      <c r="L42" s="19">
        <v>4.9977283053157656E-4</v>
      </c>
      <c r="M42" s="5">
        <v>7.4965924579736484E-4</v>
      </c>
      <c r="O42" s="4" t="s">
        <v>92</v>
      </c>
      <c r="P42" s="1">
        <v>3</v>
      </c>
      <c r="Q42" s="1">
        <v>3</v>
      </c>
      <c r="R42" s="1">
        <f t="shared" si="0"/>
        <v>1.5</v>
      </c>
      <c r="S42" s="1">
        <v>2.2857202054458412</v>
      </c>
      <c r="T42" s="5">
        <f t="shared" si="1"/>
        <v>3.4285803081687618</v>
      </c>
      <c r="AC42" s="4" t="s">
        <v>22</v>
      </c>
      <c r="AD42" s="1">
        <v>10</v>
      </c>
      <c r="AE42" s="1">
        <v>10</v>
      </c>
      <c r="AF42" s="1">
        <v>5</v>
      </c>
      <c r="AG42" s="1">
        <v>6.7287920584104171E-3</v>
      </c>
      <c r="AH42" s="5">
        <v>3.3643960292052084E-2</v>
      </c>
      <c r="AJ42" s="4" t="s">
        <v>24</v>
      </c>
      <c r="AK42" s="1">
        <v>11</v>
      </c>
      <c r="AL42" s="1">
        <v>11</v>
      </c>
      <c r="AM42" s="1">
        <v>5.5</v>
      </c>
      <c r="AN42" s="1">
        <v>8.3977605971740869E-3</v>
      </c>
      <c r="AO42" s="5">
        <v>4.6187683284457479E-2</v>
      </c>
      <c r="AQ42" s="4" t="s">
        <v>106</v>
      </c>
      <c r="AR42" s="1">
        <v>3</v>
      </c>
      <c r="AS42" s="1">
        <v>3</v>
      </c>
      <c r="AT42" s="1">
        <v>1.5</v>
      </c>
      <c r="AU42" s="1">
        <v>-2.1917808219178081E-3</v>
      </c>
      <c r="AV42" s="5">
        <v>-3.2876712328767121E-3</v>
      </c>
      <c r="AX42" s="4" t="s">
        <v>121</v>
      </c>
      <c r="AY42" s="1">
        <v>10</v>
      </c>
      <c r="AZ42" s="1">
        <v>10</v>
      </c>
      <c r="BA42" s="1">
        <v>5</v>
      </c>
      <c r="BB42" s="1">
        <v>-2.5396826619425401E-2</v>
      </c>
      <c r="BC42" s="5">
        <v>-0.126984133097127</v>
      </c>
    </row>
    <row r="43" spans="3:55" x14ac:dyDescent="0.3">
      <c r="H43" s="4" t="s">
        <v>73</v>
      </c>
      <c r="I43" s="19">
        <v>3</v>
      </c>
      <c r="J43" s="19">
        <v>3</v>
      </c>
      <c r="K43" s="19">
        <v>1.5</v>
      </c>
      <c r="L43" s="19">
        <v>4.4665012406947875E-4</v>
      </c>
      <c r="M43" s="5">
        <v>6.6997518610421814E-4</v>
      </c>
      <c r="O43" s="4" t="s">
        <v>92</v>
      </c>
      <c r="P43" s="1">
        <v>3</v>
      </c>
      <c r="Q43" s="1">
        <v>3</v>
      </c>
      <c r="R43" s="1">
        <f t="shared" si="0"/>
        <v>1.5</v>
      </c>
      <c r="S43" s="1">
        <v>2.1714273251692964</v>
      </c>
      <c r="T43" s="5">
        <f t="shared" si="1"/>
        <v>3.2571409877539446</v>
      </c>
      <c r="AC43" s="4" t="s">
        <v>22</v>
      </c>
      <c r="AD43" s="1">
        <v>10</v>
      </c>
      <c r="AE43" s="1">
        <v>10</v>
      </c>
      <c r="AF43" s="1">
        <v>5</v>
      </c>
      <c r="AG43" s="1">
        <v>-7.5396771017068988E-3</v>
      </c>
      <c r="AH43" s="5">
        <v>-3.7698385508534493E-2</v>
      </c>
      <c r="AJ43" s="4" t="s">
        <v>25</v>
      </c>
      <c r="AK43" s="1">
        <v>3</v>
      </c>
      <c r="AL43" s="1">
        <v>3</v>
      </c>
      <c r="AM43" s="1">
        <v>1.5</v>
      </c>
      <c r="AN43" s="1">
        <v>2.2222222222222231E-3</v>
      </c>
      <c r="AO43" s="5">
        <v>3.3333333333333348E-3</v>
      </c>
      <c r="AQ43" s="4" t="s">
        <v>106</v>
      </c>
      <c r="AR43" s="1">
        <v>3</v>
      </c>
      <c r="AS43" s="1">
        <v>3</v>
      </c>
      <c r="AT43" s="1">
        <v>1.5</v>
      </c>
      <c r="AU43" s="1">
        <v>-2.1917808219178081E-3</v>
      </c>
      <c r="AV43" s="5">
        <v>-3.2876712328767121E-3</v>
      </c>
      <c r="AX43" s="4" t="s">
        <v>121</v>
      </c>
      <c r="AY43" s="1">
        <v>10</v>
      </c>
      <c r="AZ43" s="1">
        <v>10</v>
      </c>
      <c r="BA43" s="1">
        <v>5</v>
      </c>
      <c r="BB43" s="1">
        <v>-1.5873013427815861E-2</v>
      </c>
      <c r="BC43" s="5">
        <v>-7.9365067139079301E-2</v>
      </c>
    </row>
    <row r="44" spans="3:55" x14ac:dyDescent="0.3">
      <c r="H44" s="4" t="s">
        <v>32</v>
      </c>
      <c r="I44" s="19">
        <v>8</v>
      </c>
      <c r="J44" s="19">
        <v>8</v>
      </c>
      <c r="K44" s="19">
        <v>4</v>
      </c>
      <c r="L44" s="19">
        <v>3.4482758620689724E-5</v>
      </c>
      <c r="M44" s="5">
        <v>1.379310344827589E-4</v>
      </c>
      <c r="O44" s="4" t="s">
        <v>92</v>
      </c>
      <c r="P44" s="1">
        <v>3</v>
      </c>
      <c r="Q44" s="1">
        <v>3</v>
      </c>
      <c r="R44" s="1">
        <f t="shared" si="0"/>
        <v>1.5</v>
      </c>
      <c r="S44" s="1">
        <v>2.2285683129232412</v>
      </c>
      <c r="T44" s="5">
        <f t="shared" si="1"/>
        <v>3.3428524693848618</v>
      </c>
      <c r="AC44" s="4" t="s">
        <v>22</v>
      </c>
      <c r="AD44" s="1">
        <v>10</v>
      </c>
      <c r="AE44" s="1">
        <v>10</v>
      </c>
      <c r="AF44" s="1">
        <v>5</v>
      </c>
      <c r="AG44" s="1">
        <v>-6.3492172251576441E-3</v>
      </c>
      <c r="AH44" s="5">
        <v>-3.174608612578822E-2</v>
      </c>
      <c r="AJ44" s="4" t="s">
        <v>25</v>
      </c>
      <c r="AK44" s="1">
        <v>3</v>
      </c>
      <c r="AL44" s="1">
        <v>3</v>
      </c>
      <c r="AM44" s="1">
        <v>1.5</v>
      </c>
      <c r="AN44" s="1">
        <v>7.4074074074074077E-3</v>
      </c>
      <c r="AO44" s="5">
        <v>1.1111111111111112E-2</v>
      </c>
      <c r="AQ44" s="4" t="s">
        <v>106</v>
      </c>
      <c r="AR44" s="1">
        <v>3</v>
      </c>
      <c r="AS44" s="1">
        <v>3</v>
      </c>
      <c r="AT44" s="1">
        <v>1.5</v>
      </c>
      <c r="AU44" s="1">
        <v>-1.2328767123287675E-3</v>
      </c>
      <c r="AV44" s="5">
        <v>-1.8493150684931513E-3</v>
      </c>
      <c r="AX44" s="4" t="s">
        <v>122</v>
      </c>
      <c r="AY44" s="1">
        <v>18</v>
      </c>
      <c r="AZ44" s="1">
        <v>18</v>
      </c>
      <c r="BA44" s="1">
        <v>9</v>
      </c>
      <c r="BB44" s="1">
        <v>-1.5929689645701719E-3</v>
      </c>
      <c r="BC44" s="5">
        <v>-1.4336720681131548E-2</v>
      </c>
    </row>
    <row r="45" spans="3:55" x14ac:dyDescent="0.3">
      <c r="H45" s="4" t="s">
        <v>74</v>
      </c>
      <c r="I45" s="19">
        <v>8</v>
      </c>
      <c r="J45" s="19">
        <v>8</v>
      </c>
      <c r="K45" s="19">
        <v>4</v>
      </c>
      <c r="L45" s="19">
        <v>5.0403225806451565E-5</v>
      </c>
      <c r="M45" s="5">
        <v>2.0161290322580626E-4</v>
      </c>
      <c r="O45" s="4" t="s">
        <v>92</v>
      </c>
      <c r="P45" s="1">
        <v>3</v>
      </c>
      <c r="Q45" s="1">
        <v>3</v>
      </c>
      <c r="R45" s="1">
        <f t="shared" si="0"/>
        <v>1.5</v>
      </c>
      <c r="S45" s="1">
        <v>1.342861193199786</v>
      </c>
      <c r="T45" s="5">
        <f t="shared" si="1"/>
        <v>2.014291789799679</v>
      </c>
      <c r="AC45" s="4" t="s">
        <v>22</v>
      </c>
      <c r="AD45" s="1">
        <v>10</v>
      </c>
      <c r="AE45" s="1">
        <v>10</v>
      </c>
      <c r="AF45" s="1">
        <v>5</v>
      </c>
      <c r="AG45" s="1">
        <v>-5.158724720754515E-3</v>
      </c>
      <c r="AH45" s="5">
        <v>-2.5793623603772575E-2</v>
      </c>
      <c r="AJ45" s="4" t="s">
        <v>26</v>
      </c>
      <c r="AK45" s="1">
        <v>6</v>
      </c>
      <c r="AL45" s="1">
        <v>6</v>
      </c>
      <c r="AM45" s="1">
        <v>3</v>
      </c>
      <c r="AN45" s="1">
        <v>6.3120591278096579E-3</v>
      </c>
      <c r="AO45" s="5">
        <v>1.8936177383428975E-2</v>
      </c>
      <c r="AQ45" s="4" t="s">
        <v>108</v>
      </c>
      <c r="AR45" s="1">
        <v>3</v>
      </c>
      <c r="AS45" s="1">
        <v>3</v>
      </c>
      <c r="AT45" s="1">
        <v>1.5</v>
      </c>
      <c r="AU45" s="1">
        <v>-1.5458479432153439E-3</v>
      </c>
      <c r="AV45" s="5">
        <v>-2.3187719148230158E-3</v>
      </c>
      <c r="AX45" s="4" t="s">
        <v>122</v>
      </c>
      <c r="AY45" s="1">
        <v>18</v>
      </c>
      <c r="AZ45" s="1">
        <v>18</v>
      </c>
      <c r="BA45" s="1">
        <v>9</v>
      </c>
      <c r="BB45" s="1">
        <v>-5.0890996332617099E-4</v>
      </c>
      <c r="BC45" s="5">
        <v>-4.5801896699355386E-3</v>
      </c>
    </row>
    <row r="46" spans="3:55" x14ac:dyDescent="0.3">
      <c r="H46" s="4" t="s">
        <v>75</v>
      </c>
      <c r="I46" s="19">
        <v>12</v>
      </c>
      <c r="J46" s="19">
        <v>12</v>
      </c>
      <c r="K46" s="19">
        <v>6</v>
      </c>
      <c r="L46" s="19">
        <v>7.2072141726844887E-4</v>
      </c>
      <c r="M46" s="5">
        <v>4.3243285036106936E-3</v>
      </c>
      <c r="O46" s="4" t="s">
        <v>93</v>
      </c>
      <c r="P46" s="1">
        <v>5</v>
      </c>
      <c r="Q46" s="1">
        <v>5</v>
      </c>
      <c r="R46" s="1">
        <f t="shared" si="0"/>
        <v>2.5</v>
      </c>
      <c r="S46" s="1">
        <v>0.13486124514753656</v>
      </c>
      <c r="T46" s="5">
        <f t="shared" si="1"/>
        <v>0.33715311286884142</v>
      </c>
      <c r="AC46" s="4" t="s">
        <v>22</v>
      </c>
      <c r="AD46" s="1">
        <v>10</v>
      </c>
      <c r="AE46" s="1">
        <v>10</v>
      </c>
      <c r="AF46" s="1">
        <v>5</v>
      </c>
      <c r="AG46" s="1">
        <v>5.7539628159926082E-3</v>
      </c>
      <c r="AH46" s="5">
        <v>2.8769814079963041E-2</v>
      </c>
      <c r="AJ46" s="4" t="s">
        <v>26</v>
      </c>
      <c r="AK46" s="1">
        <v>6</v>
      </c>
      <c r="AL46" s="1">
        <v>6</v>
      </c>
      <c r="AM46" s="1">
        <v>3</v>
      </c>
      <c r="AN46" s="1">
        <v>7.5500003599997126E-3</v>
      </c>
      <c r="AO46" s="5">
        <v>2.2650001079999139E-2</v>
      </c>
      <c r="AQ46" s="4" t="s">
        <v>108</v>
      </c>
      <c r="AR46" s="1">
        <v>3</v>
      </c>
      <c r="AS46" s="1">
        <v>3</v>
      </c>
      <c r="AT46" s="1">
        <v>1.5</v>
      </c>
      <c r="AU46" s="1">
        <v>7.3976077864371902E-3</v>
      </c>
      <c r="AV46" s="5">
        <v>1.1096411679655785E-2</v>
      </c>
      <c r="AX46" s="4" t="s">
        <v>123</v>
      </c>
      <c r="AY46" s="1">
        <v>43</v>
      </c>
      <c r="AZ46" s="1">
        <v>43</v>
      </c>
      <c r="BA46" s="1">
        <v>21.5</v>
      </c>
      <c r="BB46" s="1">
        <v>-6.3411540900443794E-4</v>
      </c>
      <c r="BC46" s="5">
        <v>-1.3633481293595416E-2</v>
      </c>
    </row>
    <row r="47" spans="3:55" x14ac:dyDescent="0.3">
      <c r="H47" s="4" t="s">
        <v>75</v>
      </c>
      <c r="I47" s="19">
        <v>12</v>
      </c>
      <c r="J47" s="19">
        <v>12</v>
      </c>
      <c r="K47" s="19">
        <v>6</v>
      </c>
      <c r="L47" s="19">
        <v>1.307293198220674E-4</v>
      </c>
      <c r="M47" s="5">
        <v>7.8437591893240448E-4</v>
      </c>
      <c r="O47" s="4" t="s">
        <v>93</v>
      </c>
      <c r="P47" s="1">
        <v>5</v>
      </c>
      <c r="Q47" s="1">
        <v>5</v>
      </c>
      <c r="R47" s="1">
        <f t="shared" si="0"/>
        <v>2.5</v>
      </c>
      <c r="S47" s="1">
        <v>0.10864380651725611</v>
      </c>
      <c r="T47" s="5">
        <f t="shared" si="1"/>
        <v>0.27160951629314029</v>
      </c>
      <c r="AC47" s="4" t="s">
        <v>22</v>
      </c>
      <c r="AD47" s="1">
        <v>10</v>
      </c>
      <c r="AE47" s="1">
        <v>10</v>
      </c>
      <c r="AF47" s="1">
        <v>5</v>
      </c>
      <c r="AG47" s="1">
        <v>-1.783535496850347E-2</v>
      </c>
      <c r="AH47" s="5">
        <v>-8.9176774842517348E-2</v>
      </c>
      <c r="AJ47" s="4" t="s">
        <v>27</v>
      </c>
      <c r="AK47" s="1">
        <v>4</v>
      </c>
      <c r="AL47" s="1">
        <v>4</v>
      </c>
      <c r="AM47" s="1">
        <v>2</v>
      </c>
      <c r="AN47" s="1">
        <v>4.5016913575080773E-3</v>
      </c>
      <c r="AO47" s="5">
        <v>9.0033827150161547E-3</v>
      </c>
      <c r="AQ47" s="4" t="s">
        <v>108</v>
      </c>
      <c r="AR47" s="1">
        <v>3</v>
      </c>
      <c r="AS47" s="1">
        <v>3</v>
      </c>
      <c r="AT47" s="1">
        <v>1.5</v>
      </c>
      <c r="AU47" s="1">
        <v>4.1233395201862554E-3</v>
      </c>
      <c r="AV47" s="5">
        <v>6.185009280279383E-3</v>
      </c>
      <c r="AX47" s="6" t="s">
        <v>123</v>
      </c>
      <c r="AY47" s="7">
        <v>43</v>
      </c>
      <c r="AZ47" s="7">
        <v>43</v>
      </c>
      <c r="BA47" s="7">
        <v>21.5</v>
      </c>
      <c r="BB47" s="7">
        <v>-1.774098166765229E-3</v>
      </c>
      <c r="BC47" s="16">
        <v>-3.8143110585452424E-2</v>
      </c>
    </row>
    <row r="48" spans="3:55" x14ac:dyDescent="0.3">
      <c r="H48" s="4" t="s">
        <v>76</v>
      </c>
      <c r="I48" s="19">
        <v>5</v>
      </c>
      <c r="J48" s="19">
        <v>5</v>
      </c>
      <c r="K48" s="19">
        <v>2.5</v>
      </c>
      <c r="L48" s="19">
        <v>2.9606132698916168E-4</v>
      </c>
      <c r="M48" s="5">
        <v>7.4015331747290421E-4</v>
      </c>
      <c r="O48" s="4" t="s">
        <v>93</v>
      </c>
      <c r="P48" s="1">
        <v>5</v>
      </c>
      <c r="Q48" s="1">
        <v>5</v>
      </c>
      <c r="R48" s="1">
        <f t="shared" si="0"/>
        <v>2.5</v>
      </c>
      <c r="S48" s="1">
        <v>0.13115914306726667</v>
      </c>
      <c r="T48" s="5">
        <f t="shared" si="1"/>
        <v>0.3278978576681667</v>
      </c>
      <c r="AC48" s="4" t="s">
        <v>22</v>
      </c>
      <c r="AD48" s="1">
        <v>10</v>
      </c>
      <c r="AE48" s="1">
        <v>10</v>
      </c>
      <c r="AF48" s="1">
        <v>5</v>
      </c>
      <c r="AG48" s="1">
        <v>-1.213586506012127E-2</v>
      </c>
      <c r="AH48" s="5">
        <v>-6.0679325300606352E-2</v>
      </c>
      <c r="AJ48" s="4" t="s">
        <v>27</v>
      </c>
      <c r="AK48" s="1">
        <v>4</v>
      </c>
      <c r="AL48" s="1">
        <v>4</v>
      </c>
      <c r="AM48" s="1">
        <v>2</v>
      </c>
      <c r="AN48" s="1">
        <v>9.0428492809347481E-3</v>
      </c>
      <c r="AO48" s="5">
        <v>1.8085698561869496E-2</v>
      </c>
      <c r="AQ48" s="4" t="s">
        <v>111</v>
      </c>
      <c r="AR48" s="1">
        <v>3</v>
      </c>
      <c r="AS48" s="1">
        <v>3</v>
      </c>
      <c r="AT48" s="1">
        <v>1.5</v>
      </c>
      <c r="AU48" s="1">
        <v>-4.2105263157894869E-4</v>
      </c>
      <c r="AV48" s="5">
        <v>-6.3157894736842301E-4</v>
      </c>
      <c r="AZ48" s="27" t="s">
        <v>42</v>
      </c>
      <c r="BA48" s="27"/>
      <c r="BB48" s="11">
        <v>-3.8004551771461618E-3</v>
      </c>
      <c r="BC48" s="12">
        <v>-3.8E-3</v>
      </c>
    </row>
    <row r="49" spans="8:48" x14ac:dyDescent="0.3">
      <c r="H49" s="4" t="s">
        <v>77</v>
      </c>
      <c r="I49" s="19">
        <v>5</v>
      </c>
      <c r="J49" s="19">
        <v>5</v>
      </c>
      <c r="K49" s="19">
        <v>2.5</v>
      </c>
      <c r="L49" s="19">
        <v>-1.6691608150109374E-4</v>
      </c>
      <c r="M49" s="5">
        <v>-4.1729020375273437E-4</v>
      </c>
      <c r="O49" s="4" t="s">
        <v>93</v>
      </c>
      <c r="P49" s="1">
        <v>5</v>
      </c>
      <c r="Q49" s="1">
        <v>5</v>
      </c>
      <c r="R49" s="1">
        <f t="shared" si="0"/>
        <v>2.5</v>
      </c>
      <c r="S49" s="1">
        <v>0.13131764859211706</v>
      </c>
      <c r="T49" s="5">
        <f t="shared" si="1"/>
        <v>0.32829412148029263</v>
      </c>
      <c r="AC49" s="4" t="s">
        <v>22</v>
      </c>
      <c r="AD49" s="1">
        <v>10</v>
      </c>
      <c r="AE49" s="1">
        <v>10</v>
      </c>
      <c r="AF49" s="1">
        <v>5</v>
      </c>
      <c r="AG49" s="1">
        <v>-1.0029939035306952E-2</v>
      </c>
      <c r="AH49" s="5">
        <v>-5.014969517653476E-2</v>
      </c>
      <c r="AJ49" s="4" t="s">
        <v>28</v>
      </c>
      <c r="AK49" s="1">
        <v>12</v>
      </c>
      <c r="AL49" s="1">
        <v>12</v>
      </c>
      <c r="AM49" s="1">
        <v>6</v>
      </c>
      <c r="AN49" s="1">
        <v>-7.6926917159467016E-4</v>
      </c>
      <c r="AO49" s="5">
        <v>-4.6156150295680208E-3</v>
      </c>
      <c r="AQ49" s="4" t="s">
        <v>111</v>
      </c>
      <c r="AR49" s="1">
        <v>3</v>
      </c>
      <c r="AS49" s="1">
        <v>3</v>
      </c>
      <c r="AT49" s="1">
        <v>1.5</v>
      </c>
      <c r="AU49" s="1">
        <v>-2.6315789473684183E-4</v>
      </c>
      <c r="AV49" s="5">
        <v>-3.9473684210526272E-4</v>
      </c>
    </row>
    <row r="50" spans="8:48" x14ac:dyDescent="0.3">
      <c r="H50" s="4" t="s">
        <v>77</v>
      </c>
      <c r="I50" s="19">
        <v>5</v>
      </c>
      <c r="J50" s="19">
        <v>5</v>
      </c>
      <c r="K50" s="19">
        <v>2.5</v>
      </c>
      <c r="L50" s="19">
        <v>-1.1579434923575742E-4</v>
      </c>
      <c r="M50" s="5">
        <v>-2.8948587308939356E-4</v>
      </c>
      <c r="O50" s="4" t="s">
        <v>92</v>
      </c>
      <c r="P50" s="1">
        <v>3</v>
      </c>
      <c r="Q50" s="1">
        <v>3</v>
      </c>
      <c r="R50" s="1">
        <f t="shared" si="0"/>
        <v>1.5</v>
      </c>
      <c r="S50" s="1">
        <v>1.4666694938254854</v>
      </c>
      <c r="T50" s="5">
        <f t="shared" si="1"/>
        <v>2.2000042407382283</v>
      </c>
      <c r="AC50" s="4" t="s">
        <v>22</v>
      </c>
      <c r="AD50" s="1">
        <v>10</v>
      </c>
      <c r="AE50" s="1">
        <v>10</v>
      </c>
      <c r="AF50" s="1">
        <v>5</v>
      </c>
      <c r="AG50" s="1">
        <v>4.4588775500700078E-3</v>
      </c>
      <c r="AH50" s="5">
        <v>2.2294387750350038E-2</v>
      </c>
      <c r="AJ50" s="4" t="s">
        <v>29</v>
      </c>
      <c r="AK50" s="1">
        <v>3</v>
      </c>
      <c r="AL50" s="1">
        <v>3</v>
      </c>
      <c r="AM50" s="1">
        <v>1.5</v>
      </c>
      <c r="AN50" s="1">
        <v>2.8517110266159684E-3</v>
      </c>
      <c r="AO50" s="5">
        <v>4.2775665399239528E-3</v>
      </c>
      <c r="AQ50" s="4" t="s">
        <v>111</v>
      </c>
      <c r="AR50" s="1">
        <v>3</v>
      </c>
      <c r="AS50" s="1">
        <v>3</v>
      </c>
      <c r="AT50" s="1">
        <v>1.5</v>
      </c>
      <c r="AU50" s="1">
        <v>-5.8585858585858581E-3</v>
      </c>
      <c r="AV50" s="5">
        <v>-8.7878787878787872E-3</v>
      </c>
    </row>
    <row r="51" spans="8:48" x14ac:dyDescent="0.3">
      <c r="H51" s="4" t="s">
        <v>78</v>
      </c>
      <c r="I51" s="19">
        <v>8</v>
      </c>
      <c r="J51" s="19">
        <v>8</v>
      </c>
      <c r="K51" s="19">
        <v>4</v>
      </c>
      <c r="L51" s="19">
        <v>-7.2273889910292059E-4</v>
      </c>
      <c r="M51" s="5">
        <v>-2.8909555964116824E-3</v>
      </c>
      <c r="O51" s="4" t="s">
        <v>92</v>
      </c>
      <c r="P51" s="1">
        <v>3</v>
      </c>
      <c r="Q51" s="1">
        <v>3</v>
      </c>
      <c r="R51" s="1">
        <f t="shared" si="0"/>
        <v>1.5</v>
      </c>
      <c r="S51" s="1">
        <v>3.0000016962952913</v>
      </c>
      <c r="T51" s="5">
        <f t="shared" si="1"/>
        <v>4.5000025444429372</v>
      </c>
      <c r="AC51" s="4" t="s">
        <v>22</v>
      </c>
      <c r="AD51" s="1">
        <v>10</v>
      </c>
      <c r="AE51" s="1">
        <v>10</v>
      </c>
      <c r="AF51" s="1">
        <v>5</v>
      </c>
      <c r="AG51" s="1">
        <v>-2.1060785834181951E-2</v>
      </c>
      <c r="AH51" s="5">
        <v>-0.10530392917090975</v>
      </c>
      <c r="AJ51" s="4" t="s">
        <v>29</v>
      </c>
      <c r="AK51" s="1">
        <v>3</v>
      </c>
      <c r="AL51" s="1">
        <v>3</v>
      </c>
      <c r="AM51" s="1">
        <v>1.5</v>
      </c>
      <c r="AN51" s="1">
        <v>2.2364217252396123E-4</v>
      </c>
      <c r="AO51" s="5">
        <v>3.3546325878594182E-4</v>
      </c>
      <c r="AQ51" s="4" t="s">
        <v>111</v>
      </c>
      <c r="AR51" s="1">
        <v>3</v>
      </c>
      <c r="AS51" s="1">
        <v>3</v>
      </c>
      <c r="AT51" s="1">
        <v>1.5</v>
      </c>
      <c r="AU51" s="1">
        <v>-4.9494949494949493E-3</v>
      </c>
      <c r="AV51" s="5">
        <v>-7.4242424242424235E-3</v>
      </c>
    </row>
    <row r="52" spans="8:48" x14ac:dyDescent="0.3">
      <c r="H52" s="4" t="s">
        <v>79</v>
      </c>
      <c r="I52" s="19">
        <v>3</v>
      </c>
      <c r="J52" s="19">
        <v>3</v>
      </c>
      <c r="K52" s="19">
        <v>1.5</v>
      </c>
      <c r="L52" s="19">
        <v>4.5977950272681336E-4</v>
      </c>
      <c r="M52" s="5">
        <v>6.8966925409022007E-4</v>
      </c>
      <c r="O52" s="4" t="s">
        <v>92</v>
      </c>
      <c r="P52" s="1">
        <v>3</v>
      </c>
      <c r="Q52" s="1">
        <v>3</v>
      </c>
      <c r="R52" s="1">
        <f t="shared" si="0"/>
        <v>1.5</v>
      </c>
      <c r="S52" s="1">
        <v>4.3999966074094186</v>
      </c>
      <c r="T52" s="5">
        <f t="shared" si="1"/>
        <v>6.5999949111141278</v>
      </c>
      <c r="AC52" s="4" t="s">
        <v>22</v>
      </c>
      <c r="AD52" s="1">
        <v>10</v>
      </c>
      <c r="AE52" s="1">
        <v>10</v>
      </c>
      <c r="AF52" s="1">
        <v>5</v>
      </c>
      <c r="AG52" s="1">
        <v>-7.4197084497261093E-3</v>
      </c>
      <c r="AH52" s="5">
        <v>-3.7098542248630545E-2</v>
      </c>
      <c r="AJ52" s="4" t="s">
        <v>29</v>
      </c>
      <c r="AK52" s="1">
        <v>3</v>
      </c>
      <c r="AL52" s="1">
        <v>3</v>
      </c>
      <c r="AM52" s="1">
        <v>1.5</v>
      </c>
      <c r="AN52" s="1">
        <v>1.2068965517241369E-3</v>
      </c>
      <c r="AO52" s="5">
        <v>1.8103448275862055E-3</v>
      </c>
      <c r="AQ52" s="4" t="s">
        <v>124</v>
      </c>
      <c r="AR52" s="1">
        <v>3</v>
      </c>
      <c r="AS52" s="1">
        <v>3</v>
      </c>
      <c r="AT52" s="1">
        <v>1.5</v>
      </c>
      <c r="AU52" s="1">
        <v>-5.0000000000000001E-3</v>
      </c>
      <c r="AV52" s="5">
        <v>-7.4999999999999997E-3</v>
      </c>
    </row>
    <row r="53" spans="8:48" x14ac:dyDescent="0.3">
      <c r="H53" s="4" t="s">
        <v>79</v>
      </c>
      <c r="I53" s="19">
        <v>3</v>
      </c>
      <c r="J53" s="19">
        <v>3</v>
      </c>
      <c r="K53" s="19">
        <v>1.5</v>
      </c>
      <c r="L53" s="19">
        <v>2.2378678690436718E-4</v>
      </c>
      <c r="M53" s="5">
        <v>3.3568018035655075E-4</v>
      </c>
      <c r="O53" s="4" t="s">
        <v>92</v>
      </c>
      <c r="P53" s="1">
        <v>3</v>
      </c>
      <c r="Q53" s="1">
        <v>3</v>
      </c>
      <c r="R53" s="1">
        <f t="shared" si="0"/>
        <v>1.5</v>
      </c>
      <c r="S53" s="1">
        <v>4.7333271135839325</v>
      </c>
      <c r="T53" s="5">
        <f t="shared" si="1"/>
        <v>7.0999906703758988</v>
      </c>
      <c r="AC53" s="4" t="s">
        <v>22</v>
      </c>
      <c r="AD53" s="1">
        <v>10</v>
      </c>
      <c r="AE53" s="1">
        <v>10</v>
      </c>
      <c r="AF53" s="1">
        <v>5</v>
      </c>
      <c r="AG53" s="1">
        <v>-5.8318359279709072E-3</v>
      </c>
      <c r="AH53" s="5">
        <v>-2.9159179639854538E-2</v>
      </c>
      <c r="AJ53" s="4" t="s">
        <v>29</v>
      </c>
      <c r="AK53" s="1">
        <v>3</v>
      </c>
      <c r="AL53" s="1">
        <v>3</v>
      </c>
      <c r="AM53" s="1">
        <v>1.5</v>
      </c>
      <c r="AN53" s="1">
        <v>2.076923076923076E-3</v>
      </c>
      <c r="AO53" s="5">
        <v>3.115384615384614E-3</v>
      </c>
      <c r="AQ53" s="4" t="s">
        <v>106</v>
      </c>
      <c r="AR53" s="1">
        <v>3</v>
      </c>
      <c r="AS53" s="1">
        <v>3</v>
      </c>
      <c r="AT53" s="1">
        <v>1.5</v>
      </c>
      <c r="AU53" s="1">
        <v>-3.9999999999999992E-3</v>
      </c>
      <c r="AV53" s="5">
        <v>-5.9999999999999984E-3</v>
      </c>
    </row>
    <row r="54" spans="8:48" x14ac:dyDescent="0.3">
      <c r="H54" s="4" t="s">
        <v>80</v>
      </c>
      <c r="I54" s="19">
        <v>3</v>
      </c>
      <c r="J54" s="19">
        <v>3</v>
      </c>
      <c r="K54" s="19">
        <v>1.5</v>
      </c>
      <c r="L54" s="19">
        <v>2.5297619047619035E-4</v>
      </c>
      <c r="M54" s="5">
        <v>3.7946428571428549E-4</v>
      </c>
      <c r="O54" s="4" t="s">
        <v>92</v>
      </c>
      <c r="P54" s="1">
        <v>3</v>
      </c>
      <c r="Q54" s="1">
        <v>3</v>
      </c>
      <c r="R54" s="1">
        <f t="shared" si="0"/>
        <v>1.5</v>
      </c>
      <c r="S54" s="1">
        <v>3.155551974487719</v>
      </c>
      <c r="T54" s="5">
        <f t="shared" si="1"/>
        <v>4.7333279617315789</v>
      </c>
      <c r="AC54" s="4" t="s">
        <v>22</v>
      </c>
      <c r="AD54" s="1">
        <v>10</v>
      </c>
      <c r="AE54" s="1">
        <v>10</v>
      </c>
      <c r="AF54" s="1">
        <v>5</v>
      </c>
      <c r="AG54" s="1">
        <v>7.4815250801124845E-3</v>
      </c>
      <c r="AH54" s="5">
        <v>3.7407625400562423E-2</v>
      </c>
      <c r="AJ54" s="4" t="s">
        <v>30</v>
      </c>
      <c r="AK54" s="1">
        <v>9</v>
      </c>
      <c r="AL54" s="1">
        <v>9</v>
      </c>
      <c r="AM54" s="1">
        <v>4.5</v>
      </c>
      <c r="AN54" s="1">
        <v>3.8932384341636997E-2</v>
      </c>
      <c r="AO54" s="5">
        <v>0.17519572953736648</v>
      </c>
      <c r="AQ54" s="4" t="s">
        <v>106</v>
      </c>
      <c r="AR54" s="1">
        <v>3</v>
      </c>
      <c r="AS54" s="1">
        <v>3</v>
      </c>
      <c r="AT54" s="1">
        <v>1.5</v>
      </c>
      <c r="AU54" s="1">
        <v>-1.7142857142857127E-3</v>
      </c>
      <c r="AV54" s="5">
        <v>-2.5714285714285691E-3</v>
      </c>
    </row>
    <row r="55" spans="8:48" x14ac:dyDescent="0.3">
      <c r="H55" s="4" t="s">
        <v>80</v>
      </c>
      <c r="I55" s="19">
        <v>3</v>
      </c>
      <c r="J55" s="19">
        <v>3</v>
      </c>
      <c r="K55" s="19">
        <v>1.5</v>
      </c>
      <c r="L55" s="19">
        <v>-4.8154093097913283E-5</v>
      </c>
      <c r="M55" s="5">
        <v>-7.2231139646869921E-5</v>
      </c>
      <c r="O55" s="4" t="s">
        <v>92</v>
      </c>
      <c r="P55" s="1">
        <v>3</v>
      </c>
      <c r="Q55" s="1">
        <v>3</v>
      </c>
      <c r="R55" s="1">
        <f t="shared" si="0"/>
        <v>1.5</v>
      </c>
      <c r="S55" s="1">
        <v>3.311110734156602</v>
      </c>
      <c r="T55" s="5">
        <f t="shared" si="1"/>
        <v>4.9666661012349032</v>
      </c>
      <c r="AC55" s="4" t="s">
        <v>22</v>
      </c>
      <c r="AD55" s="1">
        <v>10</v>
      </c>
      <c r="AE55" s="1">
        <v>10</v>
      </c>
      <c r="AF55" s="1">
        <v>5</v>
      </c>
      <c r="AG55" s="1">
        <v>-4.8412760734167894E-3</v>
      </c>
      <c r="AH55" s="5">
        <v>-2.4206380367083946E-2</v>
      </c>
      <c r="AJ55" s="4" t="s">
        <v>31</v>
      </c>
      <c r="AK55" s="1">
        <v>18</v>
      </c>
      <c r="AL55" s="1">
        <v>18</v>
      </c>
      <c r="AM55" s="1">
        <v>9</v>
      </c>
      <c r="AN55" s="1">
        <v>-3.1366434937768872E-3</v>
      </c>
      <c r="AO55" s="5">
        <v>-2.8229791443991986E-2</v>
      </c>
      <c r="AQ55" s="4" t="s">
        <v>106</v>
      </c>
      <c r="AR55" s="1">
        <v>3</v>
      </c>
      <c r="AS55" s="1">
        <v>3</v>
      </c>
      <c r="AT55" s="1">
        <v>1.5</v>
      </c>
      <c r="AU55" s="1">
        <v>-1.7142857142857148E-3</v>
      </c>
      <c r="AV55" s="5">
        <v>-2.5714285714285722E-3</v>
      </c>
    </row>
    <row r="56" spans="8:48" x14ac:dyDescent="0.3">
      <c r="H56" s="4" t="s">
        <v>80</v>
      </c>
      <c r="I56" s="19">
        <v>3</v>
      </c>
      <c r="J56" s="19">
        <v>3</v>
      </c>
      <c r="K56" s="19">
        <v>1.5</v>
      </c>
      <c r="L56" s="19">
        <v>2.4793388429752077E-4</v>
      </c>
      <c r="M56" s="5">
        <v>3.7190082644628119E-4</v>
      </c>
      <c r="O56" s="4" t="s">
        <v>92</v>
      </c>
      <c r="P56" s="1">
        <v>3</v>
      </c>
      <c r="Q56" s="1">
        <v>3</v>
      </c>
      <c r="R56" s="1">
        <f t="shared" si="0"/>
        <v>1.5</v>
      </c>
      <c r="S56" s="1">
        <v>3.0000016962952913</v>
      </c>
      <c r="T56" s="5">
        <f t="shared" si="1"/>
        <v>4.5000025444429372</v>
      </c>
      <c r="AC56" s="4" t="s">
        <v>22</v>
      </c>
      <c r="AD56" s="1">
        <v>10</v>
      </c>
      <c r="AE56" s="1">
        <v>10</v>
      </c>
      <c r="AF56" s="1">
        <v>5</v>
      </c>
      <c r="AG56" s="1">
        <v>-8.1637123338058563E-3</v>
      </c>
      <c r="AH56" s="5">
        <v>-4.081856166902928E-2</v>
      </c>
      <c r="AJ56" s="4" t="s">
        <v>32</v>
      </c>
      <c r="AK56" s="1">
        <v>8</v>
      </c>
      <c r="AL56" s="1">
        <v>8</v>
      </c>
      <c r="AM56" s="1">
        <v>4</v>
      </c>
      <c r="AN56" s="1">
        <v>7.2413793103448263E-3</v>
      </c>
      <c r="AO56" s="5">
        <v>2.8965517241379305E-2</v>
      </c>
      <c r="AQ56" s="4" t="s">
        <v>106</v>
      </c>
      <c r="AR56" s="1">
        <v>3</v>
      </c>
      <c r="AS56" s="1">
        <v>3</v>
      </c>
      <c r="AT56" s="1">
        <v>1.5</v>
      </c>
      <c r="AU56" s="1">
        <v>0</v>
      </c>
      <c r="AV56" s="5">
        <v>0</v>
      </c>
    </row>
    <row r="57" spans="8:48" x14ac:dyDescent="0.3">
      <c r="H57" s="4" t="s">
        <v>80</v>
      </c>
      <c r="I57" s="19">
        <v>3</v>
      </c>
      <c r="J57" s="19">
        <v>3</v>
      </c>
      <c r="K57" s="19">
        <v>1.5</v>
      </c>
      <c r="L57" s="19">
        <v>-4.9496981891348081E-4</v>
      </c>
      <c r="M57" s="5">
        <v>-7.4245472837022116E-4</v>
      </c>
      <c r="O57" s="4" t="s">
        <v>94</v>
      </c>
      <c r="P57" s="1">
        <v>4</v>
      </c>
      <c r="Q57" s="1">
        <v>4</v>
      </c>
      <c r="R57" s="1">
        <f t="shared" si="0"/>
        <v>2</v>
      </c>
      <c r="S57" s="1">
        <v>-6.6666666666666652E-2</v>
      </c>
      <c r="T57" s="5">
        <f t="shared" si="1"/>
        <v>-0.1333333333333333</v>
      </c>
      <c r="AC57" s="4" t="s">
        <v>22</v>
      </c>
      <c r="AD57" s="1">
        <v>10</v>
      </c>
      <c r="AE57" s="1">
        <v>10</v>
      </c>
      <c r="AF57" s="1">
        <v>5</v>
      </c>
      <c r="AG57" s="1">
        <v>-3.7182300728905346E-3</v>
      </c>
      <c r="AH57" s="5">
        <v>-1.8591150364452674E-2</v>
      </c>
      <c r="AJ57" s="4" t="s">
        <v>33</v>
      </c>
      <c r="AK57" s="1">
        <v>3</v>
      </c>
      <c r="AL57" s="1">
        <v>3</v>
      </c>
      <c r="AM57" s="1">
        <v>1.5</v>
      </c>
      <c r="AN57" s="1">
        <v>1.032258064516129E-2</v>
      </c>
      <c r="AO57" s="5">
        <v>1.5483870967741935E-2</v>
      </c>
      <c r="AQ57" s="4" t="s">
        <v>106</v>
      </c>
      <c r="AR57" s="1">
        <v>3</v>
      </c>
      <c r="AS57" s="1">
        <v>3</v>
      </c>
      <c r="AT57" s="1">
        <v>1.5</v>
      </c>
      <c r="AU57" s="1">
        <v>-5.7142857142857386E-4</v>
      </c>
      <c r="AV57" s="5">
        <v>-8.5714285714286079E-4</v>
      </c>
    </row>
    <row r="58" spans="8:48" x14ac:dyDescent="0.3">
      <c r="H58" s="4" t="s">
        <v>80</v>
      </c>
      <c r="I58" s="19">
        <v>3</v>
      </c>
      <c r="J58" s="19">
        <v>3</v>
      </c>
      <c r="K58" s="19">
        <v>1.5</v>
      </c>
      <c r="L58" s="19">
        <v>1.3408973697782363E-4</v>
      </c>
      <c r="M58" s="5">
        <v>2.0113460546673545E-4</v>
      </c>
      <c r="O58" s="4" t="s">
        <v>95</v>
      </c>
      <c r="P58" s="1">
        <v>6</v>
      </c>
      <c r="Q58" s="1">
        <v>6</v>
      </c>
      <c r="R58" s="1">
        <f t="shared" si="0"/>
        <v>3</v>
      </c>
      <c r="S58" s="1">
        <v>0.2388110835279397</v>
      </c>
      <c r="T58" s="5">
        <f t="shared" si="1"/>
        <v>0.71643325058381913</v>
      </c>
      <c r="AC58" s="4" t="s">
        <v>22</v>
      </c>
      <c r="AD58" s="1">
        <v>10</v>
      </c>
      <c r="AE58" s="1">
        <v>10</v>
      </c>
      <c r="AF58" s="1">
        <v>5</v>
      </c>
      <c r="AG58" s="1">
        <v>6.2158777654250071E-3</v>
      </c>
      <c r="AH58" s="5">
        <v>3.1079388827125035E-2</v>
      </c>
      <c r="AJ58" s="4" t="s">
        <v>33</v>
      </c>
      <c r="AK58" s="1">
        <v>3</v>
      </c>
      <c r="AL58" s="1">
        <v>3</v>
      </c>
      <c r="AM58" s="1">
        <v>1.5</v>
      </c>
      <c r="AN58" s="1">
        <v>7.5780849974398353E-3</v>
      </c>
      <c r="AO58" s="5">
        <v>1.1367127496159753E-2</v>
      </c>
      <c r="AQ58" s="4" t="s">
        <v>108</v>
      </c>
      <c r="AR58" s="1">
        <v>3</v>
      </c>
      <c r="AS58" s="1">
        <v>3</v>
      </c>
      <c r="AT58" s="1">
        <v>1.5</v>
      </c>
      <c r="AU58" s="1">
        <v>-1.7530906485571829E-3</v>
      </c>
      <c r="AV58" s="5">
        <v>-2.6296359728357746E-3</v>
      </c>
    </row>
    <row r="59" spans="8:48" x14ac:dyDescent="0.3">
      <c r="H59" s="4" t="s">
        <v>81</v>
      </c>
      <c r="I59" s="19">
        <v>3</v>
      </c>
      <c r="J59" s="19">
        <v>3</v>
      </c>
      <c r="K59" s="19">
        <v>1.5</v>
      </c>
      <c r="L59" s="19">
        <v>9.5478798090424001E-4</v>
      </c>
      <c r="M59" s="5">
        <v>1.43218197135636E-3</v>
      </c>
      <c r="O59" s="4" t="s">
        <v>95</v>
      </c>
      <c r="P59" s="1">
        <v>6</v>
      </c>
      <c r="Q59" s="1">
        <v>6</v>
      </c>
      <c r="R59" s="1">
        <f t="shared" si="0"/>
        <v>3</v>
      </c>
      <c r="S59" s="1">
        <v>0.28850562406739511</v>
      </c>
      <c r="T59" s="5">
        <f t="shared" si="1"/>
        <v>0.86551687220218532</v>
      </c>
      <c r="AC59" s="4" t="s">
        <v>22</v>
      </c>
      <c r="AD59" s="1">
        <v>10</v>
      </c>
      <c r="AE59" s="1">
        <v>10</v>
      </c>
      <c r="AF59" s="1">
        <v>5</v>
      </c>
      <c r="AG59" s="1">
        <v>-5.2616286836410283E-3</v>
      </c>
      <c r="AH59" s="5">
        <v>-2.6308143418205143E-2</v>
      </c>
      <c r="AJ59" s="4" t="s">
        <v>33</v>
      </c>
      <c r="AK59" s="1">
        <v>3</v>
      </c>
      <c r="AL59" s="1">
        <v>3</v>
      </c>
      <c r="AM59" s="1">
        <v>1.5</v>
      </c>
      <c r="AN59" s="1">
        <v>9.3219223173140221E-3</v>
      </c>
      <c r="AO59" s="5">
        <v>1.3982883475971033E-2</v>
      </c>
      <c r="AQ59" s="4" t="s">
        <v>108</v>
      </c>
      <c r="AR59" s="1">
        <v>3</v>
      </c>
      <c r="AS59" s="1">
        <v>3</v>
      </c>
      <c r="AT59" s="1">
        <v>1.5</v>
      </c>
      <c r="AU59" s="1">
        <v>5.5748676368652553E-4</v>
      </c>
      <c r="AV59" s="5">
        <v>8.3623014552978829E-4</v>
      </c>
    </row>
    <row r="60" spans="8:48" x14ac:dyDescent="0.3">
      <c r="H60" s="4" t="s">
        <v>82</v>
      </c>
      <c r="I60" s="19">
        <v>10</v>
      </c>
      <c r="J60" s="19">
        <v>10</v>
      </c>
      <c r="K60" s="19">
        <v>5</v>
      </c>
      <c r="L60" s="19">
        <v>2.2759601706970139E-4</v>
      </c>
      <c r="M60" s="5">
        <v>1.1379800853485069E-3</v>
      </c>
      <c r="O60" s="4" t="s">
        <v>95</v>
      </c>
      <c r="P60" s="1">
        <v>6</v>
      </c>
      <c r="Q60" s="1">
        <v>6</v>
      </c>
      <c r="R60" s="1">
        <f t="shared" si="0"/>
        <v>3</v>
      </c>
      <c r="S60" s="1">
        <v>0.36292710236181835</v>
      </c>
      <c r="T60" s="5">
        <f t="shared" si="1"/>
        <v>1.0887813070854551</v>
      </c>
      <c r="AC60" s="4" t="s">
        <v>22</v>
      </c>
      <c r="AD60" s="1">
        <v>10</v>
      </c>
      <c r="AE60" s="1">
        <v>10</v>
      </c>
      <c r="AF60" s="1">
        <v>5</v>
      </c>
      <c r="AG60" s="1">
        <v>-1.0306764140105267E-2</v>
      </c>
      <c r="AH60" s="5">
        <v>-5.1533820700526339E-2</v>
      </c>
      <c r="AJ60" s="4" t="s">
        <v>34</v>
      </c>
      <c r="AK60" s="1">
        <v>4</v>
      </c>
      <c r="AL60" s="1">
        <v>4</v>
      </c>
      <c r="AM60" s="1">
        <v>2</v>
      </c>
      <c r="AN60" s="1">
        <v>2.2588215474034456E-2</v>
      </c>
      <c r="AO60" s="5">
        <v>4.5176430948068912E-2</v>
      </c>
      <c r="AQ60" s="4" t="s">
        <v>108</v>
      </c>
      <c r="AR60" s="1">
        <v>3</v>
      </c>
      <c r="AS60" s="1">
        <v>3</v>
      </c>
      <c r="AT60" s="1">
        <v>1.5</v>
      </c>
      <c r="AU60" s="1">
        <v>4.57935403363007E-3</v>
      </c>
      <c r="AV60" s="5">
        <v>6.869031050445105E-3</v>
      </c>
    </row>
    <row r="61" spans="8:48" x14ac:dyDescent="0.3">
      <c r="H61" s="4" t="s">
        <v>82</v>
      </c>
      <c r="I61" s="19">
        <v>10</v>
      </c>
      <c r="J61" s="19">
        <v>10</v>
      </c>
      <c r="K61" s="19">
        <v>5</v>
      </c>
      <c r="L61" s="19">
        <v>5.2541610436347285E-4</v>
      </c>
      <c r="M61" s="5">
        <v>2.627080521817364E-3</v>
      </c>
      <c r="O61" s="4" t="s">
        <v>96</v>
      </c>
      <c r="P61" s="1">
        <v>3</v>
      </c>
      <c r="Q61" s="1">
        <v>3</v>
      </c>
      <c r="R61" s="1">
        <f t="shared" si="0"/>
        <v>1.5</v>
      </c>
      <c r="S61" s="1">
        <v>-3.8961038961038974E-3</v>
      </c>
      <c r="T61" s="5">
        <f t="shared" si="1"/>
        <v>-5.8441558441558461E-3</v>
      </c>
      <c r="AC61" s="4" t="s">
        <v>22</v>
      </c>
      <c r="AD61" s="1">
        <v>10</v>
      </c>
      <c r="AE61" s="1">
        <v>10</v>
      </c>
      <c r="AF61" s="1">
        <v>5</v>
      </c>
      <c r="AG61" s="1">
        <v>-6.8290407616197792E-3</v>
      </c>
      <c r="AH61" s="5">
        <v>-3.4145203808098892E-2</v>
      </c>
      <c r="AJ61" s="4" t="s">
        <v>34</v>
      </c>
      <c r="AK61" s="1">
        <v>4</v>
      </c>
      <c r="AL61" s="1">
        <v>4</v>
      </c>
      <c r="AM61" s="1">
        <v>2</v>
      </c>
      <c r="AN61" s="1">
        <v>1.8352941919723708E-2</v>
      </c>
      <c r="AO61" s="5">
        <v>3.6705883839447416E-2</v>
      </c>
      <c r="AQ61" s="4" t="s">
        <v>111</v>
      </c>
      <c r="AR61" s="1">
        <v>3</v>
      </c>
      <c r="AS61" s="1">
        <v>3</v>
      </c>
      <c r="AT61" s="1">
        <v>1.5</v>
      </c>
      <c r="AU61" s="1">
        <v>-1.4285714285714301E-3</v>
      </c>
      <c r="AV61" s="5">
        <v>-2.1428571428571451E-3</v>
      </c>
    </row>
    <row r="62" spans="8:48" x14ac:dyDescent="0.3">
      <c r="H62" s="4" t="s">
        <v>82</v>
      </c>
      <c r="I62" s="19">
        <v>10</v>
      </c>
      <c r="J62" s="19">
        <v>10</v>
      </c>
      <c r="K62" s="19">
        <v>5</v>
      </c>
      <c r="L62" s="19">
        <v>2.0912280701754389E-4</v>
      </c>
      <c r="M62" s="5">
        <v>1.0456140350877195E-3</v>
      </c>
      <c r="O62" s="4" t="s">
        <v>96</v>
      </c>
      <c r="P62" s="1">
        <v>3</v>
      </c>
      <c r="Q62" s="1">
        <v>3</v>
      </c>
      <c r="R62" s="1">
        <f t="shared" si="0"/>
        <v>1.5</v>
      </c>
      <c r="S62" s="1">
        <v>3.4684260131950986E-2</v>
      </c>
      <c r="T62" s="5">
        <f t="shared" si="1"/>
        <v>5.202639019792648E-2</v>
      </c>
      <c r="AC62" s="4" t="s">
        <v>22</v>
      </c>
      <c r="AD62" s="1">
        <v>10</v>
      </c>
      <c r="AE62" s="1">
        <v>10</v>
      </c>
      <c r="AF62" s="1">
        <v>5</v>
      </c>
      <c r="AG62" s="1">
        <v>4.6854544604451095E-3</v>
      </c>
      <c r="AH62" s="5">
        <v>2.3427272302225549E-2</v>
      </c>
      <c r="AJ62" s="4" t="s">
        <v>35</v>
      </c>
      <c r="AK62" s="1">
        <v>3</v>
      </c>
      <c r="AL62" s="1">
        <v>3</v>
      </c>
      <c r="AM62" s="1">
        <v>1.5</v>
      </c>
      <c r="AN62" s="1">
        <v>5.6909239574816015E-2</v>
      </c>
      <c r="AO62" s="5">
        <v>8.5363859362224015E-2</v>
      </c>
      <c r="AQ62" s="4" t="s">
        <v>111</v>
      </c>
      <c r="AR62" s="1">
        <v>3</v>
      </c>
      <c r="AS62" s="1">
        <v>3</v>
      </c>
      <c r="AT62" s="1">
        <v>1.5</v>
      </c>
      <c r="AU62" s="1">
        <v>-1.4285714285714346E-4</v>
      </c>
      <c r="AV62" s="5">
        <v>-2.142857142857152E-4</v>
      </c>
    </row>
    <row r="63" spans="8:48" x14ac:dyDescent="0.3">
      <c r="H63" s="6" t="s">
        <v>83</v>
      </c>
      <c r="I63" s="20">
        <v>5</v>
      </c>
      <c r="J63" s="20">
        <v>5</v>
      </c>
      <c r="K63" s="20">
        <v>2.5</v>
      </c>
      <c r="L63" s="20">
        <v>2.4545900834560633E-4</v>
      </c>
      <c r="M63" s="16">
        <v>6.1364752086401581E-4</v>
      </c>
      <c r="O63" s="4" t="s">
        <v>96</v>
      </c>
      <c r="P63" s="1">
        <v>3</v>
      </c>
      <c r="Q63" s="1">
        <v>3</v>
      </c>
      <c r="R63" s="1">
        <f t="shared" si="0"/>
        <v>1.5</v>
      </c>
      <c r="S63" s="1">
        <v>1.6945945945945948</v>
      </c>
      <c r="T63" s="5">
        <f t="shared" si="1"/>
        <v>2.5418918918918925</v>
      </c>
      <c r="AC63" s="4" t="s">
        <v>36</v>
      </c>
      <c r="AD63" s="1">
        <v>6</v>
      </c>
      <c r="AE63" s="1">
        <v>6</v>
      </c>
      <c r="AF63" s="1">
        <v>3</v>
      </c>
      <c r="AG63" s="1">
        <v>7.7032886114781025E-3</v>
      </c>
      <c r="AH63" s="5">
        <v>2.3109865834434307E-2</v>
      </c>
      <c r="AJ63" s="4" t="s">
        <v>35</v>
      </c>
      <c r="AK63" s="1">
        <v>3</v>
      </c>
      <c r="AL63" s="1">
        <v>3</v>
      </c>
      <c r="AM63" s="1">
        <v>1.5</v>
      </c>
      <c r="AN63" s="1">
        <v>6.0397928590896696E-2</v>
      </c>
      <c r="AO63" s="5">
        <v>9.0596892886345037E-2</v>
      </c>
      <c r="AQ63" s="4" t="s">
        <v>124</v>
      </c>
      <c r="AR63" s="1">
        <v>3</v>
      </c>
      <c r="AS63" s="1">
        <v>3</v>
      </c>
      <c r="AT63" s="1">
        <v>1.5</v>
      </c>
      <c r="AU63" s="1">
        <v>-5.0000000000000001E-3</v>
      </c>
      <c r="AV63" s="5">
        <v>-7.4999999999999997E-3</v>
      </c>
    </row>
    <row r="64" spans="8:48" x14ac:dyDescent="0.3">
      <c r="J64" s="27" t="s">
        <v>42</v>
      </c>
      <c r="K64" s="27"/>
      <c r="L64" s="21">
        <v>1.4290733944345981E-4</v>
      </c>
      <c r="M64" s="12">
        <v>1E-4</v>
      </c>
      <c r="O64" s="4" t="s">
        <v>97</v>
      </c>
      <c r="P64" s="1">
        <v>2</v>
      </c>
      <c r="Q64" s="1">
        <v>2</v>
      </c>
      <c r="R64" s="1">
        <f t="shared" si="0"/>
        <v>1</v>
      </c>
      <c r="S64" s="1">
        <v>0.50843881856540074</v>
      </c>
      <c r="T64" s="5">
        <f t="shared" si="1"/>
        <v>0.50843881856540074</v>
      </c>
      <c r="AC64" s="4" t="s">
        <v>36</v>
      </c>
      <c r="AD64" s="1">
        <v>6</v>
      </c>
      <c r="AE64" s="1">
        <v>6</v>
      </c>
      <c r="AF64" s="1">
        <v>3</v>
      </c>
      <c r="AG64" s="1">
        <v>2.6468391209457211E-3</v>
      </c>
      <c r="AH64" s="5">
        <v>7.9405173628371642E-3</v>
      </c>
      <c r="AJ64" s="6" t="s">
        <v>35</v>
      </c>
      <c r="AK64" s="7">
        <v>3</v>
      </c>
      <c r="AL64" s="7">
        <v>3</v>
      </c>
      <c r="AM64" s="7">
        <v>1.5</v>
      </c>
      <c r="AN64" s="7">
        <v>4.5435962238905822E-2</v>
      </c>
      <c r="AO64" s="16">
        <v>6.8153943358358726E-2</v>
      </c>
      <c r="AQ64" s="4" t="s">
        <v>111</v>
      </c>
      <c r="AR64" s="1">
        <v>3</v>
      </c>
      <c r="AS64" s="1">
        <v>3</v>
      </c>
      <c r="AT64" s="1">
        <v>1.5</v>
      </c>
      <c r="AU64" s="1">
        <v>-3.7499999999999999E-3</v>
      </c>
      <c r="AV64" s="5">
        <v>-5.6249999999999998E-3</v>
      </c>
    </row>
    <row r="65" spans="12:48" x14ac:dyDescent="0.3">
      <c r="O65" s="4" t="s">
        <v>98</v>
      </c>
      <c r="P65" s="1">
        <v>8</v>
      </c>
      <c r="Q65" s="1">
        <v>8</v>
      </c>
      <c r="R65" s="1">
        <f t="shared" si="0"/>
        <v>4</v>
      </c>
      <c r="S65" s="1">
        <v>0.4761912373388969</v>
      </c>
      <c r="T65" s="5">
        <f t="shared" si="1"/>
        <v>1.9047649493555876</v>
      </c>
      <c r="AC65" s="4" t="s">
        <v>36</v>
      </c>
      <c r="AD65" s="1">
        <v>6</v>
      </c>
      <c r="AE65" s="1">
        <v>6</v>
      </c>
      <c r="AF65" s="1">
        <v>3</v>
      </c>
      <c r="AG65" s="1">
        <v>1.4721793198414575E-2</v>
      </c>
      <c r="AH65" s="5">
        <v>4.4165379595243727E-2</v>
      </c>
      <c r="AL65" s="27" t="s">
        <v>42</v>
      </c>
      <c r="AM65" s="27"/>
      <c r="AN65" s="11">
        <v>9.2911270601614328E-3</v>
      </c>
      <c r="AO65" s="12">
        <v>9.2999999999999992E-3</v>
      </c>
      <c r="AQ65" s="4" t="s">
        <v>115</v>
      </c>
      <c r="AR65" s="1">
        <v>3</v>
      </c>
      <c r="AS65" s="1">
        <v>3</v>
      </c>
      <c r="AT65" s="1">
        <v>1.5</v>
      </c>
      <c r="AU65" s="1">
        <v>-5.8181818181818178E-3</v>
      </c>
      <c r="AV65" s="5">
        <v>-8.7272727272727259E-3</v>
      </c>
    </row>
    <row r="66" spans="12:48" x14ac:dyDescent="0.3">
      <c r="L66" s="17"/>
      <c r="O66" s="4" t="s">
        <v>98</v>
      </c>
      <c r="P66" s="1">
        <v>8</v>
      </c>
      <c r="Q66" s="1">
        <v>8</v>
      </c>
      <c r="R66" s="1">
        <f t="shared" ref="R66:R121" si="4">(P66*Q66)/(P66+Q66)</f>
        <v>4</v>
      </c>
      <c r="S66" s="1">
        <v>0.82856950567015519</v>
      </c>
      <c r="T66" s="5">
        <f t="shared" ref="T66:T88" si="5">R66*S66</f>
        <v>3.3142780226806208</v>
      </c>
      <c r="AC66" s="6" t="s">
        <v>36</v>
      </c>
      <c r="AD66" s="7">
        <v>6</v>
      </c>
      <c r="AE66" s="7">
        <v>6</v>
      </c>
      <c r="AF66" s="7">
        <v>3</v>
      </c>
      <c r="AG66" s="7">
        <v>1.3124938526278851E-2</v>
      </c>
      <c r="AH66" s="16">
        <v>3.9374815578836556E-2</v>
      </c>
      <c r="AQ66" s="4" t="s">
        <v>115</v>
      </c>
      <c r="AR66" s="1">
        <v>3</v>
      </c>
      <c r="AS66" s="1">
        <v>3</v>
      </c>
      <c r="AT66" s="1">
        <v>1.5</v>
      </c>
      <c r="AU66" s="1">
        <v>-6.0714285714285696E-3</v>
      </c>
      <c r="AV66" s="5">
        <v>-9.1071428571428553E-3</v>
      </c>
    </row>
    <row r="67" spans="12:48" x14ac:dyDescent="0.3">
      <c r="O67" s="4" t="s">
        <v>98</v>
      </c>
      <c r="P67" s="1">
        <v>8</v>
      </c>
      <c r="Q67" s="1">
        <v>8</v>
      </c>
      <c r="R67" s="1">
        <f t="shared" si="4"/>
        <v>4</v>
      </c>
      <c r="S67" s="1">
        <v>0.73333361375643569</v>
      </c>
      <c r="T67" s="5">
        <f t="shared" si="5"/>
        <v>2.9333344550257427</v>
      </c>
      <c r="AE67" s="27" t="s">
        <v>42</v>
      </c>
      <c r="AF67" s="27"/>
      <c r="AG67" s="11">
        <v>9.7069879921450469E-3</v>
      </c>
      <c r="AH67" s="12">
        <v>9.7000000000000003E-3</v>
      </c>
      <c r="AQ67" s="4" t="s">
        <v>125</v>
      </c>
      <c r="AR67" s="1">
        <v>3</v>
      </c>
      <c r="AS67" s="1">
        <v>3</v>
      </c>
      <c r="AT67" s="1">
        <v>1.5</v>
      </c>
      <c r="AU67" s="1">
        <v>8.9951865222623328E-3</v>
      </c>
      <c r="AV67" s="5">
        <v>1.3492779783393499E-2</v>
      </c>
    </row>
    <row r="68" spans="12:48" x14ac:dyDescent="0.3">
      <c r="O68" s="4" t="s">
        <v>98</v>
      </c>
      <c r="P68" s="1">
        <v>8</v>
      </c>
      <c r="Q68" s="1">
        <v>8</v>
      </c>
      <c r="R68" s="1">
        <f t="shared" si="4"/>
        <v>4</v>
      </c>
      <c r="S68" s="1">
        <v>0.71428307029646343</v>
      </c>
      <c r="T68" s="5">
        <f t="shared" si="5"/>
        <v>2.8571322811858537</v>
      </c>
      <c r="AQ68" s="4" t="s">
        <v>106</v>
      </c>
      <c r="AR68" s="1">
        <v>4</v>
      </c>
      <c r="AS68" s="1">
        <v>4</v>
      </c>
      <c r="AT68" s="1">
        <v>2</v>
      </c>
      <c r="AU68" s="1">
        <v>-1.0989010989010993E-3</v>
      </c>
      <c r="AV68" s="5">
        <v>-2.1978021978021987E-3</v>
      </c>
    </row>
    <row r="69" spans="12:48" x14ac:dyDescent="0.3">
      <c r="O69" s="4" t="s">
        <v>98</v>
      </c>
      <c r="P69" s="1">
        <v>8</v>
      </c>
      <c r="Q69" s="1">
        <v>8</v>
      </c>
      <c r="R69" s="1">
        <f t="shared" si="4"/>
        <v>4</v>
      </c>
      <c r="S69" s="1">
        <v>0.79523841572164089</v>
      </c>
      <c r="T69" s="5">
        <f t="shared" si="5"/>
        <v>3.1809536628865636</v>
      </c>
      <c r="AQ69" s="4" t="s">
        <v>106</v>
      </c>
      <c r="AR69" s="1">
        <v>4</v>
      </c>
      <c r="AS69" s="1">
        <v>4</v>
      </c>
      <c r="AT69" s="1">
        <v>2</v>
      </c>
      <c r="AU69" s="1">
        <v>-6.5934065934065923E-4</v>
      </c>
      <c r="AV69" s="5">
        <v>-1.3186813186813185E-3</v>
      </c>
    </row>
    <row r="70" spans="12:48" x14ac:dyDescent="0.3">
      <c r="O70" s="4" t="s">
        <v>98</v>
      </c>
      <c r="P70" s="1">
        <v>8</v>
      </c>
      <c r="Q70" s="1">
        <v>8</v>
      </c>
      <c r="R70" s="1">
        <f t="shared" si="4"/>
        <v>4</v>
      </c>
      <c r="S70" s="1">
        <v>0.13809519803479492</v>
      </c>
      <c r="T70" s="5">
        <f t="shared" si="5"/>
        <v>0.55238079213917968</v>
      </c>
      <c r="AQ70" s="4" t="s">
        <v>106</v>
      </c>
      <c r="AR70" s="1">
        <v>4</v>
      </c>
      <c r="AS70" s="1">
        <v>4</v>
      </c>
      <c r="AT70" s="1">
        <v>2</v>
      </c>
      <c r="AU70" s="1">
        <v>-1.2527472527472527E-2</v>
      </c>
      <c r="AV70" s="5">
        <v>-2.5054945054945054E-2</v>
      </c>
    </row>
    <row r="71" spans="12:48" x14ac:dyDescent="0.3">
      <c r="O71" s="4" t="s">
        <v>98</v>
      </c>
      <c r="P71" s="1">
        <v>8</v>
      </c>
      <c r="Q71" s="1">
        <v>8</v>
      </c>
      <c r="R71" s="1">
        <f t="shared" si="4"/>
        <v>4</v>
      </c>
      <c r="S71" s="1">
        <v>0.67499944791643662</v>
      </c>
      <c r="T71" s="5">
        <f t="shared" si="5"/>
        <v>2.6999977916657465</v>
      </c>
      <c r="AQ71" s="4" t="s">
        <v>106</v>
      </c>
      <c r="AR71" s="1">
        <v>4</v>
      </c>
      <c r="AS71" s="1">
        <v>4</v>
      </c>
      <c r="AT71" s="1">
        <v>2</v>
      </c>
      <c r="AU71" s="1">
        <v>-6.8131868131868136E-3</v>
      </c>
      <c r="AV71" s="5">
        <v>-1.3626373626373627E-2</v>
      </c>
    </row>
    <row r="72" spans="12:48" x14ac:dyDescent="0.3">
      <c r="O72" s="4" t="s">
        <v>98</v>
      </c>
      <c r="P72" s="1">
        <v>8</v>
      </c>
      <c r="Q72" s="1">
        <v>8</v>
      </c>
      <c r="R72" s="1">
        <f t="shared" si="4"/>
        <v>4</v>
      </c>
      <c r="S72" s="1">
        <v>2.7750016562506903</v>
      </c>
      <c r="T72" s="5">
        <f t="shared" si="5"/>
        <v>11.100006625002761</v>
      </c>
      <c r="AQ72" s="4" t="s">
        <v>117</v>
      </c>
      <c r="AR72" s="1">
        <v>4</v>
      </c>
      <c r="AS72" s="1">
        <v>4</v>
      </c>
      <c r="AT72" s="1">
        <v>2</v>
      </c>
      <c r="AU72" s="1">
        <v>7.0499645097702303E-4</v>
      </c>
      <c r="AV72" s="5">
        <v>1.4099929019540461E-3</v>
      </c>
    </row>
    <row r="73" spans="12:48" x14ac:dyDescent="0.3">
      <c r="O73" s="4" t="s">
        <v>98</v>
      </c>
      <c r="P73" s="1">
        <v>8</v>
      </c>
      <c r="Q73" s="1">
        <v>8</v>
      </c>
      <c r="R73" s="1">
        <f t="shared" si="4"/>
        <v>4</v>
      </c>
      <c r="S73" s="1">
        <v>3.1499988958328737</v>
      </c>
      <c r="T73" s="5">
        <f t="shared" si="5"/>
        <v>12.599995583331495</v>
      </c>
      <c r="AQ73" s="4" t="s">
        <v>117</v>
      </c>
      <c r="AR73" s="1">
        <v>4</v>
      </c>
      <c r="AS73" s="1">
        <v>4</v>
      </c>
      <c r="AT73" s="1">
        <v>2</v>
      </c>
      <c r="AU73" s="1">
        <v>-2.9363537077169602E-3</v>
      </c>
      <c r="AV73" s="5">
        <v>-5.8727074154339204E-3</v>
      </c>
    </row>
    <row r="74" spans="12:48" x14ac:dyDescent="0.3">
      <c r="O74" s="4" t="s">
        <v>98</v>
      </c>
      <c r="P74" s="1">
        <v>8</v>
      </c>
      <c r="Q74" s="1">
        <v>8</v>
      </c>
      <c r="R74" s="1">
        <f t="shared" si="4"/>
        <v>4</v>
      </c>
      <c r="S74" s="1">
        <v>3.7500033125013799</v>
      </c>
      <c r="T74" s="5">
        <f t="shared" si="5"/>
        <v>15.000013250005519</v>
      </c>
      <c r="AQ74" s="4" t="s">
        <v>117</v>
      </c>
      <c r="AR74" s="1">
        <v>4</v>
      </c>
      <c r="AS74" s="1">
        <v>4</v>
      </c>
      <c r="AT74" s="1">
        <v>2</v>
      </c>
      <c r="AU74" s="1">
        <v>-6.5430742651693781E-3</v>
      </c>
      <c r="AV74" s="5">
        <v>-1.3086148530338756E-2</v>
      </c>
    </row>
    <row r="75" spans="12:48" x14ac:dyDescent="0.3">
      <c r="O75" s="4" t="s">
        <v>98</v>
      </c>
      <c r="P75" s="1">
        <v>8</v>
      </c>
      <c r="Q75" s="1">
        <v>8</v>
      </c>
      <c r="R75" s="1">
        <f t="shared" si="4"/>
        <v>4</v>
      </c>
      <c r="S75" s="1">
        <v>3.3500077291698873</v>
      </c>
      <c r="T75" s="5">
        <f t="shared" si="5"/>
        <v>13.400030916679549</v>
      </c>
      <c r="AQ75" s="4" t="s">
        <v>117</v>
      </c>
      <c r="AR75" s="1">
        <v>4</v>
      </c>
      <c r="AS75" s="1">
        <v>4</v>
      </c>
      <c r="AT75" s="1">
        <v>2</v>
      </c>
      <c r="AU75" s="1">
        <v>-3.0090250841307269E-3</v>
      </c>
      <c r="AV75" s="5">
        <v>-6.0180501682614539E-3</v>
      </c>
    </row>
    <row r="76" spans="12:48" x14ac:dyDescent="0.3">
      <c r="O76" s="4" t="s">
        <v>98</v>
      </c>
      <c r="P76" s="1">
        <v>8</v>
      </c>
      <c r="Q76" s="1">
        <v>8</v>
      </c>
      <c r="R76" s="1">
        <f t="shared" si="4"/>
        <v>4</v>
      </c>
      <c r="S76" s="1">
        <v>2.0500055208356338</v>
      </c>
      <c r="T76" s="5">
        <f t="shared" si="5"/>
        <v>8.2000220833425352</v>
      </c>
      <c r="AQ76" s="4" t="s">
        <v>7</v>
      </c>
      <c r="AR76" s="1">
        <v>2</v>
      </c>
      <c r="AS76" s="1">
        <v>4</v>
      </c>
      <c r="AT76" s="1">
        <v>1.3333333333333333</v>
      </c>
      <c r="AU76" s="1">
        <v>-2.217573221757323E-2</v>
      </c>
      <c r="AV76" s="5">
        <v>-2.9567642956764305E-2</v>
      </c>
    </row>
    <row r="77" spans="12:48" x14ac:dyDescent="0.3">
      <c r="O77" s="4" t="s">
        <v>98</v>
      </c>
      <c r="P77" s="1">
        <v>8</v>
      </c>
      <c r="Q77" s="1">
        <v>8</v>
      </c>
      <c r="R77" s="1">
        <f t="shared" si="4"/>
        <v>4</v>
      </c>
      <c r="S77" s="1">
        <v>0.46179624962119253</v>
      </c>
      <c r="T77" s="5">
        <f t="shared" si="5"/>
        <v>1.8471849984847701</v>
      </c>
      <c r="AQ77" s="4" t="s">
        <v>7</v>
      </c>
      <c r="AR77" s="1">
        <v>2</v>
      </c>
      <c r="AS77" s="1">
        <v>4</v>
      </c>
      <c r="AT77" s="1">
        <v>1.3333333333333333</v>
      </c>
      <c r="AU77" s="1">
        <v>-2.1548117154811718E-2</v>
      </c>
      <c r="AV77" s="5">
        <v>-2.873082287308229E-2</v>
      </c>
    </row>
    <row r="78" spans="12:48" x14ac:dyDescent="0.3">
      <c r="O78" s="4" t="s">
        <v>98</v>
      </c>
      <c r="P78" s="1">
        <v>8</v>
      </c>
      <c r="Q78" s="1">
        <v>8</v>
      </c>
      <c r="R78" s="1">
        <f t="shared" si="4"/>
        <v>4</v>
      </c>
      <c r="S78" s="1">
        <v>1.0853894880001183</v>
      </c>
      <c r="T78" s="5">
        <f t="shared" si="5"/>
        <v>4.341557952000473</v>
      </c>
      <c r="AQ78" s="4" t="s">
        <v>7</v>
      </c>
      <c r="AR78" s="1">
        <v>2</v>
      </c>
      <c r="AS78" s="1">
        <v>4</v>
      </c>
      <c r="AT78" s="1">
        <v>1.3333333333333333</v>
      </c>
      <c r="AU78" s="1">
        <v>-1.0460251046025104E-2</v>
      </c>
      <c r="AV78" s="5">
        <v>-1.3947001394700138E-2</v>
      </c>
    </row>
    <row r="79" spans="12:48" x14ac:dyDescent="0.3">
      <c r="O79" s="4" t="s">
        <v>98</v>
      </c>
      <c r="P79" s="1">
        <v>8</v>
      </c>
      <c r="Q79" s="1">
        <v>8</v>
      </c>
      <c r="R79" s="1">
        <f t="shared" si="4"/>
        <v>4</v>
      </c>
      <c r="S79" s="1">
        <v>1.2865070624496464</v>
      </c>
      <c r="T79" s="5">
        <f t="shared" si="5"/>
        <v>5.1460282497985856</v>
      </c>
      <c r="AQ79" s="4" t="s">
        <v>126</v>
      </c>
      <c r="AR79" s="1">
        <v>5</v>
      </c>
      <c r="AS79" s="1">
        <v>4</v>
      </c>
      <c r="AT79" s="1">
        <v>2.2222222222222223</v>
      </c>
      <c r="AU79" s="1">
        <v>-2.1943722669370679E-3</v>
      </c>
      <c r="AV79" s="5">
        <v>-4.8763828154157066E-3</v>
      </c>
    </row>
    <row r="80" spans="12:48" x14ac:dyDescent="0.3">
      <c r="O80" s="4" t="s">
        <v>98</v>
      </c>
      <c r="P80" s="1">
        <v>8</v>
      </c>
      <c r="Q80" s="1">
        <v>8</v>
      </c>
      <c r="R80" s="1">
        <f t="shared" si="4"/>
        <v>4</v>
      </c>
      <c r="S80" s="1">
        <v>1.6595492745374856</v>
      </c>
      <c r="T80" s="5">
        <f t="shared" si="5"/>
        <v>6.6381970981499423</v>
      </c>
      <c r="AQ80" s="4" t="s">
        <v>106</v>
      </c>
      <c r="AR80" s="1">
        <v>4</v>
      </c>
      <c r="AS80" s="1">
        <v>4</v>
      </c>
      <c r="AT80" s="1">
        <v>2</v>
      </c>
      <c r="AU80" s="1">
        <v>-3.1746031746031768E-3</v>
      </c>
      <c r="AV80" s="5">
        <v>-6.3492063492063535E-3</v>
      </c>
    </row>
    <row r="81" spans="15:48" x14ac:dyDescent="0.3">
      <c r="O81" s="4" t="s">
        <v>98</v>
      </c>
      <c r="P81" s="1">
        <v>8</v>
      </c>
      <c r="Q81" s="1">
        <v>8</v>
      </c>
      <c r="R81" s="1">
        <f t="shared" si="4"/>
        <v>4</v>
      </c>
      <c r="S81" s="1">
        <v>1.5685320009165296</v>
      </c>
      <c r="T81" s="5">
        <f t="shared" si="5"/>
        <v>6.2741280036661182</v>
      </c>
      <c r="AQ81" s="4" t="s">
        <v>106</v>
      </c>
      <c r="AR81" s="1">
        <v>4</v>
      </c>
      <c r="AS81" s="1">
        <v>4</v>
      </c>
      <c r="AT81" s="1">
        <v>2</v>
      </c>
      <c r="AU81" s="1">
        <v>-1.269841269841272E-3</v>
      </c>
      <c r="AV81" s="5">
        <v>-2.539682539682544E-3</v>
      </c>
    </row>
    <row r="82" spans="15:48" x14ac:dyDescent="0.3">
      <c r="O82" s="4" t="s">
        <v>98</v>
      </c>
      <c r="P82" s="1">
        <v>8</v>
      </c>
      <c r="Q82" s="1">
        <v>8</v>
      </c>
      <c r="R82" s="1">
        <f t="shared" si="4"/>
        <v>4</v>
      </c>
      <c r="S82" s="1">
        <v>1.5561736379561399</v>
      </c>
      <c r="T82" s="5">
        <f t="shared" si="5"/>
        <v>6.2246945518245598</v>
      </c>
      <c r="AQ82" s="4" t="s">
        <v>106</v>
      </c>
      <c r="AR82" s="1">
        <v>4</v>
      </c>
      <c r="AS82" s="1">
        <v>4</v>
      </c>
      <c r="AT82" s="1">
        <v>2</v>
      </c>
      <c r="AU82" s="1">
        <v>-1.3968253968253972E-2</v>
      </c>
      <c r="AV82" s="5">
        <v>-2.7936507936507943E-2</v>
      </c>
    </row>
    <row r="83" spans="15:48" x14ac:dyDescent="0.3">
      <c r="O83" s="4" t="s">
        <v>98</v>
      </c>
      <c r="P83" s="1">
        <v>8</v>
      </c>
      <c r="Q83" s="1">
        <v>8</v>
      </c>
      <c r="R83" s="1">
        <f t="shared" si="4"/>
        <v>4</v>
      </c>
      <c r="S83" s="1">
        <v>1.5179750615331173</v>
      </c>
      <c r="T83" s="5">
        <f t="shared" si="5"/>
        <v>6.0719002461324694</v>
      </c>
      <c r="AQ83" s="4" t="s">
        <v>106</v>
      </c>
      <c r="AR83" s="1">
        <v>4</v>
      </c>
      <c r="AS83" s="1">
        <v>4</v>
      </c>
      <c r="AT83" s="1">
        <v>2</v>
      </c>
      <c r="AU83" s="1">
        <v>-9.8412698412698417E-3</v>
      </c>
      <c r="AV83" s="5">
        <v>-1.9682539682539683E-2</v>
      </c>
    </row>
    <row r="84" spans="15:48" x14ac:dyDescent="0.3">
      <c r="O84" s="4" t="s">
        <v>98</v>
      </c>
      <c r="P84" s="1">
        <v>8</v>
      </c>
      <c r="Q84" s="1">
        <v>8</v>
      </c>
      <c r="R84" s="1">
        <f t="shared" si="4"/>
        <v>4</v>
      </c>
      <c r="S84" s="1">
        <v>0.86052758225512171</v>
      </c>
      <c r="T84" s="5">
        <f t="shared" si="5"/>
        <v>3.4421103290204869</v>
      </c>
      <c r="AQ84" s="4" t="s">
        <v>124</v>
      </c>
      <c r="AR84" s="1">
        <v>4</v>
      </c>
      <c r="AS84" s="1">
        <v>4</v>
      </c>
      <c r="AT84" s="1">
        <v>2</v>
      </c>
      <c r="AU84" s="1">
        <v>-5.2173913043478274E-3</v>
      </c>
      <c r="AV84" s="5">
        <v>-1.0434782608695655E-2</v>
      </c>
    </row>
    <row r="85" spans="15:48" x14ac:dyDescent="0.3">
      <c r="O85" s="4" t="s">
        <v>98</v>
      </c>
      <c r="P85" s="1">
        <v>8</v>
      </c>
      <c r="Q85" s="1">
        <v>8</v>
      </c>
      <c r="R85" s="1">
        <f t="shared" si="4"/>
        <v>4</v>
      </c>
      <c r="S85" s="1">
        <v>1.1368417772576664</v>
      </c>
      <c r="T85" s="5">
        <f t="shared" si="5"/>
        <v>4.5473671090306658</v>
      </c>
      <c r="AQ85" s="4" t="s">
        <v>124</v>
      </c>
      <c r="AR85" s="1">
        <v>4</v>
      </c>
      <c r="AS85" s="1">
        <v>4</v>
      </c>
      <c r="AT85" s="1">
        <v>2</v>
      </c>
      <c r="AU85" s="1">
        <v>1.5384615384615374E-3</v>
      </c>
      <c r="AV85" s="5">
        <v>3.0769230769230748E-3</v>
      </c>
    </row>
    <row r="86" spans="15:48" x14ac:dyDescent="0.3">
      <c r="O86" s="4" t="s">
        <v>98</v>
      </c>
      <c r="P86" s="1">
        <v>8</v>
      </c>
      <c r="Q86" s="1">
        <v>8</v>
      </c>
      <c r="R86" s="1">
        <f t="shared" si="4"/>
        <v>4</v>
      </c>
      <c r="S86" s="1">
        <v>1.8763155799146201</v>
      </c>
      <c r="T86" s="5">
        <f t="shared" si="5"/>
        <v>7.5052623196584802</v>
      </c>
      <c r="AQ86" s="4" t="s">
        <v>124</v>
      </c>
      <c r="AR86" s="1">
        <v>4</v>
      </c>
      <c r="AS86" s="1">
        <v>4</v>
      </c>
      <c r="AT86" s="1">
        <v>2</v>
      </c>
      <c r="AU86" s="1">
        <v>-5.0000000000000001E-3</v>
      </c>
      <c r="AV86" s="5">
        <v>-0.01</v>
      </c>
    </row>
    <row r="87" spans="15:48" x14ac:dyDescent="0.3">
      <c r="O87" s="4" t="s">
        <v>98</v>
      </c>
      <c r="P87" s="1">
        <v>8</v>
      </c>
      <c r="Q87" s="1">
        <v>8</v>
      </c>
      <c r="R87" s="1">
        <f t="shared" si="4"/>
        <v>4</v>
      </c>
      <c r="S87" s="1">
        <v>2.8578927870316835</v>
      </c>
      <c r="T87" s="5">
        <f t="shared" si="5"/>
        <v>11.431571148126734</v>
      </c>
      <c r="AQ87" s="4" t="s">
        <v>124</v>
      </c>
      <c r="AR87" s="1">
        <v>4</v>
      </c>
      <c r="AS87" s="1">
        <v>4</v>
      </c>
      <c r="AT87" s="1">
        <v>2</v>
      </c>
      <c r="AU87" s="1">
        <v>9.9999999999999872E-4</v>
      </c>
      <c r="AV87" s="5">
        <v>1.9999999999999974E-3</v>
      </c>
    </row>
    <row r="88" spans="15:48" x14ac:dyDescent="0.3">
      <c r="O88" s="4" t="s">
        <v>98</v>
      </c>
      <c r="P88" s="1">
        <v>8</v>
      </c>
      <c r="Q88" s="1">
        <v>8</v>
      </c>
      <c r="R88" s="1">
        <f t="shared" si="4"/>
        <v>4</v>
      </c>
      <c r="S88" s="1">
        <v>2.6657881707735078</v>
      </c>
      <c r="T88" s="5">
        <f t="shared" si="5"/>
        <v>10.663152683094031</v>
      </c>
      <c r="AQ88" s="4" t="s">
        <v>106</v>
      </c>
      <c r="AR88" s="1">
        <v>4</v>
      </c>
      <c r="AS88" s="1">
        <v>4</v>
      </c>
      <c r="AT88" s="1">
        <v>2</v>
      </c>
      <c r="AU88" s="1">
        <v>-5.714285714285716E-3</v>
      </c>
      <c r="AV88" s="5">
        <v>-1.1428571428571432E-2</v>
      </c>
    </row>
    <row r="89" spans="15:48" x14ac:dyDescent="0.3">
      <c r="O89" s="4" t="s">
        <v>98</v>
      </c>
      <c r="P89" s="1">
        <v>8</v>
      </c>
      <c r="Q89" s="1">
        <v>8</v>
      </c>
      <c r="R89" s="1">
        <f t="shared" si="4"/>
        <v>4</v>
      </c>
      <c r="S89" s="1">
        <v>2.3578945181717779</v>
      </c>
      <c r="T89" s="5">
        <f>R89*S89</f>
        <v>9.4315780726871115</v>
      </c>
      <c r="AQ89" s="4" t="s">
        <v>111</v>
      </c>
      <c r="AR89" s="1">
        <v>4</v>
      </c>
      <c r="AS89" s="1">
        <v>4</v>
      </c>
      <c r="AT89" s="1">
        <v>2</v>
      </c>
      <c r="AU89" s="1">
        <v>-1.4285714285714301E-3</v>
      </c>
      <c r="AV89" s="5">
        <v>-2.8571428571428602E-3</v>
      </c>
    </row>
    <row r="90" spans="15:48" x14ac:dyDescent="0.3">
      <c r="O90" s="4" t="s">
        <v>98</v>
      </c>
      <c r="P90" s="1">
        <v>8</v>
      </c>
      <c r="Q90" s="1">
        <v>8</v>
      </c>
      <c r="R90" s="1">
        <f t="shared" si="4"/>
        <v>4</v>
      </c>
      <c r="S90" s="1">
        <v>2.6631568378302584</v>
      </c>
      <c r="T90" s="5">
        <f t="shared" ref="T90:T121" si="6">R90*S90</f>
        <v>10.652627351321033</v>
      </c>
      <c r="AQ90" s="4" t="s">
        <v>106</v>
      </c>
      <c r="AR90" s="1">
        <v>4</v>
      </c>
      <c r="AS90" s="1">
        <v>4</v>
      </c>
      <c r="AT90" s="1">
        <v>2</v>
      </c>
      <c r="AU90" s="1">
        <v>5.7142857142857117E-3</v>
      </c>
      <c r="AV90" s="5">
        <v>1.1428571428571423E-2</v>
      </c>
    </row>
    <row r="91" spans="15:48" x14ac:dyDescent="0.3">
      <c r="O91" s="4" t="s">
        <v>92</v>
      </c>
      <c r="P91" s="1">
        <v>3</v>
      </c>
      <c r="Q91" s="1">
        <v>3</v>
      </c>
      <c r="R91" s="1">
        <f t="shared" si="4"/>
        <v>1.5</v>
      </c>
      <c r="S91" s="1">
        <v>0.77500083489578131</v>
      </c>
      <c r="T91" s="5">
        <f t="shared" si="6"/>
        <v>1.162501252343672</v>
      </c>
      <c r="AQ91" s="4" t="s">
        <v>106</v>
      </c>
      <c r="AR91" s="1">
        <v>4</v>
      </c>
      <c r="AS91" s="1">
        <v>4</v>
      </c>
      <c r="AT91" s="1">
        <v>2</v>
      </c>
      <c r="AU91" s="1">
        <v>0</v>
      </c>
      <c r="AV91" s="5">
        <v>0</v>
      </c>
    </row>
    <row r="92" spans="15:48" x14ac:dyDescent="0.3">
      <c r="O92" s="4" t="s">
        <v>92</v>
      </c>
      <c r="P92" s="1">
        <v>3</v>
      </c>
      <c r="Q92" s="1">
        <v>3</v>
      </c>
      <c r="R92" s="1">
        <f t="shared" si="4"/>
        <v>1.5</v>
      </c>
      <c r="S92" s="1">
        <v>2.387499463281284</v>
      </c>
      <c r="T92" s="5">
        <f t="shared" si="6"/>
        <v>3.5812491949219263</v>
      </c>
      <c r="AQ92" s="4" t="s">
        <v>116</v>
      </c>
      <c r="AR92" s="1">
        <v>4</v>
      </c>
      <c r="AS92" s="1">
        <v>4</v>
      </c>
      <c r="AT92" s="1">
        <v>2</v>
      </c>
      <c r="AU92" s="1">
        <v>-1.0000000000000004E-2</v>
      </c>
      <c r="AV92" s="5">
        <v>-2.0000000000000007E-2</v>
      </c>
    </row>
    <row r="93" spans="15:48" x14ac:dyDescent="0.3">
      <c r="O93" s="4" t="s">
        <v>92</v>
      </c>
      <c r="P93" s="1">
        <v>3</v>
      </c>
      <c r="Q93" s="1">
        <v>3</v>
      </c>
      <c r="R93" s="1">
        <f t="shared" si="4"/>
        <v>1.5</v>
      </c>
      <c r="S93" s="1">
        <v>4.6124824075531832</v>
      </c>
      <c r="T93" s="5">
        <f t="shared" si="6"/>
        <v>6.9187236113297743</v>
      </c>
      <c r="AQ93" s="4" t="s">
        <v>127</v>
      </c>
      <c r="AR93" s="1">
        <v>4</v>
      </c>
      <c r="AS93" s="1">
        <v>4</v>
      </c>
      <c r="AT93" s="1">
        <v>2</v>
      </c>
      <c r="AU93" s="1">
        <v>-8.3333333333333332E-3</v>
      </c>
      <c r="AV93" s="5">
        <v>-1.6666666666666666E-2</v>
      </c>
    </row>
    <row r="94" spans="15:48" x14ac:dyDescent="0.3">
      <c r="O94" s="4" t="s">
        <v>92</v>
      </c>
      <c r="P94" s="1">
        <v>3</v>
      </c>
      <c r="Q94" s="1">
        <v>3</v>
      </c>
      <c r="R94" s="1">
        <f t="shared" si="4"/>
        <v>1.5</v>
      </c>
      <c r="S94" s="1">
        <v>4.6499811552095114</v>
      </c>
      <c r="T94" s="5">
        <f t="shared" si="6"/>
        <v>6.9749717328142671</v>
      </c>
      <c r="AQ94" s="4" t="s">
        <v>105</v>
      </c>
      <c r="AR94" s="1">
        <v>4</v>
      </c>
      <c r="AS94" s="1">
        <v>4</v>
      </c>
      <c r="AT94" s="1">
        <v>2</v>
      </c>
      <c r="AU94" s="1">
        <v>-1.6666666666666696E-3</v>
      </c>
      <c r="AV94" s="5">
        <v>-3.3333333333333392E-3</v>
      </c>
    </row>
    <row r="95" spans="15:48" x14ac:dyDescent="0.3">
      <c r="O95" s="4" t="s">
        <v>92</v>
      </c>
      <c r="P95" s="1">
        <v>3</v>
      </c>
      <c r="Q95" s="1">
        <v>3</v>
      </c>
      <c r="R95" s="1">
        <f t="shared" si="4"/>
        <v>1.5</v>
      </c>
      <c r="S95" s="1">
        <v>3.4500021468748665</v>
      </c>
      <c r="T95" s="5">
        <f t="shared" si="6"/>
        <v>5.1750032203123002</v>
      </c>
      <c r="AQ95" s="4" t="s">
        <v>106</v>
      </c>
      <c r="AR95" s="1">
        <v>4</v>
      </c>
      <c r="AS95" s="1">
        <v>4</v>
      </c>
      <c r="AT95" s="1">
        <v>2</v>
      </c>
      <c r="AU95" s="1">
        <v>4.1666666666666649E-3</v>
      </c>
      <c r="AV95" s="5">
        <v>8.3333333333333297E-3</v>
      </c>
    </row>
    <row r="96" spans="15:48" x14ac:dyDescent="0.3">
      <c r="O96" s="4" t="s">
        <v>92</v>
      </c>
      <c r="P96" s="1">
        <v>3</v>
      </c>
      <c r="Q96" s="1">
        <v>3</v>
      </c>
      <c r="R96" s="1">
        <f t="shared" si="4"/>
        <v>1.5</v>
      </c>
      <c r="S96" s="1">
        <v>2.5874975549480697</v>
      </c>
      <c r="T96" s="5">
        <f t="shared" si="6"/>
        <v>3.8812463324221045</v>
      </c>
      <c r="AQ96" s="4" t="s">
        <v>128</v>
      </c>
      <c r="AR96" s="1">
        <v>4</v>
      </c>
      <c r="AS96" s="1">
        <v>4</v>
      </c>
      <c r="AT96" s="1">
        <v>2</v>
      </c>
      <c r="AU96" s="1">
        <v>-2.1737393250361548E-2</v>
      </c>
      <c r="AV96" s="5">
        <v>-4.3474786500723096E-2</v>
      </c>
    </row>
    <row r="97" spans="15:48" x14ac:dyDescent="0.3">
      <c r="O97" s="4" t="s">
        <v>92</v>
      </c>
      <c r="P97" s="1">
        <v>3</v>
      </c>
      <c r="Q97" s="1">
        <v>3</v>
      </c>
      <c r="R97" s="1">
        <f t="shared" si="4"/>
        <v>1.5</v>
      </c>
      <c r="S97" s="1">
        <v>1.9874985091146766</v>
      </c>
      <c r="T97" s="5">
        <f t="shared" si="6"/>
        <v>2.9812477636720152</v>
      </c>
      <c r="AQ97" s="4" t="s">
        <v>128</v>
      </c>
      <c r="AR97" s="1">
        <v>4</v>
      </c>
      <c r="AS97" s="1">
        <v>4</v>
      </c>
      <c r="AT97" s="1">
        <v>2</v>
      </c>
      <c r="AU97" s="1">
        <v>1.5775722836241568E-2</v>
      </c>
      <c r="AV97" s="5">
        <v>3.1551445672483136E-2</v>
      </c>
    </row>
    <row r="98" spans="15:48" x14ac:dyDescent="0.3">
      <c r="O98" s="4" t="s">
        <v>22</v>
      </c>
      <c r="P98" s="1">
        <v>10</v>
      </c>
      <c r="Q98" s="1">
        <v>10</v>
      </c>
      <c r="R98" s="1">
        <f t="shared" si="4"/>
        <v>5</v>
      </c>
      <c r="S98" s="1">
        <v>0.33761076885432251</v>
      </c>
      <c r="T98" s="5">
        <f t="shared" si="6"/>
        <v>1.6880538442716126</v>
      </c>
      <c r="AQ98" s="4" t="s">
        <v>128</v>
      </c>
      <c r="AR98" s="1">
        <v>4</v>
      </c>
      <c r="AS98" s="1">
        <v>4</v>
      </c>
      <c r="AT98" s="1">
        <v>2</v>
      </c>
      <c r="AU98" s="1">
        <v>1.237496165639294E-3</v>
      </c>
      <c r="AV98" s="5">
        <v>2.474992331278588E-3</v>
      </c>
    </row>
    <row r="99" spans="15:48" x14ac:dyDescent="0.3">
      <c r="O99" s="4" t="s">
        <v>22</v>
      </c>
      <c r="P99" s="1">
        <v>10</v>
      </c>
      <c r="Q99" s="1">
        <v>10</v>
      </c>
      <c r="R99" s="1">
        <f t="shared" si="4"/>
        <v>5</v>
      </c>
      <c r="S99" s="1">
        <v>0.55708037923910592</v>
      </c>
      <c r="T99" s="5">
        <f t="shared" si="6"/>
        <v>2.7854018961955296</v>
      </c>
      <c r="AQ99" s="4" t="s">
        <v>128</v>
      </c>
      <c r="AR99" s="1">
        <v>4</v>
      </c>
      <c r="AS99" s="1">
        <v>4</v>
      </c>
      <c r="AT99" s="1">
        <v>2</v>
      </c>
      <c r="AU99" s="1">
        <v>-3.4752142256797617E-3</v>
      </c>
      <c r="AV99" s="5">
        <v>-6.9504284513595234E-3</v>
      </c>
    </row>
    <row r="100" spans="15:48" x14ac:dyDescent="0.3">
      <c r="O100" s="4" t="s">
        <v>22</v>
      </c>
      <c r="P100" s="1">
        <v>10</v>
      </c>
      <c r="Q100" s="1">
        <v>10</v>
      </c>
      <c r="R100" s="1">
        <f t="shared" si="4"/>
        <v>5</v>
      </c>
      <c r="S100" s="1">
        <v>0.39129872771330132</v>
      </c>
      <c r="T100" s="5">
        <f t="shared" si="6"/>
        <v>1.9564936385665066</v>
      </c>
      <c r="AQ100" s="4" t="s">
        <v>128</v>
      </c>
      <c r="AR100" s="1">
        <v>4</v>
      </c>
      <c r="AS100" s="1">
        <v>4</v>
      </c>
      <c r="AT100" s="1">
        <v>2</v>
      </c>
      <c r="AU100" s="1">
        <v>-7.7219355814411488E-3</v>
      </c>
      <c r="AV100" s="5">
        <v>-1.5443871162882298E-2</v>
      </c>
    </row>
    <row r="101" spans="15:48" x14ac:dyDescent="0.3">
      <c r="O101" s="4" t="s">
        <v>22</v>
      </c>
      <c r="P101" s="1">
        <v>10</v>
      </c>
      <c r="Q101" s="1">
        <v>10</v>
      </c>
      <c r="R101" s="1">
        <f t="shared" si="4"/>
        <v>5</v>
      </c>
      <c r="S101" s="1">
        <v>0.70663683921984044</v>
      </c>
      <c r="T101" s="5">
        <f t="shared" si="6"/>
        <v>3.5331841960992021</v>
      </c>
      <c r="AQ101" s="4" t="s">
        <v>128</v>
      </c>
      <c r="AR101" s="1">
        <v>4</v>
      </c>
      <c r="AS101" s="1">
        <v>4</v>
      </c>
      <c r="AT101" s="1">
        <v>2</v>
      </c>
      <c r="AU101" s="1">
        <v>6.0804921311536919E-3</v>
      </c>
      <c r="AV101" s="5">
        <v>1.2160984262307384E-2</v>
      </c>
    </row>
    <row r="102" spans="15:48" x14ac:dyDescent="0.3">
      <c r="O102" s="4" t="s">
        <v>22</v>
      </c>
      <c r="P102" s="1">
        <v>10</v>
      </c>
      <c r="Q102" s="1">
        <v>10</v>
      </c>
      <c r="R102" s="1">
        <f t="shared" si="4"/>
        <v>5</v>
      </c>
      <c r="S102" s="1">
        <v>0.66486809949915904</v>
      </c>
      <c r="T102" s="5">
        <f t="shared" si="6"/>
        <v>3.3243404974957951</v>
      </c>
      <c r="AQ102" s="4" t="s">
        <v>128</v>
      </c>
      <c r="AR102" s="1">
        <v>4</v>
      </c>
      <c r="AS102" s="1">
        <v>4</v>
      </c>
      <c r="AT102" s="1">
        <v>2</v>
      </c>
      <c r="AU102" s="1">
        <v>-1.1043203846964833E-2</v>
      </c>
      <c r="AV102" s="5">
        <v>-2.2086407693929666E-2</v>
      </c>
    </row>
    <row r="103" spans="15:48" x14ac:dyDescent="0.3">
      <c r="O103" s="4" t="s">
        <v>22</v>
      </c>
      <c r="P103" s="1">
        <v>10</v>
      </c>
      <c r="Q103" s="1">
        <v>10</v>
      </c>
      <c r="R103" s="1">
        <f t="shared" si="4"/>
        <v>5</v>
      </c>
      <c r="S103" s="1">
        <v>0.73989753977767247</v>
      </c>
      <c r="T103" s="5">
        <f t="shared" si="6"/>
        <v>3.6994876988883623</v>
      </c>
      <c r="AQ103" s="4" t="s">
        <v>128</v>
      </c>
      <c r="AR103" s="1">
        <v>4</v>
      </c>
      <c r="AS103" s="1">
        <v>4</v>
      </c>
      <c r="AT103" s="1">
        <v>2</v>
      </c>
      <c r="AU103" s="1">
        <v>-7.333202200351825E-3</v>
      </c>
      <c r="AV103" s="5">
        <v>-1.466640440070365E-2</v>
      </c>
    </row>
    <row r="104" spans="15:48" x14ac:dyDescent="0.3">
      <c r="O104" s="4" t="s">
        <v>22</v>
      </c>
      <c r="P104" s="1">
        <v>10</v>
      </c>
      <c r="Q104" s="1">
        <v>10</v>
      </c>
      <c r="R104" s="1">
        <f t="shared" si="4"/>
        <v>5</v>
      </c>
      <c r="S104" s="1">
        <v>0.57161821753018482</v>
      </c>
      <c r="T104" s="5">
        <f t="shared" si="6"/>
        <v>2.8580910876509242</v>
      </c>
      <c r="AQ104" s="4" t="s">
        <v>129</v>
      </c>
      <c r="AR104" s="1">
        <v>5</v>
      </c>
      <c r="AS104" s="1">
        <v>5</v>
      </c>
      <c r="AT104" s="1">
        <v>2.5</v>
      </c>
      <c r="AU104" s="1">
        <v>6.851968968715743E-3</v>
      </c>
      <c r="AV104" s="5">
        <v>1.7129922421789359E-2</v>
      </c>
    </row>
    <row r="105" spans="15:48" x14ac:dyDescent="0.3">
      <c r="O105" s="4" t="s">
        <v>22</v>
      </c>
      <c r="P105" s="1">
        <v>10</v>
      </c>
      <c r="Q105" s="1">
        <v>10</v>
      </c>
      <c r="R105" s="1">
        <f t="shared" si="4"/>
        <v>5</v>
      </c>
      <c r="S105" s="1">
        <v>2.228982180965567E-2</v>
      </c>
      <c r="T105" s="5">
        <f t="shared" si="6"/>
        <v>0.11144910904827834</v>
      </c>
      <c r="AQ105" s="4" t="s">
        <v>129</v>
      </c>
      <c r="AR105" s="1">
        <v>5</v>
      </c>
      <c r="AS105" s="1">
        <v>5</v>
      </c>
      <c r="AT105" s="1">
        <v>2.5</v>
      </c>
      <c r="AU105" s="1">
        <v>2.6183569463323962E-3</v>
      </c>
      <c r="AV105" s="5">
        <v>6.5458923658309907E-3</v>
      </c>
    </row>
    <row r="106" spans="15:48" x14ac:dyDescent="0.3">
      <c r="O106" s="4" t="s">
        <v>22</v>
      </c>
      <c r="P106" s="1">
        <v>10</v>
      </c>
      <c r="Q106" s="1">
        <v>10</v>
      </c>
      <c r="R106" s="1">
        <f t="shared" si="4"/>
        <v>5</v>
      </c>
      <c r="S106" s="1">
        <v>0.20111438427694878</v>
      </c>
      <c r="T106" s="5">
        <f t="shared" si="6"/>
        <v>1.0055719213847438</v>
      </c>
      <c r="AQ106" s="4" t="s">
        <v>130</v>
      </c>
      <c r="AR106" s="1">
        <v>5</v>
      </c>
      <c r="AS106" s="1">
        <v>5</v>
      </c>
      <c r="AT106" s="1">
        <v>2.5</v>
      </c>
      <c r="AU106" s="1">
        <v>-8.0555555555555554E-3</v>
      </c>
      <c r="AV106" s="5">
        <v>-2.0138888888888887E-2</v>
      </c>
    </row>
    <row r="107" spans="15:48" x14ac:dyDescent="0.3">
      <c r="O107" s="4" t="s">
        <v>22</v>
      </c>
      <c r="P107" s="1">
        <v>10</v>
      </c>
      <c r="Q107" s="1">
        <v>10</v>
      </c>
      <c r="R107" s="1">
        <f t="shared" si="4"/>
        <v>5</v>
      </c>
      <c r="S107" s="1">
        <v>0.40139103048567903</v>
      </c>
      <c r="T107" s="5">
        <f t="shared" si="6"/>
        <v>2.0069551524283953</v>
      </c>
      <c r="AQ107" s="4" t="s">
        <v>131</v>
      </c>
      <c r="AR107" s="1">
        <v>5</v>
      </c>
      <c r="AS107" s="1">
        <v>5</v>
      </c>
      <c r="AT107" s="1">
        <v>2.5</v>
      </c>
      <c r="AU107" s="1">
        <v>-2.3118279569892476E-3</v>
      </c>
      <c r="AV107" s="5">
        <v>-5.7795698924731189E-3</v>
      </c>
    </row>
    <row r="108" spans="15:48" x14ac:dyDescent="0.3">
      <c r="O108" s="4" t="s">
        <v>22</v>
      </c>
      <c r="P108" s="1">
        <v>10</v>
      </c>
      <c r="Q108" s="1">
        <v>10</v>
      </c>
      <c r="R108" s="1">
        <f t="shared" si="4"/>
        <v>5</v>
      </c>
      <c r="S108" s="1">
        <v>0.2759524223637041</v>
      </c>
      <c r="T108" s="5">
        <f t="shared" si="6"/>
        <v>1.3797621118185206</v>
      </c>
      <c r="AQ108" s="4" t="s">
        <v>132</v>
      </c>
      <c r="AR108" s="1">
        <v>5</v>
      </c>
      <c r="AS108" s="1">
        <v>5</v>
      </c>
      <c r="AT108" s="1">
        <v>2.5</v>
      </c>
      <c r="AU108" s="1">
        <v>-2.1228030130107302E-2</v>
      </c>
      <c r="AV108" s="5">
        <v>-5.3070075325268251E-2</v>
      </c>
    </row>
    <row r="109" spans="15:48" x14ac:dyDescent="0.3">
      <c r="O109" s="4" t="s">
        <v>22</v>
      </c>
      <c r="P109" s="1">
        <v>10</v>
      </c>
      <c r="Q109" s="1">
        <v>10</v>
      </c>
      <c r="R109" s="1">
        <f t="shared" si="4"/>
        <v>5</v>
      </c>
      <c r="S109" s="1">
        <v>0.56420605969848914</v>
      </c>
      <c r="T109" s="5">
        <f t="shared" si="6"/>
        <v>2.8210302984924458</v>
      </c>
      <c r="AQ109" s="4" t="s">
        <v>132</v>
      </c>
      <c r="AR109" s="1">
        <v>5</v>
      </c>
      <c r="AS109" s="1">
        <v>5</v>
      </c>
      <c r="AT109" s="1">
        <v>2.5</v>
      </c>
      <c r="AU109" s="1">
        <v>-6.3455832001826085E-3</v>
      </c>
      <c r="AV109" s="5">
        <v>-1.5863958000456521E-2</v>
      </c>
    </row>
    <row r="110" spans="15:48" x14ac:dyDescent="0.3">
      <c r="O110" s="4" t="s">
        <v>22</v>
      </c>
      <c r="P110" s="1">
        <v>10</v>
      </c>
      <c r="Q110" s="1">
        <v>10</v>
      </c>
      <c r="R110" s="1">
        <f t="shared" si="4"/>
        <v>5</v>
      </c>
      <c r="S110" s="1">
        <v>0.50150434077946071</v>
      </c>
      <c r="T110" s="5">
        <f t="shared" si="6"/>
        <v>2.5075217038973037</v>
      </c>
      <c r="AQ110" s="4" t="s">
        <v>132</v>
      </c>
      <c r="AR110" s="1">
        <v>5</v>
      </c>
      <c r="AS110" s="1">
        <v>5</v>
      </c>
      <c r="AT110" s="1">
        <v>2.5</v>
      </c>
      <c r="AU110" s="1">
        <v>-4.2427527961652594E-3</v>
      </c>
      <c r="AV110" s="5">
        <v>-1.0606881990413149E-2</v>
      </c>
    </row>
    <row r="111" spans="15:48" x14ac:dyDescent="0.3">
      <c r="O111" s="4" t="s">
        <v>22</v>
      </c>
      <c r="P111" s="1">
        <v>10</v>
      </c>
      <c r="Q111" s="1">
        <v>10</v>
      </c>
      <c r="R111" s="1">
        <f t="shared" si="4"/>
        <v>5</v>
      </c>
      <c r="S111" s="1">
        <v>0.56415982200633363</v>
      </c>
      <c r="T111" s="5">
        <f t="shared" si="6"/>
        <v>2.8207991100316683</v>
      </c>
      <c r="AQ111" s="4" t="s">
        <v>132</v>
      </c>
      <c r="AR111" s="1">
        <v>5</v>
      </c>
      <c r="AS111" s="1">
        <v>5</v>
      </c>
      <c r="AT111" s="1">
        <v>2.5</v>
      </c>
      <c r="AU111" s="1">
        <v>-2.1563284638210457E-3</v>
      </c>
      <c r="AV111" s="5">
        <v>-5.3908211595526147E-3</v>
      </c>
    </row>
    <row r="112" spans="15:48" x14ac:dyDescent="0.3">
      <c r="O112" s="4" t="s">
        <v>22</v>
      </c>
      <c r="P112" s="1">
        <v>10</v>
      </c>
      <c r="Q112" s="1">
        <v>10</v>
      </c>
      <c r="R112" s="1">
        <f t="shared" si="4"/>
        <v>5</v>
      </c>
      <c r="S112" s="1">
        <v>0.4477516381335222</v>
      </c>
      <c r="T112" s="5">
        <f t="shared" si="6"/>
        <v>2.2387581906676108</v>
      </c>
      <c r="AQ112" s="4" t="s">
        <v>127</v>
      </c>
      <c r="AR112" s="1">
        <v>6</v>
      </c>
      <c r="AS112" s="1">
        <v>6</v>
      </c>
      <c r="AT112" s="1">
        <v>3</v>
      </c>
      <c r="AU112" s="1">
        <v>-8.3333313641975673E-3</v>
      </c>
      <c r="AV112" s="5">
        <v>-2.4999994092592702E-2</v>
      </c>
    </row>
    <row r="113" spans="15:48" x14ac:dyDescent="0.3">
      <c r="O113" s="4" t="s">
        <v>22</v>
      </c>
      <c r="P113" s="1">
        <v>10</v>
      </c>
      <c r="Q113" s="1">
        <v>10</v>
      </c>
      <c r="R113" s="1">
        <f t="shared" si="4"/>
        <v>5</v>
      </c>
      <c r="S113" s="1">
        <v>3.140663716917691E-2</v>
      </c>
      <c r="T113" s="5">
        <f t="shared" si="6"/>
        <v>0.15703318584588455</v>
      </c>
      <c r="AQ113" s="4" t="s">
        <v>116</v>
      </c>
      <c r="AR113" s="1">
        <v>6</v>
      </c>
      <c r="AS113" s="1">
        <v>6</v>
      </c>
      <c r="AT113" s="1">
        <v>3</v>
      </c>
      <c r="AU113" s="1">
        <v>-9.9999999999999915E-3</v>
      </c>
      <c r="AV113" s="5">
        <v>-2.9999999999999975E-2</v>
      </c>
    </row>
    <row r="114" spans="15:48" x14ac:dyDescent="0.3">
      <c r="O114" s="4" t="s">
        <v>36</v>
      </c>
      <c r="P114" s="1">
        <v>6</v>
      </c>
      <c r="Q114" s="1">
        <v>6</v>
      </c>
      <c r="R114" s="1">
        <f t="shared" si="4"/>
        <v>3</v>
      </c>
      <c r="S114" s="1">
        <v>0.15671285679207955</v>
      </c>
      <c r="T114" s="5">
        <f t="shared" si="6"/>
        <v>0.47013857037623863</v>
      </c>
      <c r="AQ114" s="4" t="s">
        <v>124</v>
      </c>
      <c r="AR114" s="1">
        <v>6</v>
      </c>
      <c r="AS114" s="1">
        <v>6</v>
      </c>
      <c r="AT114" s="1">
        <v>3</v>
      </c>
      <c r="AU114" s="1">
        <v>-5.0000000000000001E-3</v>
      </c>
      <c r="AV114" s="5">
        <v>-1.4999999999999999E-2</v>
      </c>
    </row>
    <row r="115" spans="15:48" x14ac:dyDescent="0.3">
      <c r="O115" s="4" t="s">
        <v>36</v>
      </c>
      <c r="P115" s="1">
        <v>6</v>
      </c>
      <c r="Q115" s="1">
        <v>6</v>
      </c>
      <c r="R115" s="1">
        <f t="shared" si="4"/>
        <v>3</v>
      </c>
      <c r="S115" s="1">
        <v>0.13489277126853741</v>
      </c>
      <c r="T115" s="5">
        <f t="shared" si="6"/>
        <v>0.40467831380561226</v>
      </c>
      <c r="AQ115" s="4" t="s">
        <v>133</v>
      </c>
      <c r="AR115" s="1">
        <v>6</v>
      </c>
      <c r="AS115" s="1">
        <v>6</v>
      </c>
      <c r="AT115" s="1">
        <v>3</v>
      </c>
      <c r="AU115" s="1">
        <v>-2.8609271523178811E-2</v>
      </c>
      <c r="AV115" s="5">
        <v>-8.5827814569536434E-2</v>
      </c>
    </row>
    <row r="116" spans="15:48" x14ac:dyDescent="0.3">
      <c r="O116" s="4" t="s">
        <v>36</v>
      </c>
      <c r="P116" s="1">
        <v>6</v>
      </c>
      <c r="Q116" s="1">
        <v>6</v>
      </c>
      <c r="R116" s="1">
        <f t="shared" si="4"/>
        <v>3</v>
      </c>
      <c r="S116" s="1">
        <v>0.15793512779613228</v>
      </c>
      <c r="T116" s="5">
        <f t="shared" si="6"/>
        <v>0.47380538338839684</v>
      </c>
      <c r="AQ116" s="4" t="s">
        <v>133</v>
      </c>
      <c r="AR116" s="1">
        <v>6</v>
      </c>
      <c r="AS116" s="1">
        <v>6</v>
      </c>
      <c r="AT116" s="1">
        <v>3</v>
      </c>
      <c r="AU116" s="1">
        <v>-1.7350993377483442E-2</v>
      </c>
      <c r="AV116" s="5">
        <v>-5.2052980132450327E-2</v>
      </c>
    </row>
    <row r="117" spans="15:48" x14ac:dyDescent="0.3">
      <c r="O117" s="4" t="s">
        <v>36</v>
      </c>
      <c r="P117" s="1">
        <v>6</v>
      </c>
      <c r="Q117" s="1">
        <v>6</v>
      </c>
      <c r="R117" s="1">
        <f t="shared" si="4"/>
        <v>3</v>
      </c>
      <c r="S117" s="1">
        <v>0.13673684644789175</v>
      </c>
      <c r="T117" s="5">
        <f t="shared" si="6"/>
        <v>0.41021053934367524</v>
      </c>
      <c r="AQ117" s="4" t="s">
        <v>134</v>
      </c>
      <c r="AR117" s="1">
        <v>6</v>
      </c>
      <c r="AS117" s="1">
        <v>6</v>
      </c>
      <c r="AT117" s="1">
        <v>3</v>
      </c>
      <c r="AU117" s="1">
        <v>-0.1137254901960784</v>
      </c>
      <c r="AV117" s="5">
        <v>-0.34117647058823519</v>
      </c>
    </row>
    <row r="118" spans="15:48" x14ac:dyDescent="0.3">
      <c r="O118" s="4" t="s">
        <v>99</v>
      </c>
      <c r="P118" s="1">
        <v>8</v>
      </c>
      <c r="Q118" s="1">
        <v>8</v>
      </c>
      <c r="R118" s="1">
        <f t="shared" si="4"/>
        <v>4</v>
      </c>
      <c r="S118" s="1">
        <v>0.3549245649991179</v>
      </c>
      <c r="T118" s="5">
        <f t="shared" si="6"/>
        <v>1.4196982599964716</v>
      </c>
      <c r="AQ118" s="4" t="s">
        <v>134</v>
      </c>
      <c r="AR118" s="1">
        <v>6</v>
      </c>
      <c r="AS118" s="1">
        <v>6</v>
      </c>
      <c r="AT118" s="1">
        <v>3</v>
      </c>
      <c r="AU118" s="1">
        <v>-9.9999999999999992E-2</v>
      </c>
      <c r="AV118" s="5">
        <v>-0.3</v>
      </c>
    </row>
    <row r="119" spans="15:48" x14ac:dyDescent="0.3">
      <c r="O119" s="4" t="s">
        <v>99</v>
      </c>
      <c r="P119" s="1">
        <v>8</v>
      </c>
      <c r="Q119" s="1">
        <v>8</v>
      </c>
      <c r="R119" s="1">
        <f t="shared" si="4"/>
        <v>4</v>
      </c>
      <c r="S119" s="1">
        <v>0.58339368206003883</v>
      </c>
      <c r="T119" s="5">
        <f t="shared" si="6"/>
        <v>2.3335747282401553</v>
      </c>
      <c r="AQ119" s="4" t="s">
        <v>134</v>
      </c>
      <c r="AR119" s="1">
        <v>6</v>
      </c>
      <c r="AS119" s="1">
        <v>6</v>
      </c>
      <c r="AT119" s="1">
        <v>3</v>
      </c>
      <c r="AU119" s="1">
        <v>-6.1764705882352944E-2</v>
      </c>
      <c r="AV119" s="5">
        <v>-0.18529411764705883</v>
      </c>
    </row>
    <row r="120" spans="15:48" x14ac:dyDescent="0.3">
      <c r="O120" s="4" t="s">
        <v>99</v>
      </c>
      <c r="P120" s="1">
        <v>8</v>
      </c>
      <c r="Q120" s="1">
        <v>8</v>
      </c>
      <c r="R120" s="1">
        <f t="shared" si="4"/>
        <v>4</v>
      </c>
      <c r="S120" s="1">
        <v>0.49752960445357275</v>
      </c>
      <c r="T120" s="5">
        <f t="shared" si="6"/>
        <v>1.990118417814291</v>
      </c>
      <c r="AQ120" s="4" t="s">
        <v>134</v>
      </c>
      <c r="AR120" s="1">
        <v>6</v>
      </c>
      <c r="AS120" s="1">
        <v>6</v>
      </c>
      <c r="AT120" s="1">
        <v>3</v>
      </c>
      <c r="AU120" s="1">
        <v>-1.811764705882353E-2</v>
      </c>
      <c r="AV120" s="5">
        <v>-5.435294117647059E-2</v>
      </c>
    </row>
    <row r="121" spans="15:48" x14ac:dyDescent="0.3">
      <c r="O121" s="6" t="s">
        <v>99</v>
      </c>
      <c r="P121" s="7">
        <v>8</v>
      </c>
      <c r="Q121" s="7">
        <v>8</v>
      </c>
      <c r="R121" s="7">
        <f t="shared" si="4"/>
        <v>4</v>
      </c>
      <c r="S121" s="7">
        <v>0.56398144780316117</v>
      </c>
      <c r="T121" s="16">
        <f t="shared" si="6"/>
        <v>2.2559257912126447</v>
      </c>
      <c r="AQ121" s="4" t="s">
        <v>135</v>
      </c>
      <c r="AR121" s="1">
        <v>7</v>
      </c>
      <c r="AS121" s="1">
        <v>7</v>
      </c>
      <c r="AT121" s="1">
        <v>3.5</v>
      </c>
      <c r="AU121" s="1">
        <v>-4.4016506189821226E-4</v>
      </c>
      <c r="AV121" s="5">
        <v>-1.5405777166437428E-3</v>
      </c>
    </row>
    <row r="122" spans="15:48" x14ac:dyDescent="0.3">
      <c r="Q122" s="27" t="s">
        <v>42</v>
      </c>
      <c r="R122" s="27"/>
      <c r="S122" s="21">
        <v>0.86203043417034841</v>
      </c>
      <c r="T122" s="12">
        <v>0.86199999999999999</v>
      </c>
      <c r="AQ122" s="4" t="s">
        <v>135</v>
      </c>
      <c r="AR122" s="1">
        <v>7</v>
      </c>
      <c r="AS122" s="1">
        <v>7</v>
      </c>
      <c r="AT122" s="1">
        <v>3.5</v>
      </c>
      <c r="AU122" s="1">
        <v>-5.7327001356852106E-2</v>
      </c>
      <c r="AV122" s="5">
        <v>-0.20064450474898238</v>
      </c>
    </row>
    <row r="123" spans="15:48" x14ac:dyDescent="0.3">
      <c r="AQ123" s="4" t="s">
        <v>136</v>
      </c>
      <c r="AR123" s="1">
        <v>9</v>
      </c>
      <c r="AS123" s="1">
        <v>9</v>
      </c>
      <c r="AT123" s="1">
        <v>4.5</v>
      </c>
      <c r="AU123" s="1">
        <v>-0.24498977505112474</v>
      </c>
      <c r="AV123" s="5">
        <v>-1.1024539877300614</v>
      </c>
    </row>
    <row r="124" spans="15:48" x14ac:dyDescent="0.3">
      <c r="X124" s="17"/>
      <c r="AQ124" s="4" t="s">
        <v>136</v>
      </c>
      <c r="AR124" s="1">
        <v>9</v>
      </c>
      <c r="AS124" s="1">
        <v>9</v>
      </c>
      <c r="AT124" s="1">
        <v>4.5</v>
      </c>
      <c r="AU124" s="1">
        <v>-0.16159509202453987</v>
      </c>
      <c r="AV124" s="5">
        <v>-0.72717791411042942</v>
      </c>
    </row>
    <row r="125" spans="15:48" x14ac:dyDescent="0.3">
      <c r="AQ125" s="4" t="s">
        <v>136</v>
      </c>
      <c r="AR125" s="1">
        <v>9</v>
      </c>
      <c r="AS125" s="1">
        <v>9</v>
      </c>
      <c r="AT125" s="1">
        <v>4.5</v>
      </c>
      <c r="AU125" s="1">
        <v>-8.2822085889570546E-2</v>
      </c>
      <c r="AV125" s="5">
        <v>-0.37269938650306744</v>
      </c>
    </row>
    <row r="126" spans="15:48" x14ac:dyDescent="0.3">
      <c r="AQ126" s="4" t="s">
        <v>136</v>
      </c>
      <c r="AR126" s="1">
        <v>9</v>
      </c>
      <c r="AS126" s="1">
        <v>9</v>
      </c>
      <c r="AT126" s="1">
        <v>4.5</v>
      </c>
      <c r="AU126" s="1">
        <v>-0.18764349822584012</v>
      </c>
      <c r="AV126" s="5">
        <v>-0.84439574201628054</v>
      </c>
    </row>
    <row r="127" spans="15:48" x14ac:dyDescent="0.3">
      <c r="AQ127" s="4" t="s">
        <v>136</v>
      </c>
      <c r="AR127" s="1">
        <v>9</v>
      </c>
      <c r="AS127" s="1">
        <v>9</v>
      </c>
      <c r="AT127" s="1">
        <v>4.5</v>
      </c>
      <c r="AU127" s="1">
        <v>-7.789605510331872E-2</v>
      </c>
      <c r="AV127" s="5">
        <v>-0.35053224796493426</v>
      </c>
    </row>
    <row r="128" spans="15:48" x14ac:dyDescent="0.3">
      <c r="AQ128" s="4" t="s">
        <v>132</v>
      </c>
      <c r="AR128" s="1">
        <v>9</v>
      </c>
      <c r="AS128" s="1">
        <v>9</v>
      </c>
      <c r="AT128" s="1">
        <v>4.5</v>
      </c>
      <c r="AU128" s="1">
        <v>-2.1227301189730742E-2</v>
      </c>
      <c r="AV128" s="5">
        <v>-9.5522855353788336E-2</v>
      </c>
    </row>
    <row r="129" spans="43:48" x14ac:dyDescent="0.3">
      <c r="AQ129" s="4" t="s">
        <v>136</v>
      </c>
      <c r="AR129" s="1">
        <v>9</v>
      </c>
      <c r="AS129" s="1">
        <v>9</v>
      </c>
      <c r="AT129" s="1">
        <v>4.5</v>
      </c>
      <c r="AU129" s="1">
        <v>-0.21058655221745348</v>
      </c>
      <c r="AV129" s="5">
        <v>-0.94763948497854067</v>
      </c>
    </row>
    <row r="130" spans="43:48" x14ac:dyDescent="0.3">
      <c r="AQ130" s="4" t="s">
        <v>136</v>
      </c>
      <c r="AR130" s="1">
        <v>9</v>
      </c>
      <c r="AS130" s="1">
        <v>9</v>
      </c>
      <c r="AT130" s="1">
        <v>4.5</v>
      </c>
      <c r="AU130" s="1">
        <v>-2.8326180257510724E-2</v>
      </c>
      <c r="AV130" s="5">
        <v>-0.12746781115879827</v>
      </c>
    </row>
    <row r="131" spans="43:48" x14ac:dyDescent="0.3">
      <c r="AQ131" s="4" t="s">
        <v>136</v>
      </c>
      <c r="AR131" s="1">
        <v>9</v>
      </c>
      <c r="AS131" s="1">
        <v>9</v>
      </c>
      <c r="AT131" s="1">
        <v>4.5</v>
      </c>
      <c r="AU131" s="1">
        <v>-3.0901287553648073E-3</v>
      </c>
      <c r="AV131" s="5">
        <v>-1.3905579399141632E-2</v>
      </c>
    </row>
    <row r="132" spans="43:48" x14ac:dyDescent="0.3">
      <c r="AQ132" s="4" t="s">
        <v>136</v>
      </c>
      <c r="AR132" s="1">
        <v>9</v>
      </c>
      <c r="AS132" s="1">
        <v>9</v>
      </c>
      <c r="AT132" s="1">
        <v>4.5</v>
      </c>
      <c r="AU132" s="1">
        <v>-0.14361929150661543</v>
      </c>
      <c r="AV132" s="5">
        <v>-0.64628681177976943</v>
      </c>
    </row>
    <row r="133" spans="43:48" x14ac:dyDescent="0.3">
      <c r="AQ133" s="4" t="s">
        <v>136</v>
      </c>
      <c r="AR133" s="1">
        <v>9</v>
      </c>
      <c r="AS133" s="1">
        <v>9</v>
      </c>
      <c r="AT133" s="1">
        <v>4.5</v>
      </c>
      <c r="AU133" s="1">
        <v>-5.6338028169014079E-2</v>
      </c>
      <c r="AV133" s="5">
        <v>-0.25352112676056338</v>
      </c>
    </row>
    <row r="134" spans="43:48" x14ac:dyDescent="0.3">
      <c r="AQ134" s="4" t="s">
        <v>136</v>
      </c>
      <c r="AR134" s="1">
        <v>9</v>
      </c>
      <c r="AS134" s="1">
        <v>9</v>
      </c>
      <c r="AT134" s="1">
        <v>4.5</v>
      </c>
      <c r="AU134" s="1">
        <v>0.10505761843790014</v>
      </c>
      <c r="AV134" s="5">
        <v>0.47275928297055064</v>
      </c>
    </row>
    <row r="135" spans="43:48" x14ac:dyDescent="0.3">
      <c r="AQ135" s="4" t="s">
        <v>137</v>
      </c>
      <c r="AR135" s="1">
        <v>10</v>
      </c>
      <c r="AS135" s="1">
        <v>10</v>
      </c>
      <c r="AT135" s="1">
        <v>5</v>
      </c>
      <c r="AU135" s="1">
        <v>6.8571428571428533E-3</v>
      </c>
      <c r="AV135" s="5">
        <v>3.4285714285714267E-2</v>
      </c>
    </row>
    <row r="136" spans="43:48" x14ac:dyDescent="0.3">
      <c r="AQ136" s="4" t="s">
        <v>137</v>
      </c>
      <c r="AR136" s="1">
        <v>10</v>
      </c>
      <c r="AS136" s="1">
        <v>10</v>
      </c>
      <c r="AT136" s="1">
        <v>5</v>
      </c>
      <c r="AU136" s="1">
        <v>-3.3333333333333335E-3</v>
      </c>
      <c r="AV136" s="5">
        <v>-1.6666666666666666E-2</v>
      </c>
    </row>
    <row r="137" spans="43:48" x14ac:dyDescent="0.3">
      <c r="AQ137" s="4" t="s">
        <v>137</v>
      </c>
      <c r="AR137" s="1">
        <v>10</v>
      </c>
      <c r="AS137" s="1">
        <v>10</v>
      </c>
      <c r="AT137" s="1">
        <v>5</v>
      </c>
      <c r="AU137" s="1">
        <v>-1.7241379310344826E-4</v>
      </c>
      <c r="AV137" s="5">
        <v>-8.6206896551724137E-4</v>
      </c>
    </row>
    <row r="138" spans="43:48" x14ac:dyDescent="0.3">
      <c r="AQ138" s="4" t="s">
        <v>137</v>
      </c>
      <c r="AR138" s="1">
        <v>10</v>
      </c>
      <c r="AS138" s="1">
        <v>10</v>
      </c>
      <c r="AT138" s="1">
        <v>5</v>
      </c>
      <c r="AU138" s="1">
        <v>-4.4150110375276162E-5</v>
      </c>
      <c r="AV138" s="5">
        <v>-2.207505518763808E-4</v>
      </c>
    </row>
    <row r="139" spans="43:48" x14ac:dyDescent="0.3">
      <c r="AQ139" s="4" t="s">
        <v>137</v>
      </c>
      <c r="AR139" s="1">
        <v>10</v>
      </c>
      <c r="AS139" s="1">
        <v>10</v>
      </c>
      <c r="AT139" s="1">
        <v>5</v>
      </c>
      <c r="AU139" s="1">
        <v>-4.6153846153846149E-3</v>
      </c>
      <c r="AV139" s="5">
        <v>-2.3076923076923075E-2</v>
      </c>
    </row>
    <row r="140" spans="43:48" x14ac:dyDescent="0.3">
      <c r="AQ140" s="4" t="s">
        <v>137</v>
      </c>
      <c r="AR140" s="1">
        <v>10</v>
      </c>
      <c r="AS140" s="1">
        <v>10</v>
      </c>
      <c r="AT140" s="1">
        <v>5</v>
      </c>
      <c r="AU140" s="1">
        <v>-2.5000000000000001E-3</v>
      </c>
      <c r="AV140" s="5">
        <v>-1.2500000000000001E-2</v>
      </c>
    </row>
    <row r="141" spans="43:48" x14ac:dyDescent="0.3">
      <c r="AQ141" s="4" t="s">
        <v>137</v>
      </c>
      <c r="AR141" s="1">
        <v>10</v>
      </c>
      <c r="AS141" s="1">
        <v>10</v>
      </c>
      <c r="AT141" s="1">
        <v>5</v>
      </c>
      <c r="AU141" s="1">
        <v>1.7204301075268817E-3</v>
      </c>
      <c r="AV141" s="5">
        <v>8.6021505376344086E-3</v>
      </c>
    </row>
    <row r="142" spans="43:48" x14ac:dyDescent="0.3">
      <c r="AQ142" s="4" t="s">
        <v>137</v>
      </c>
      <c r="AR142" s="1">
        <v>10</v>
      </c>
      <c r="AS142" s="1">
        <v>10</v>
      </c>
      <c r="AT142" s="1">
        <v>5</v>
      </c>
      <c r="AU142" s="1">
        <v>-4.6376811594202929E-4</v>
      </c>
      <c r="AV142" s="5">
        <v>-2.3188405797101466E-3</v>
      </c>
    </row>
    <row r="143" spans="43:48" x14ac:dyDescent="0.3">
      <c r="AQ143" s="4" t="s">
        <v>137</v>
      </c>
      <c r="AR143" s="1">
        <v>10</v>
      </c>
      <c r="AS143" s="1">
        <v>10</v>
      </c>
      <c r="AT143" s="1">
        <v>5</v>
      </c>
      <c r="AU143" s="1">
        <v>4.6900269541778989E-3</v>
      </c>
      <c r="AV143" s="5">
        <v>2.3450134770889496E-2</v>
      </c>
    </row>
    <row r="144" spans="43:48" x14ac:dyDescent="0.3">
      <c r="AQ144" s="4" t="s">
        <v>137</v>
      </c>
      <c r="AR144" s="1">
        <v>10</v>
      </c>
      <c r="AS144" s="1">
        <v>10</v>
      </c>
      <c r="AT144" s="1">
        <v>5</v>
      </c>
      <c r="AU144" s="1">
        <v>-4.5062586926286514E-3</v>
      </c>
      <c r="AV144" s="5">
        <v>-2.2531293463143257E-2</v>
      </c>
    </row>
    <row r="145" spans="43:48" x14ac:dyDescent="0.3">
      <c r="AQ145" s="4" t="s">
        <v>137</v>
      </c>
      <c r="AR145" s="1">
        <v>10</v>
      </c>
      <c r="AS145" s="1">
        <v>10</v>
      </c>
      <c r="AT145" s="1">
        <v>5</v>
      </c>
      <c r="AU145" s="1">
        <v>9.8325229605618673E-4</v>
      </c>
      <c r="AV145" s="5">
        <v>4.9162614802809338E-3</v>
      </c>
    </row>
    <row r="146" spans="43:48" x14ac:dyDescent="0.3">
      <c r="AQ146" s="4" t="s">
        <v>137</v>
      </c>
      <c r="AR146" s="1">
        <v>10</v>
      </c>
      <c r="AS146" s="1">
        <v>10</v>
      </c>
      <c r="AT146" s="1">
        <v>5</v>
      </c>
      <c r="AU146" s="1">
        <v>-8.7631724902939546E-4</v>
      </c>
      <c r="AV146" s="5">
        <v>-4.3815862451469772E-3</v>
      </c>
    </row>
    <row r="147" spans="43:48" x14ac:dyDescent="0.3">
      <c r="AQ147" s="4" t="s">
        <v>137</v>
      </c>
      <c r="AR147" s="1">
        <v>10</v>
      </c>
      <c r="AS147" s="1">
        <v>10</v>
      </c>
      <c r="AT147" s="1">
        <v>5</v>
      </c>
      <c r="AU147" s="1">
        <v>-1.9523809523809522E-3</v>
      </c>
      <c r="AV147" s="5">
        <v>-9.7619047619047616E-3</v>
      </c>
    </row>
    <row r="148" spans="43:48" x14ac:dyDescent="0.3">
      <c r="AQ148" s="4" t="s">
        <v>137</v>
      </c>
      <c r="AR148" s="1">
        <v>10</v>
      </c>
      <c r="AS148" s="1">
        <v>10</v>
      </c>
      <c r="AT148" s="1">
        <v>5</v>
      </c>
      <c r="AU148" s="1">
        <v>-1.3841807909604513E-3</v>
      </c>
      <c r="AV148" s="5">
        <v>-6.9209039548022563E-3</v>
      </c>
    </row>
    <row r="149" spans="43:48" x14ac:dyDescent="0.3">
      <c r="AQ149" s="4" t="s">
        <v>137</v>
      </c>
      <c r="AR149" s="1">
        <v>10</v>
      </c>
      <c r="AS149" s="1">
        <v>10</v>
      </c>
      <c r="AT149" s="1">
        <v>5</v>
      </c>
      <c r="AU149" s="1">
        <v>5.0728862973760929E-3</v>
      </c>
      <c r="AV149" s="5">
        <v>2.5364431486880466E-2</v>
      </c>
    </row>
    <row r="150" spans="43:48" x14ac:dyDescent="0.3">
      <c r="AQ150" s="4" t="s">
        <v>137</v>
      </c>
      <c r="AR150" s="1">
        <v>10</v>
      </c>
      <c r="AS150" s="1">
        <v>10</v>
      </c>
      <c r="AT150" s="1">
        <v>5</v>
      </c>
      <c r="AU150" s="1">
        <v>-2.537161474241499E-3</v>
      </c>
      <c r="AV150" s="5">
        <v>-1.2685807371207496E-2</v>
      </c>
    </row>
    <row r="151" spans="43:48" x14ac:dyDescent="0.3">
      <c r="AQ151" s="4" t="s">
        <v>116</v>
      </c>
      <c r="AR151" s="1">
        <v>12</v>
      </c>
      <c r="AS151" s="1">
        <v>12</v>
      </c>
      <c r="AT151" s="1">
        <v>6</v>
      </c>
      <c r="AU151" s="1">
        <v>-1.9999861333555181E-3</v>
      </c>
      <c r="AV151" s="5">
        <v>-1.1999916800133108E-2</v>
      </c>
    </row>
    <row r="152" spans="43:48" x14ac:dyDescent="0.3">
      <c r="AQ152" s="4" t="s">
        <v>116</v>
      </c>
      <c r="AR152" s="1">
        <v>12</v>
      </c>
      <c r="AS152" s="1">
        <v>12</v>
      </c>
      <c r="AT152" s="1">
        <v>6</v>
      </c>
      <c r="AU152" s="1">
        <v>-0.01</v>
      </c>
      <c r="AV152" s="5">
        <v>-0.06</v>
      </c>
    </row>
    <row r="153" spans="43:48" x14ac:dyDescent="0.3">
      <c r="AQ153" s="4" t="s">
        <v>138</v>
      </c>
      <c r="AR153" s="1">
        <v>12</v>
      </c>
      <c r="AS153" s="1">
        <v>12</v>
      </c>
      <c r="AT153" s="1">
        <v>6</v>
      </c>
      <c r="AU153" s="1">
        <v>-0.22762148337595908</v>
      </c>
      <c r="AV153" s="5">
        <v>-1.3657289002557544</v>
      </c>
    </row>
    <row r="154" spans="43:48" x14ac:dyDescent="0.3">
      <c r="AQ154" s="6" t="s">
        <v>138</v>
      </c>
      <c r="AR154" s="7">
        <v>12</v>
      </c>
      <c r="AS154" s="7">
        <v>12</v>
      </c>
      <c r="AT154" s="7">
        <v>6</v>
      </c>
      <c r="AU154" s="7">
        <v>-3.8098375054896792E-2</v>
      </c>
      <c r="AV154" s="16">
        <v>-0.22859025032938074</v>
      </c>
    </row>
    <row r="155" spans="43:48" x14ac:dyDescent="0.3">
      <c r="AS155" s="27" t="s">
        <v>42</v>
      </c>
      <c r="AT155" s="27"/>
      <c r="AU155" s="3">
        <v>-2.2895426932105351E-2</v>
      </c>
      <c r="AV155" s="22">
        <v>-2.29E-2</v>
      </c>
    </row>
  </sheetData>
  <mergeCells count="8">
    <mergeCell ref="C33:D33"/>
    <mergeCell ref="J64:K64"/>
    <mergeCell ref="X34:Y34"/>
    <mergeCell ref="Q122:R122"/>
    <mergeCell ref="AZ48:BA48"/>
    <mergeCell ref="AS155:AT155"/>
    <mergeCell ref="AE67:AF67"/>
    <mergeCell ref="AL65:AM65"/>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DC60E-ACC8-47DD-935B-6C2D16122667}">
  <dimension ref="A1:A161"/>
  <sheetViews>
    <sheetView topLeftCell="A21" workbookViewId="0">
      <selection activeCell="A3" sqref="A3"/>
    </sheetView>
  </sheetViews>
  <sheetFormatPr defaultRowHeight="14" x14ac:dyDescent="0.3"/>
  <cols>
    <col min="1" max="1" width="203.9140625" style="1" customWidth="1"/>
    <col min="2" max="16384" width="8.6640625" style="1"/>
  </cols>
  <sheetData>
    <row r="1" spans="1:1" x14ac:dyDescent="0.3">
      <c r="A1" s="3" t="s">
        <v>299</v>
      </c>
    </row>
    <row r="2" spans="1:1" s="3" customFormat="1" x14ac:dyDescent="0.3">
      <c r="A2" s="3" t="s">
        <v>294</v>
      </c>
    </row>
    <row r="3" spans="1:1" ht="15" customHeight="1" x14ac:dyDescent="0.3">
      <c r="A3" s="24" t="s">
        <v>293</v>
      </c>
    </row>
    <row r="4" spans="1:1" ht="15" customHeight="1" x14ac:dyDescent="0.3">
      <c r="A4" s="25" t="s">
        <v>142</v>
      </c>
    </row>
    <row r="5" spans="1:1" ht="15" customHeight="1" x14ac:dyDescent="0.4">
      <c r="A5" s="25" t="s">
        <v>143</v>
      </c>
    </row>
    <row r="6" spans="1:1" ht="15" customHeight="1" x14ac:dyDescent="0.4">
      <c r="A6" s="25" t="s">
        <v>144</v>
      </c>
    </row>
    <row r="7" spans="1:1" ht="15" customHeight="1" x14ac:dyDescent="0.3">
      <c r="A7" s="25" t="s">
        <v>145</v>
      </c>
    </row>
    <row r="8" spans="1:1" ht="15" customHeight="1" x14ac:dyDescent="0.4">
      <c r="A8" s="25" t="s">
        <v>146</v>
      </c>
    </row>
    <row r="9" spans="1:1" ht="15" customHeight="1" x14ac:dyDescent="0.3">
      <c r="A9" s="25" t="s">
        <v>147</v>
      </c>
    </row>
    <row r="10" spans="1:1" ht="15" customHeight="1" x14ac:dyDescent="0.4">
      <c r="A10" s="25" t="s">
        <v>148</v>
      </c>
    </row>
    <row r="11" spans="1:1" ht="15" customHeight="1" x14ac:dyDescent="0.3">
      <c r="A11" s="25" t="s">
        <v>149</v>
      </c>
    </row>
    <row r="12" spans="1:1" ht="15" customHeight="1" x14ac:dyDescent="0.4">
      <c r="A12" s="25" t="s">
        <v>150</v>
      </c>
    </row>
    <row r="13" spans="1:1" ht="15" customHeight="1" x14ac:dyDescent="0.3">
      <c r="A13" s="25" t="s">
        <v>151</v>
      </c>
    </row>
    <row r="14" spans="1:1" ht="15" customHeight="1" x14ac:dyDescent="0.3">
      <c r="A14" s="25" t="s">
        <v>152</v>
      </c>
    </row>
    <row r="15" spans="1:1" ht="15" customHeight="1" x14ac:dyDescent="0.3">
      <c r="A15" s="25" t="s">
        <v>153</v>
      </c>
    </row>
    <row r="16" spans="1:1" ht="15" customHeight="1" x14ac:dyDescent="0.3">
      <c r="A16" s="25" t="s">
        <v>295</v>
      </c>
    </row>
    <row r="17" spans="1:1" ht="15" customHeight="1" x14ac:dyDescent="0.3">
      <c r="A17" s="25" t="s">
        <v>154</v>
      </c>
    </row>
    <row r="18" spans="1:1" ht="15" customHeight="1" x14ac:dyDescent="0.4">
      <c r="A18" s="25" t="s">
        <v>155</v>
      </c>
    </row>
    <row r="19" spans="1:1" ht="15" customHeight="1" x14ac:dyDescent="0.3">
      <c r="A19" s="25" t="s">
        <v>156</v>
      </c>
    </row>
    <row r="20" spans="1:1" ht="15" customHeight="1" x14ac:dyDescent="0.3">
      <c r="A20" s="25" t="s">
        <v>157</v>
      </c>
    </row>
    <row r="21" spans="1:1" ht="15" customHeight="1" x14ac:dyDescent="0.3">
      <c r="A21" s="25" t="s">
        <v>158</v>
      </c>
    </row>
    <row r="22" spans="1:1" ht="15" customHeight="1" x14ac:dyDescent="0.4">
      <c r="A22" s="25" t="s">
        <v>159</v>
      </c>
    </row>
    <row r="23" spans="1:1" ht="15" customHeight="1" x14ac:dyDescent="0.3">
      <c r="A23" s="25" t="s">
        <v>160</v>
      </c>
    </row>
    <row r="24" spans="1:1" ht="15" customHeight="1" x14ac:dyDescent="0.3">
      <c r="A24" s="25" t="s">
        <v>161</v>
      </c>
    </row>
    <row r="25" spans="1:1" ht="15" customHeight="1" x14ac:dyDescent="0.4">
      <c r="A25" s="25" t="s">
        <v>162</v>
      </c>
    </row>
    <row r="26" spans="1:1" ht="15" customHeight="1" x14ac:dyDescent="0.3">
      <c r="A26" s="25" t="s">
        <v>163</v>
      </c>
    </row>
    <row r="27" spans="1:1" ht="15" customHeight="1" x14ac:dyDescent="0.4">
      <c r="A27" s="25" t="s">
        <v>164</v>
      </c>
    </row>
    <row r="28" spans="1:1" ht="15" customHeight="1" x14ac:dyDescent="0.3">
      <c r="A28" s="25" t="s">
        <v>165</v>
      </c>
    </row>
    <row r="29" spans="1:1" ht="15" customHeight="1" x14ac:dyDescent="0.4">
      <c r="A29" s="25" t="s">
        <v>166</v>
      </c>
    </row>
    <row r="30" spans="1:1" ht="15" customHeight="1" x14ac:dyDescent="0.3">
      <c r="A30" s="25" t="s">
        <v>167</v>
      </c>
    </row>
    <row r="31" spans="1:1" ht="15" customHeight="1" x14ac:dyDescent="0.3">
      <c r="A31" s="25" t="s">
        <v>168</v>
      </c>
    </row>
    <row r="32" spans="1:1" ht="15" customHeight="1" x14ac:dyDescent="0.4">
      <c r="A32" s="25" t="s">
        <v>169</v>
      </c>
    </row>
    <row r="33" spans="1:1" ht="15" customHeight="1" x14ac:dyDescent="0.3">
      <c r="A33" s="25" t="s">
        <v>170</v>
      </c>
    </row>
    <row r="34" spans="1:1" ht="15" customHeight="1" x14ac:dyDescent="0.3">
      <c r="A34" s="25" t="s">
        <v>171</v>
      </c>
    </row>
    <row r="35" spans="1:1" ht="15" customHeight="1" x14ac:dyDescent="0.3">
      <c r="A35" s="25" t="s">
        <v>172</v>
      </c>
    </row>
    <row r="36" spans="1:1" ht="15" customHeight="1" x14ac:dyDescent="0.3">
      <c r="A36" s="25" t="s">
        <v>173</v>
      </c>
    </row>
    <row r="37" spans="1:1" ht="15" customHeight="1" x14ac:dyDescent="0.4">
      <c r="A37" s="25" t="s">
        <v>174</v>
      </c>
    </row>
    <row r="38" spans="1:1" ht="15" customHeight="1" x14ac:dyDescent="0.3">
      <c r="A38" s="25" t="s">
        <v>175</v>
      </c>
    </row>
    <row r="39" spans="1:1" ht="15" customHeight="1" x14ac:dyDescent="0.3">
      <c r="A39" s="25" t="s">
        <v>176</v>
      </c>
    </row>
    <row r="40" spans="1:1" ht="15" customHeight="1" x14ac:dyDescent="0.4">
      <c r="A40" s="25" t="s">
        <v>177</v>
      </c>
    </row>
    <row r="41" spans="1:1" ht="15" customHeight="1" x14ac:dyDescent="0.3">
      <c r="A41" s="25" t="s">
        <v>178</v>
      </c>
    </row>
    <row r="42" spans="1:1" ht="15" customHeight="1" x14ac:dyDescent="0.3">
      <c r="A42" s="25" t="s">
        <v>179</v>
      </c>
    </row>
    <row r="43" spans="1:1" ht="15" customHeight="1" x14ac:dyDescent="0.3">
      <c r="A43" s="25" t="s">
        <v>180</v>
      </c>
    </row>
    <row r="44" spans="1:1" ht="15" customHeight="1" x14ac:dyDescent="0.3">
      <c r="A44" s="25" t="s">
        <v>181</v>
      </c>
    </row>
    <row r="45" spans="1:1" ht="15" customHeight="1" x14ac:dyDescent="0.3">
      <c r="A45" s="25" t="s">
        <v>182</v>
      </c>
    </row>
    <row r="46" spans="1:1" ht="15" customHeight="1" x14ac:dyDescent="0.3">
      <c r="A46" s="25" t="s">
        <v>183</v>
      </c>
    </row>
    <row r="47" spans="1:1" ht="15" customHeight="1" x14ac:dyDescent="0.4">
      <c r="A47" s="25" t="s">
        <v>184</v>
      </c>
    </row>
    <row r="48" spans="1:1" ht="15" customHeight="1" x14ac:dyDescent="0.3">
      <c r="A48" s="25" t="s">
        <v>185</v>
      </c>
    </row>
    <row r="49" spans="1:1" ht="15" customHeight="1" x14ac:dyDescent="0.3">
      <c r="A49" s="25" t="s">
        <v>186</v>
      </c>
    </row>
    <row r="50" spans="1:1" ht="15" customHeight="1" x14ac:dyDescent="0.3">
      <c r="A50" s="25" t="s">
        <v>187</v>
      </c>
    </row>
    <row r="51" spans="1:1" ht="15" customHeight="1" x14ac:dyDescent="0.3">
      <c r="A51" s="25" t="s">
        <v>188</v>
      </c>
    </row>
    <row r="52" spans="1:1" ht="15" customHeight="1" x14ac:dyDescent="0.4">
      <c r="A52" s="25" t="s">
        <v>189</v>
      </c>
    </row>
    <row r="53" spans="1:1" ht="15" customHeight="1" x14ac:dyDescent="0.3">
      <c r="A53" s="25" t="s">
        <v>190</v>
      </c>
    </row>
    <row r="54" spans="1:1" ht="15" customHeight="1" x14ac:dyDescent="0.4">
      <c r="A54" s="25" t="s">
        <v>191</v>
      </c>
    </row>
    <row r="55" spans="1:1" ht="15" customHeight="1" x14ac:dyDescent="0.3">
      <c r="A55" s="25" t="s">
        <v>192</v>
      </c>
    </row>
    <row r="56" spans="1:1" ht="15" customHeight="1" x14ac:dyDescent="0.3">
      <c r="A56" s="25" t="s">
        <v>193</v>
      </c>
    </row>
    <row r="57" spans="1:1" ht="15" customHeight="1" x14ac:dyDescent="0.3">
      <c r="A57" s="25" t="s">
        <v>194</v>
      </c>
    </row>
    <row r="58" spans="1:1" ht="15" customHeight="1" x14ac:dyDescent="0.3">
      <c r="A58" s="25" t="s">
        <v>195</v>
      </c>
    </row>
    <row r="59" spans="1:1" ht="15" customHeight="1" x14ac:dyDescent="0.3">
      <c r="A59" s="25" t="s">
        <v>196</v>
      </c>
    </row>
    <row r="60" spans="1:1" ht="15" customHeight="1" x14ac:dyDescent="0.4">
      <c r="A60" s="25" t="s">
        <v>197</v>
      </c>
    </row>
    <row r="61" spans="1:1" ht="15" customHeight="1" x14ac:dyDescent="0.3">
      <c r="A61" s="25" t="s">
        <v>198</v>
      </c>
    </row>
    <row r="62" spans="1:1" ht="15" customHeight="1" x14ac:dyDescent="0.4">
      <c r="A62" s="25" t="s">
        <v>199</v>
      </c>
    </row>
    <row r="63" spans="1:1" ht="15" customHeight="1" x14ac:dyDescent="0.4">
      <c r="A63" s="25" t="s">
        <v>200</v>
      </c>
    </row>
    <row r="64" spans="1:1" ht="15" customHeight="1" x14ac:dyDescent="0.3">
      <c r="A64" s="25" t="s">
        <v>139</v>
      </c>
    </row>
    <row r="65" spans="1:1" ht="15" customHeight="1" x14ac:dyDescent="0.3">
      <c r="A65" s="25" t="s">
        <v>201</v>
      </c>
    </row>
    <row r="66" spans="1:1" ht="15" customHeight="1" x14ac:dyDescent="0.3">
      <c r="A66" s="25" t="s">
        <v>202</v>
      </c>
    </row>
    <row r="67" spans="1:1" ht="15" customHeight="1" x14ac:dyDescent="0.4">
      <c r="A67" s="25" t="s">
        <v>203</v>
      </c>
    </row>
    <row r="68" spans="1:1" ht="15" customHeight="1" x14ac:dyDescent="0.3">
      <c r="A68" s="25" t="s">
        <v>204</v>
      </c>
    </row>
    <row r="69" spans="1:1" ht="15" customHeight="1" x14ac:dyDescent="0.4">
      <c r="A69" s="25" t="s">
        <v>205</v>
      </c>
    </row>
    <row r="70" spans="1:1" ht="15" customHeight="1" x14ac:dyDescent="0.3">
      <c r="A70" s="25" t="s">
        <v>296</v>
      </c>
    </row>
    <row r="71" spans="1:1" ht="15" customHeight="1" x14ac:dyDescent="0.3">
      <c r="A71" s="25" t="s">
        <v>206</v>
      </c>
    </row>
    <row r="72" spans="1:1" ht="15" customHeight="1" x14ac:dyDescent="0.3">
      <c r="A72" s="25" t="s">
        <v>207</v>
      </c>
    </row>
    <row r="73" spans="1:1" ht="15" customHeight="1" x14ac:dyDescent="0.3">
      <c r="A73" s="25" t="s">
        <v>208</v>
      </c>
    </row>
    <row r="74" spans="1:1" ht="15" customHeight="1" x14ac:dyDescent="0.3">
      <c r="A74" s="25" t="s">
        <v>209</v>
      </c>
    </row>
    <row r="75" spans="1:1" ht="15" customHeight="1" x14ac:dyDescent="0.3">
      <c r="A75" s="25" t="s">
        <v>210</v>
      </c>
    </row>
    <row r="76" spans="1:1" ht="15" customHeight="1" x14ac:dyDescent="0.4">
      <c r="A76" s="25" t="s">
        <v>211</v>
      </c>
    </row>
    <row r="77" spans="1:1" ht="15" customHeight="1" x14ac:dyDescent="0.4">
      <c r="A77" s="25" t="s">
        <v>212</v>
      </c>
    </row>
    <row r="78" spans="1:1" ht="15" customHeight="1" x14ac:dyDescent="0.3">
      <c r="A78" s="25" t="s">
        <v>213</v>
      </c>
    </row>
    <row r="79" spans="1:1" ht="15" customHeight="1" x14ac:dyDescent="0.3">
      <c r="A79" s="25" t="s">
        <v>297</v>
      </c>
    </row>
    <row r="80" spans="1:1" ht="15" customHeight="1" x14ac:dyDescent="0.3">
      <c r="A80" s="25" t="s">
        <v>298</v>
      </c>
    </row>
    <row r="81" spans="1:1" ht="15" customHeight="1" x14ac:dyDescent="0.3">
      <c r="A81" s="25" t="s">
        <v>214</v>
      </c>
    </row>
    <row r="82" spans="1:1" ht="15" customHeight="1" x14ac:dyDescent="0.3">
      <c r="A82" s="25" t="s">
        <v>215</v>
      </c>
    </row>
    <row r="83" spans="1:1" ht="15" customHeight="1" x14ac:dyDescent="0.4">
      <c r="A83" s="25" t="s">
        <v>216</v>
      </c>
    </row>
    <row r="84" spans="1:1" ht="15" customHeight="1" x14ac:dyDescent="0.3">
      <c r="A84" s="25" t="s">
        <v>217</v>
      </c>
    </row>
    <row r="85" spans="1:1" ht="15" customHeight="1" x14ac:dyDescent="0.4">
      <c r="A85" s="25" t="s">
        <v>218</v>
      </c>
    </row>
    <row r="86" spans="1:1" ht="15" customHeight="1" x14ac:dyDescent="0.4">
      <c r="A86" s="25" t="s">
        <v>219</v>
      </c>
    </row>
    <row r="87" spans="1:1" ht="15" customHeight="1" x14ac:dyDescent="0.4">
      <c r="A87" s="25" t="s">
        <v>220</v>
      </c>
    </row>
    <row r="88" spans="1:1" ht="15" customHeight="1" x14ac:dyDescent="0.3">
      <c r="A88" s="25" t="s">
        <v>221</v>
      </c>
    </row>
    <row r="89" spans="1:1" ht="15" customHeight="1" x14ac:dyDescent="0.4">
      <c r="A89" s="25" t="s">
        <v>222</v>
      </c>
    </row>
    <row r="90" spans="1:1" ht="15" customHeight="1" x14ac:dyDescent="0.4">
      <c r="A90" s="25" t="s">
        <v>223</v>
      </c>
    </row>
    <row r="91" spans="1:1" ht="15" customHeight="1" x14ac:dyDescent="0.3">
      <c r="A91" s="25" t="s">
        <v>224</v>
      </c>
    </row>
    <row r="92" spans="1:1" ht="15" customHeight="1" x14ac:dyDescent="0.3">
      <c r="A92" s="25" t="s">
        <v>225</v>
      </c>
    </row>
    <row r="93" spans="1:1" ht="15" customHeight="1" x14ac:dyDescent="0.3">
      <c r="A93" s="25" t="s">
        <v>226</v>
      </c>
    </row>
    <row r="94" spans="1:1" ht="15" customHeight="1" x14ac:dyDescent="0.3">
      <c r="A94" s="25" t="s">
        <v>227</v>
      </c>
    </row>
    <row r="95" spans="1:1" ht="15" customHeight="1" x14ac:dyDescent="0.3">
      <c r="A95" s="25" t="s">
        <v>140</v>
      </c>
    </row>
    <row r="96" spans="1:1" ht="15" customHeight="1" x14ac:dyDescent="0.4">
      <c r="A96" s="25" t="s">
        <v>228</v>
      </c>
    </row>
    <row r="97" spans="1:1" ht="15" customHeight="1" x14ac:dyDescent="0.4">
      <c r="A97" s="25" t="s">
        <v>229</v>
      </c>
    </row>
    <row r="98" spans="1:1" ht="15" customHeight="1" x14ac:dyDescent="0.4">
      <c r="A98" s="25" t="s">
        <v>230</v>
      </c>
    </row>
    <row r="99" spans="1:1" ht="15" customHeight="1" x14ac:dyDescent="0.4">
      <c r="A99" s="25" t="s">
        <v>231</v>
      </c>
    </row>
    <row r="100" spans="1:1" ht="15" customHeight="1" x14ac:dyDescent="0.3">
      <c r="A100" s="25" t="s">
        <v>232</v>
      </c>
    </row>
    <row r="101" spans="1:1" ht="15" customHeight="1" x14ac:dyDescent="0.3">
      <c r="A101" s="25" t="s">
        <v>233</v>
      </c>
    </row>
    <row r="102" spans="1:1" ht="15" customHeight="1" x14ac:dyDescent="0.4">
      <c r="A102" s="25" t="s">
        <v>234</v>
      </c>
    </row>
    <row r="103" spans="1:1" ht="15" customHeight="1" x14ac:dyDescent="0.3">
      <c r="A103" s="25" t="s">
        <v>235</v>
      </c>
    </row>
    <row r="104" spans="1:1" ht="15" customHeight="1" x14ac:dyDescent="0.3">
      <c r="A104" s="25" t="s">
        <v>236</v>
      </c>
    </row>
    <row r="105" spans="1:1" ht="15" customHeight="1" x14ac:dyDescent="0.3">
      <c r="A105" s="25" t="s">
        <v>237</v>
      </c>
    </row>
    <row r="106" spans="1:1" ht="15" customHeight="1" x14ac:dyDescent="0.3">
      <c r="A106" s="25" t="s">
        <v>238</v>
      </c>
    </row>
    <row r="107" spans="1:1" ht="15" customHeight="1" x14ac:dyDescent="0.4">
      <c r="A107" s="25" t="s">
        <v>239</v>
      </c>
    </row>
    <row r="108" spans="1:1" ht="15" customHeight="1" x14ac:dyDescent="0.4">
      <c r="A108" s="25" t="s">
        <v>240</v>
      </c>
    </row>
    <row r="109" spans="1:1" ht="15" customHeight="1" x14ac:dyDescent="0.3">
      <c r="A109" s="25" t="s">
        <v>141</v>
      </c>
    </row>
    <row r="110" spans="1:1" ht="15" customHeight="1" x14ac:dyDescent="0.3">
      <c r="A110" s="25" t="s">
        <v>241</v>
      </c>
    </row>
    <row r="111" spans="1:1" ht="15" customHeight="1" x14ac:dyDescent="0.3">
      <c r="A111" s="25" t="s">
        <v>242</v>
      </c>
    </row>
    <row r="112" spans="1:1" ht="15" customHeight="1" x14ac:dyDescent="0.3">
      <c r="A112" s="25" t="s">
        <v>243</v>
      </c>
    </row>
    <row r="113" spans="1:1" ht="15" customHeight="1" x14ac:dyDescent="0.3">
      <c r="A113" s="25" t="s">
        <v>244</v>
      </c>
    </row>
    <row r="114" spans="1:1" ht="15" customHeight="1" x14ac:dyDescent="0.4">
      <c r="A114" s="25" t="s">
        <v>245</v>
      </c>
    </row>
    <row r="115" spans="1:1" ht="15" customHeight="1" x14ac:dyDescent="0.3">
      <c r="A115" s="25" t="s">
        <v>246</v>
      </c>
    </row>
    <row r="116" spans="1:1" ht="15" customHeight="1" x14ac:dyDescent="0.3">
      <c r="A116" s="25" t="s">
        <v>247</v>
      </c>
    </row>
    <row r="117" spans="1:1" ht="15" customHeight="1" x14ac:dyDescent="0.3">
      <c r="A117" s="25" t="s">
        <v>248</v>
      </c>
    </row>
    <row r="118" spans="1:1" ht="15" customHeight="1" x14ac:dyDescent="0.4">
      <c r="A118" s="25" t="s">
        <v>249</v>
      </c>
    </row>
    <row r="119" spans="1:1" ht="15" customHeight="1" x14ac:dyDescent="0.3">
      <c r="A119" s="25" t="s">
        <v>250</v>
      </c>
    </row>
    <row r="120" spans="1:1" ht="15" customHeight="1" x14ac:dyDescent="0.3">
      <c r="A120" s="25" t="s">
        <v>251</v>
      </c>
    </row>
    <row r="121" spans="1:1" ht="15" customHeight="1" x14ac:dyDescent="0.3">
      <c r="A121" s="25" t="s">
        <v>252</v>
      </c>
    </row>
    <row r="122" spans="1:1" ht="15" customHeight="1" x14ac:dyDescent="0.4">
      <c r="A122" s="25" t="s">
        <v>253</v>
      </c>
    </row>
    <row r="123" spans="1:1" ht="15" customHeight="1" x14ac:dyDescent="0.3">
      <c r="A123" s="25" t="s">
        <v>254</v>
      </c>
    </row>
    <row r="124" spans="1:1" ht="15" customHeight="1" x14ac:dyDescent="0.4">
      <c r="A124" s="25" t="s">
        <v>255</v>
      </c>
    </row>
    <row r="125" spans="1:1" ht="15" customHeight="1" x14ac:dyDescent="0.3">
      <c r="A125" s="25" t="s">
        <v>256</v>
      </c>
    </row>
    <row r="126" spans="1:1" ht="15" customHeight="1" x14ac:dyDescent="0.4">
      <c r="A126" s="25" t="s">
        <v>257</v>
      </c>
    </row>
    <row r="127" spans="1:1" ht="15" customHeight="1" x14ac:dyDescent="0.3">
      <c r="A127" s="25" t="s">
        <v>258</v>
      </c>
    </row>
    <row r="128" spans="1:1" ht="15" customHeight="1" x14ac:dyDescent="0.3">
      <c r="A128" s="25" t="s">
        <v>259</v>
      </c>
    </row>
    <row r="129" spans="1:1" ht="15" customHeight="1" x14ac:dyDescent="0.3">
      <c r="A129" s="25" t="s">
        <v>260</v>
      </c>
    </row>
    <row r="130" spans="1:1" ht="15" customHeight="1" x14ac:dyDescent="0.3">
      <c r="A130" s="25" t="s">
        <v>261</v>
      </c>
    </row>
    <row r="131" spans="1:1" ht="15" customHeight="1" x14ac:dyDescent="0.3">
      <c r="A131" s="25" t="s">
        <v>262</v>
      </c>
    </row>
    <row r="132" spans="1:1" ht="15" customHeight="1" x14ac:dyDescent="0.4">
      <c r="A132" s="25" t="s">
        <v>263</v>
      </c>
    </row>
    <row r="133" spans="1:1" ht="15" customHeight="1" x14ac:dyDescent="0.3">
      <c r="A133" s="25" t="s">
        <v>264</v>
      </c>
    </row>
    <row r="134" spans="1:1" ht="15" customHeight="1" x14ac:dyDescent="0.4">
      <c r="A134" s="25" t="s">
        <v>265</v>
      </c>
    </row>
    <row r="135" spans="1:1" ht="15" customHeight="1" x14ac:dyDescent="0.3">
      <c r="A135" s="25" t="s">
        <v>266</v>
      </c>
    </row>
    <row r="136" spans="1:1" ht="15" customHeight="1" x14ac:dyDescent="0.3">
      <c r="A136" s="25" t="s">
        <v>267</v>
      </c>
    </row>
    <row r="137" spans="1:1" ht="15" customHeight="1" x14ac:dyDescent="0.4">
      <c r="A137" s="25" t="s">
        <v>268</v>
      </c>
    </row>
    <row r="138" spans="1:1" ht="15" customHeight="1" x14ac:dyDescent="0.3">
      <c r="A138" s="25" t="s">
        <v>269</v>
      </c>
    </row>
    <row r="139" spans="1:1" ht="15" customHeight="1" x14ac:dyDescent="0.3">
      <c r="A139" s="25" t="s">
        <v>270</v>
      </c>
    </row>
    <row r="140" spans="1:1" ht="15" customHeight="1" x14ac:dyDescent="0.3">
      <c r="A140" s="25" t="s">
        <v>271</v>
      </c>
    </row>
    <row r="141" spans="1:1" ht="15" customHeight="1" x14ac:dyDescent="0.3">
      <c r="A141" s="25" t="s">
        <v>272</v>
      </c>
    </row>
    <row r="142" spans="1:1" ht="15" customHeight="1" x14ac:dyDescent="0.4">
      <c r="A142" s="25" t="s">
        <v>273</v>
      </c>
    </row>
    <row r="143" spans="1:1" ht="15" customHeight="1" x14ac:dyDescent="0.4">
      <c r="A143" s="25" t="s">
        <v>274</v>
      </c>
    </row>
    <row r="144" spans="1:1" ht="15" customHeight="1" x14ac:dyDescent="0.4">
      <c r="A144" s="25" t="s">
        <v>275</v>
      </c>
    </row>
    <row r="145" spans="1:1" ht="15" customHeight="1" x14ac:dyDescent="0.3">
      <c r="A145" s="25" t="s">
        <v>276</v>
      </c>
    </row>
    <row r="146" spans="1:1" ht="15" customHeight="1" x14ac:dyDescent="0.3">
      <c r="A146" s="25" t="s">
        <v>277</v>
      </c>
    </row>
    <row r="147" spans="1:1" ht="15" customHeight="1" x14ac:dyDescent="0.3">
      <c r="A147" s="25" t="s">
        <v>278</v>
      </c>
    </row>
    <row r="148" spans="1:1" ht="15" customHeight="1" x14ac:dyDescent="0.3">
      <c r="A148" s="25" t="s">
        <v>279</v>
      </c>
    </row>
    <row r="149" spans="1:1" ht="15" customHeight="1" x14ac:dyDescent="0.4">
      <c r="A149" s="25" t="s">
        <v>280</v>
      </c>
    </row>
    <row r="150" spans="1:1" ht="15" customHeight="1" x14ac:dyDescent="0.3">
      <c r="A150" s="25" t="s">
        <v>281</v>
      </c>
    </row>
    <row r="151" spans="1:1" ht="15" customHeight="1" x14ac:dyDescent="0.3">
      <c r="A151" s="25" t="s">
        <v>282</v>
      </c>
    </row>
    <row r="152" spans="1:1" ht="15" customHeight="1" x14ac:dyDescent="0.4">
      <c r="A152" s="25" t="s">
        <v>283</v>
      </c>
    </row>
    <row r="153" spans="1:1" ht="15" customHeight="1" x14ac:dyDescent="0.4">
      <c r="A153" s="25" t="s">
        <v>284</v>
      </c>
    </row>
    <row r="154" spans="1:1" ht="15" customHeight="1" x14ac:dyDescent="0.3">
      <c r="A154" s="25" t="s">
        <v>285</v>
      </c>
    </row>
    <row r="155" spans="1:1" ht="15" customHeight="1" x14ac:dyDescent="0.4">
      <c r="A155" s="25" t="s">
        <v>286</v>
      </c>
    </row>
    <row r="156" spans="1:1" ht="15" customHeight="1" x14ac:dyDescent="0.3">
      <c r="A156" s="25" t="s">
        <v>287</v>
      </c>
    </row>
    <row r="157" spans="1:1" ht="15" customHeight="1" x14ac:dyDescent="0.3">
      <c r="A157" s="25" t="s">
        <v>288</v>
      </c>
    </row>
    <row r="158" spans="1:1" ht="15" customHeight="1" x14ac:dyDescent="0.3">
      <c r="A158" s="25" t="s">
        <v>289</v>
      </c>
    </row>
    <row r="159" spans="1:1" ht="15" customHeight="1" x14ac:dyDescent="0.3">
      <c r="A159" s="25" t="s">
        <v>290</v>
      </c>
    </row>
    <row r="160" spans="1:1" ht="15" customHeight="1" x14ac:dyDescent="0.3">
      <c r="A160" s="25" t="s">
        <v>291</v>
      </c>
    </row>
    <row r="161" spans="1:1" ht="15" customHeight="1" x14ac:dyDescent="0.3">
      <c r="A161" s="26" t="s">
        <v>292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157</vt:i4>
      </vt:variant>
    </vt:vector>
  </HeadingPairs>
  <TitlesOfParts>
    <vt:vector size="159" baseType="lpstr">
      <vt:lpstr>Weight_k</vt:lpstr>
      <vt:lpstr>References</vt:lpstr>
      <vt:lpstr>References!_ENREF_10</vt:lpstr>
      <vt:lpstr>References!_ENREF_100</vt:lpstr>
      <vt:lpstr>References!_ENREF_101</vt:lpstr>
      <vt:lpstr>References!_ENREF_103</vt:lpstr>
      <vt:lpstr>References!_ENREF_104</vt:lpstr>
      <vt:lpstr>References!_ENREF_105</vt:lpstr>
      <vt:lpstr>References!_ENREF_106</vt:lpstr>
      <vt:lpstr>References!_ENREF_107</vt:lpstr>
      <vt:lpstr>References!_ENREF_108</vt:lpstr>
      <vt:lpstr>References!_ENREF_109</vt:lpstr>
      <vt:lpstr>References!_ENREF_11</vt:lpstr>
      <vt:lpstr>References!_ENREF_110</vt:lpstr>
      <vt:lpstr>References!_ENREF_111</vt:lpstr>
      <vt:lpstr>References!_ENREF_112</vt:lpstr>
      <vt:lpstr>References!_ENREF_113</vt:lpstr>
      <vt:lpstr>References!_ENREF_114</vt:lpstr>
      <vt:lpstr>References!_ENREF_115</vt:lpstr>
      <vt:lpstr>References!_ENREF_116</vt:lpstr>
      <vt:lpstr>References!_ENREF_117</vt:lpstr>
      <vt:lpstr>References!_ENREF_118</vt:lpstr>
      <vt:lpstr>References!_ENREF_119</vt:lpstr>
      <vt:lpstr>References!_ENREF_12</vt:lpstr>
      <vt:lpstr>References!_ENREF_120</vt:lpstr>
      <vt:lpstr>References!_ENREF_121</vt:lpstr>
      <vt:lpstr>References!_ENREF_122</vt:lpstr>
      <vt:lpstr>References!_ENREF_123</vt:lpstr>
      <vt:lpstr>References!_ENREF_124</vt:lpstr>
      <vt:lpstr>References!_ENREF_125</vt:lpstr>
      <vt:lpstr>References!_ENREF_126</vt:lpstr>
      <vt:lpstr>References!_ENREF_127</vt:lpstr>
      <vt:lpstr>References!_ENREF_128</vt:lpstr>
      <vt:lpstr>References!_ENREF_129</vt:lpstr>
      <vt:lpstr>References!_ENREF_13</vt:lpstr>
      <vt:lpstr>References!_ENREF_130</vt:lpstr>
      <vt:lpstr>References!_ENREF_131</vt:lpstr>
      <vt:lpstr>References!_ENREF_132</vt:lpstr>
      <vt:lpstr>References!_ENREF_133</vt:lpstr>
      <vt:lpstr>References!_ENREF_134</vt:lpstr>
      <vt:lpstr>References!_ENREF_135</vt:lpstr>
      <vt:lpstr>References!_ENREF_136</vt:lpstr>
      <vt:lpstr>References!_ENREF_137</vt:lpstr>
      <vt:lpstr>References!_ENREF_138</vt:lpstr>
      <vt:lpstr>References!_ENREF_139</vt:lpstr>
      <vt:lpstr>References!_ENREF_14</vt:lpstr>
      <vt:lpstr>References!_ENREF_140</vt:lpstr>
      <vt:lpstr>References!_ENREF_141</vt:lpstr>
      <vt:lpstr>References!_ENREF_142</vt:lpstr>
      <vt:lpstr>References!_ENREF_143</vt:lpstr>
      <vt:lpstr>References!_ENREF_144</vt:lpstr>
      <vt:lpstr>References!_ENREF_145</vt:lpstr>
      <vt:lpstr>References!_ENREF_146</vt:lpstr>
      <vt:lpstr>References!_ENREF_147</vt:lpstr>
      <vt:lpstr>References!_ENREF_148</vt:lpstr>
      <vt:lpstr>References!_ENREF_149</vt:lpstr>
      <vt:lpstr>References!_ENREF_15</vt:lpstr>
      <vt:lpstr>References!_ENREF_150</vt:lpstr>
      <vt:lpstr>References!_ENREF_151</vt:lpstr>
      <vt:lpstr>References!_ENREF_152</vt:lpstr>
      <vt:lpstr>References!_ENREF_153</vt:lpstr>
      <vt:lpstr>References!_ENREF_154</vt:lpstr>
      <vt:lpstr>References!_ENREF_155</vt:lpstr>
      <vt:lpstr>References!_ENREF_156</vt:lpstr>
      <vt:lpstr>References!_ENREF_157</vt:lpstr>
      <vt:lpstr>References!_ENREF_158</vt:lpstr>
      <vt:lpstr>References!_ENREF_159</vt:lpstr>
      <vt:lpstr>References!_ENREF_16</vt:lpstr>
      <vt:lpstr>References!_ENREF_160</vt:lpstr>
      <vt:lpstr>References!_ENREF_161</vt:lpstr>
      <vt:lpstr>References!_ENREF_162</vt:lpstr>
      <vt:lpstr>References!_ENREF_163</vt:lpstr>
      <vt:lpstr>References!_ENREF_164</vt:lpstr>
      <vt:lpstr>References!_ENREF_165</vt:lpstr>
      <vt:lpstr>References!_ENREF_166</vt:lpstr>
      <vt:lpstr>References!_ENREF_167</vt:lpstr>
      <vt:lpstr>References!_ENREF_168</vt:lpstr>
      <vt:lpstr>References!_ENREF_17</vt:lpstr>
      <vt:lpstr>References!_ENREF_18</vt:lpstr>
      <vt:lpstr>References!_ENREF_19</vt:lpstr>
      <vt:lpstr>References!_ENREF_2</vt:lpstr>
      <vt:lpstr>References!_ENREF_20</vt:lpstr>
      <vt:lpstr>References!_ENREF_21</vt:lpstr>
      <vt:lpstr>References!_ENREF_22</vt:lpstr>
      <vt:lpstr>References!_ENREF_23</vt:lpstr>
      <vt:lpstr>References!_ENREF_25</vt:lpstr>
      <vt:lpstr>References!_ENREF_26</vt:lpstr>
      <vt:lpstr>References!_ENREF_27</vt:lpstr>
      <vt:lpstr>References!_ENREF_28</vt:lpstr>
      <vt:lpstr>References!_ENREF_29</vt:lpstr>
      <vt:lpstr>References!_ENREF_3</vt:lpstr>
      <vt:lpstr>References!_ENREF_30</vt:lpstr>
      <vt:lpstr>References!_ENREF_31</vt:lpstr>
      <vt:lpstr>References!_ENREF_32</vt:lpstr>
      <vt:lpstr>References!_ENREF_33</vt:lpstr>
      <vt:lpstr>References!_ENREF_34</vt:lpstr>
      <vt:lpstr>References!_ENREF_35</vt:lpstr>
      <vt:lpstr>References!_ENREF_36</vt:lpstr>
      <vt:lpstr>References!_ENREF_37</vt:lpstr>
      <vt:lpstr>References!_ENREF_38</vt:lpstr>
      <vt:lpstr>References!_ENREF_4</vt:lpstr>
      <vt:lpstr>References!_ENREF_41</vt:lpstr>
      <vt:lpstr>References!_ENREF_42</vt:lpstr>
      <vt:lpstr>References!_ENREF_43</vt:lpstr>
      <vt:lpstr>References!_ENREF_44</vt:lpstr>
      <vt:lpstr>References!_ENREF_45</vt:lpstr>
      <vt:lpstr>References!_ENREF_46</vt:lpstr>
      <vt:lpstr>References!_ENREF_47</vt:lpstr>
      <vt:lpstr>References!_ENREF_48</vt:lpstr>
      <vt:lpstr>References!_ENREF_49</vt:lpstr>
      <vt:lpstr>References!_ENREF_5</vt:lpstr>
      <vt:lpstr>References!_ENREF_50</vt:lpstr>
      <vt:lpstr>References!_ENREF_51</vt:lpstr>
      <vt:lpstr>References!_ENREF_52</vt:lpstr>
      <vt:lpstr>References!_ENREF_53</vt:lpstr>
      <vt:lpstr>References!_ENREF_54</vt:lpstr>
      <vt:lpstr>References!_ENREF_55</vt:lpstr>
      <vt:lpstr>References!_ENREF_56</vt:lpstr>
      <vt:lpstr>References!_ENREF_57</vt:lpstr>
      <vt:lpstr>References!_ENREF_58</vt:lpstr>
      <vt:lpstr>References!_ENREF_59</vt:lpstr>
      <vt:lpstr>References!_ENREF_6</vt:lpstr>
      <vt:lpstr>References!_ENREF_60</vt:lpstr>
      <vt:lpstr>References!_ENREF_64</vt:lpstr>
      <vt:lpstr>References!_ENREF_65</vt:lpstr>
      <vt:lpstr>References!_ENREF_66</vt:lpstr>
      <vt:lpstr>References!_ENREF_68</vt:lpstr>
      <vt:lpstr>References!_ENREF_69</vt:lpstr>
      <vt:lpstr>References!_ENREF_7</vt:lpstr>
      <vt:lpstr>References!_ENREF_70</vt:lpstr>
      <vt:lpstr>References!_ENREF_71</vt:lpstr>
      <vt:lpstr>References!_ENREF_72</vt:lpstr>
      <vt:lpstr>References!_ENREF_73</vt:lpstr>
      <vt:lpstr>References!_ENREF_74</vt:lpstr>
      <vt:lpstr>References!_ENREF_75</vt:lpstr>
      <vt:lpstr>References!_ENREF_77</vt:lpstr>
      <vt:lpstr>References!_ENREF_78</vt:lpstr>
      <vt:lpstr>References!_ENREF_79</vt:lpstr>
      <vt:lpstr>References!_ENREF_8</vt:lpstr>
      <vt:lpstr>References!_ENREF_81</vt:lpstr>
      <vt:lpstr>References!_ENREF_82</vt:lpstr>
      <vt:lpstr>References!_ENREF_83</vt:lpstr>
      <vt:lpstr>References!_ENREF_84</vt:lpstr>
      <vt:lpstr>References!_ENREF_85</vt:lpstr>
      <vt:lpstr>References!_ENREF_86</vt:lpstr>
      <vt:lpstr>References!_ENREF_87</vt:lpstr>
      <vt:lpstr>References!_ENREF_88</vt:lpstr>
      <vt:lpstr>References!_ENREF_89</vt:lpstr>
      <vt:lpstr>References!_ENREF_9</vt:lpstr>
      <vt:lpstr>References!_ENREF_90</vt:lpstr>
      <vt:lpstr>References!_ENREF_91</vt:lpstr>
      <vt:lpstr>References!_ENREF_92</vt:lpstr>
      <vt:lpstr>References!_ENREF_93</vt:lpstr>
      <vt:lpstr>References!_ENREF_94</vt:lpstr>
      <vt:lpstr>References!_ENREF_95</vt:lpstr>
      <vt:lpstr>References!_ENREF_96</vt:lpstr>
      <vt:lpstr>References!_ENREF_97</vt:lpstr>
      <vt:lpstr>References!_ENREF_98</vt:lpstr>
      <vt:lpstr>References!_ENREF_99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jq liao</cp:lastModifiedBy>
  <dcterms:created xsi:type="dcterms:W3CDTF">2015-06-05T18:19:34Z</dcterms:created>
  <dcterms:modified xsi:type="dcterms:W3CDTF">2025-07-05T03:16:52Z</dcterms:modified>
</cp:coreProperties>
</file>