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chadr\Desktop\Co-Administration_Influenza_COVID\SARS_CoV_2\Seasonal_SARS_CoV2_Vaccination\Immunity\"/>
    </mc:Choice>
  </mc:AlternateContent>
  <xr:revisionPtr revIDLastSave="0" documentId="13_ncr:1_{D6774761-E934-47A0-930B-50A88559EB1C}" xr6:coauthVersionLast="47" xr6:coauthVersionMax="47" xr10:uidLastSave="{00000000-0000-0000-0000-000000000000}"/>
  <bookViews>
    <workbookView xWindow="-120" yWindow="-120" windowWidth="29040" windowHeight="15720" xr2:uid="{EB60D29E-B451-4E1C-AEA3-DBD7FCD71837}"/>
  </bookViews>
  <sheets>
    <sheet name="References" sheetId="1" r:id="rId1"/>
    <sheet name="Omicron_BA1_Reinfection" sheetId="2" r:id="rId2"/>
    <sheet name="Omicron_BA1_Severe_Disease" sheetId="3" r:id="rId3"/>
    <sheet name="Pfiezer_Booster_Symptom" sheetId="18" r:id="rId4"/>
    <sheet name="Pfiezer_Booster_SD" sheetId="16" r:id="rId5"/>
    <sheet name="Booster_Infection_1" sheetId="6" r:id="rId6"/>
    <sheet name="Booster_Infection_2" sheetId="7" r:id="rId7"/>
    <sheet name="Booster_Infection_3" sheetId="8" r:id="rId8"/>
    <sheet name="Booster_Infection_4" sheetId="13" r:id="rId9"/>
    <sheet name="Booster_Infection_5" sheetId="14" r:id="rId10"/>
    <sheet name="Booster_Infection_6" sheetId="20" r:id="rId11"/>
    <sheet name="Booster_Symptom_1" sheetId="19" r:id="rId12"/>
    <sheet name="Booster_Symptom_2" sheetId="56" r:id="rId13"/>
    <sheet name="Booster_SD_1" sheetId="21" r:id="rId14"/>
    <sheet name="Booster_SD_2" sheetId="22" r:id="rId15"/>
    <sheet name="Booster_SD_3" sheetId="34" r:id="rId16"/>
    <sheet name="Booster_SD_4" sheetId="47" r:id="rId17"/>
    <sheet name="Age_5_to_11_Booster_Infection_1" sheetId="24" r:id="rId18"/>
    <sheet name="Age_5_to_11_Booster_Infection_2" sheetId="25" r:id="rId19"/>
    <sheet name="Age_5_to_11_Booster_Infection_3" sheetId="38" r:id="rId20"/>
    <sheet name="Age_5_to_11_Booster_Infection_4" sheetId="39" r:id="rId21"/>
    <sheet name="Age_5_to_11_Booster_Infection_5" sheetId="55" r:id="rId22"/>
    <sheet name="Age_5_11_Booster_Symptom_1" sheetId="42" r:id="rId23"/>
    <sheet name="Age_5_11_Booster_Symptom_2" sheetId="52" r:id="rId24"/>
    <sheet name="Age_12_17_Booster_Symptom_1" sheetId="50" r:id="rId25"/>
    <sheet name="Age_12_17_Booster_Symptom_2" sheetId="53" r:id="rId26"/>
    <sheet name="Age_12_15_Booster_SD_1" sheetId="51" r:id="rId27"/>
    <sheet name="Age_12_18_Vaccine_SD_2" sheetId="54" r:id="rId28"/>
    <sheet name="Age_18_49_Booster_Symptom_1" sheetId="44" r:id="rId29"/>
    <sheet name="Age_18_49_Booster_SD_1" sheetId="35" r:id="rId30"/>
    <sheet name="Age_18_59_Booster_Infection_1" sheetId="28" r:id="rId31"/>
    <sheet name="Age_18_64_Booster_SD_1" sheetId="40" r:id="rId32"/>
    <sheet name="Age_18_64_Booster_SD_2" sheetId="48" r:id="rId33"/>
    <sheet name="Age_50_64_Booster_Symptom_1" sheetId="45" r:id="rId34"/>
    <sheet name="Age_50_64_Booster_SD_1" sheetId="36" r:id="rId35"/>
    <sheet name="Age_60_plus_Booster_Infection_1" sheetId="26" r:id="rId36"/>
    <sheet name="Age_60_plus_Booster_Infection_2" sheetId="27" r:id="rId37"/>
    <sheet name="Age_65_plus_Booster_SD_1" sheetId="37" r:id="rId38"/>
    <sheet name="Age_65_plus_Booster_SD_2" sheetId="41" r:id="rId39"/>
    <sheet name="Age_65_plus_Booster_SD_3" sheetId="49" r:id="rId40"/>
    <sheet name="Age_65_plus_Booster_Symptom_1" sheetId="46" r:id="rId41"/>
    <sheet name="Age_18_59_Booster_Infection" sheetId="64" r:id="rId42"/>
    <sheet name="Age_18_59_Booster_SD" sheetId="66" r:id="rId43"/>
    <sheet name="Age_60_plus_Booster_Infection" sheetId="65" r:id="rId44"/>
    <sheet name="Age_60_plus_Booster_SD" sheetId="67" r:id="rId45"/>
    <sheet name="Age_10_19_Booster_Infection_1" sheetId="57" r:id="rId46"/>
    <sheet name="Age_20_29_Booster_Infection_1" sheetId="58" r:id="rId47"/>
    <sheet name="Age_30_39_Booster_Infection_1" sheetId="59" r:id="rId48"/>
    <sheet name="Age_40_49_Booster_Infection_1" sheetId="60" r:id="rId49"/>
    <sheet name="Age_50_59_Booster_Infection_1" sheetId="61" r:id="rId50"/>
    <sheet name="Age_60_69_Booster_Infection_1" sheetId="62" r:id="rId51"/>
    <sheet name="Age_70_79_Booster_Infection_1" sheetId="63" r:id="rId5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54" l="1"/>
  <c r="B2" i="54"/>
  <c r="B2" i="50"/>
  <c r="A2" i="50"/>
  <c r="B2" i="44"/>
  <c r="A2" i="44"/>
  <c r="B2" i="45"/>
  <c r="A2" i="45"/>
  <c r="B2" i="46"/>
  <c r="A2" i="46"/>
  <c r="B2" i="42"/>
  <c r="A2" i="42"/>
  <c r="B7" i="41"/>
  <c r="B6" i="41"/>
  <c r="B7" i="40"/>
  <c r="B6" i="40"/>
  <c r="B3" i="39"/>
  <c r="A3" i="39"/>
  <c r="B2" i="39"/>
  <c r="B6" i="38"/>
  <c r="B5" i="38"/>
  <c r="B4" i="38"/>
  <c r="B3" i="38"/>
  <c r="B2" i="38"/>
  <c r="B9" i="19"/>
  <c r="B8" i="19"/>
  <c r="B7" i="19"/>
  <c r="B6" i="19"/>
  <c r="B9" i="6"/>
  <c r="B8" i="6"/>
  <c r="B7" i="6"/>
  <c r="B6" i="6"/>
  <c r="A5" i="28"/>
  <c r="A4" i="28"/>
  <c r="A3" i="28"/>
  <c r="A5" i="27"/>
  <c r="A4" i="27"/>
  <c r="A3" i="27"/>
  <c r="B6" i="24"/>
  <c r="A5" i="26"/>
  <c r="A4" i="26"/>
  <c r="A3" i="26"/>
  <c r="A4" i="14"/>
  <c r="A5" i="14"/>
  <c r="A3" i="14"/>
  <c r="B3" i="24"/>
  <c r="B4" i="24"/>
  <c r="B5" i="24"/>
  <c r="B2" i="24"/>
  <c r="B3" i="25"/>
  <c r="A3" i="25"/>
  <c r="B2" i="25"/>
  <c r="B6" i="21"/>
  <c r="B5" i="21"/>
  <c r="B4" i="21"/>
  <c r="B3" i="21"/>
  <c r="B2" i="21"/>
  <c r="B7" i="20"/>
  <c r="B6" i="20"/>
  <c r="B5" i="20"/>
  <c r="B4" i="20"/>
  <c r="B3" i="20"/>
  <c r="B2" i="20"/>
  <c r="B5" i="19"/>
  <c r="B4" i="19"/>
  <c r="B3" i="19"/>
  <c r="B2" i="19"/>
  <c r="B172" i="18"/>
  <c r="B171" i="18"/>
  <c r="B170" i="18"/>
  <c r="B169" i="18"/>
  <c r="B168" i="18"/>
  <c r="B167" i="18"/>
  <c r="B166" i="18"/>
  <c r="B165" i="18"/>
  <c r="B164" i="18"/>
  <c r="B163" i="18"/>
  <c r="B162" i="18"/>
  <c r="B161" i="18"/>
  <c r="B160" i="18"/>
  <c r="B159" i="18"/>
  <c r="B158" i="18"/>
  <c r="B157" i="18"/>
  <c r="B156" i="18"/>
  <c r="B155" i="18"/>
  <c r="B154" i="18"/>
  <c r="B153" i="18"/>
  <c r="B152" i="18"/>
  <c r="B151" i="18"/>
  <c r="B150" i="18"/>
  <c r="B149" i="18"/>
  <c r="B148" i="18"/>
  <c r="B147" i="18"/>
  <c r="B146" i="18"/>
  <c r="B145" i="18"/>
  <c r="B144" i="18"/>
  <c r="B143" i="18"/>
  <c r="B142" i="18"/>
  <c r="B141" i="18"/>
  <c r="B140" i="18"/>
  <c r="B139" i="18"/>
  <c r="B138" i="18"/>
  <c r="B137" i="18"/>
  <c r="B136" i="18"/>
  <c r="B135" i="18"/>
  <c r="B134" i="18"/>
  <c r="B133" i="18"/>
  <c r="B132" i="18"/>
  <c r="B131" i="18"/>
  <c r="B130" i="18"/>
  <c r="B129" i="18"/>
  <c r="B128" i="18"/>
  <c r="B127" i="18"/>
  <c r="B126" i="18"/>
  <c r="B125" i="18"/>
  <c r="B124" i="18"/>
  <c r="B123" i="18"/>
  <c r="B122" i="18"/>
  <c r="B121" i="18"/>
  <c r="B120" i="18"/>
  <c r="B119" i="18"/>
  <c r="B118" i="18"/>
  <c r="B117" i="18"/>
  <c r="B116" i="18"/>
  <c r="B115" i="18"/>
  <c r="B114" i="18"/>
  <c r="B113" i="18"/>
  <c r="B112" i="18"/>
  <c r="B111" i="18"/>
  <c r="B110" i="18"/>
  <c r="B109" i="18"/>
  <c r="B108" i="18"/>
  <c r="B107" i="18"/>
  <c r="B106" i="18"/>
  <c r="B105" i="18"/>
  <c r="B104" i="18"/>
  <c r="B103" i="18"/>
  <c r="B102" i="18"/>
  <c r="B101" i="18"/>
  <c r="B100" i="18"/>
  <c r="B99" i="18"/>
  <c r="B98" i="18"/>
  <c r="B97" i="18"/>
  <c r="B96" i="18"/>
  <c r="B95" i="18"/>
  <c r="B94" i="18"/>
  <c r="B93" i="18"/>
  <c r="B92" i="18"/>
  <c r="B91" i="18"/>
  <c r="B90" i="18"/>
  <c r="B89" i="18"/>
  <c r="B88" i="18"/>
  <c r="B87" i="18"/>
  <c r="B86" i="18"/>
  <c r="B85" i="18"/>
  <c r="B84" i="18"/>
  <c r="B83" i="18"/>
  <c r="B82" i="1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 i="16"/>
  <c r="B3" i="7"/>
  <c r="B4" i="7"/>
  <c r="B5" i="7"/>
  <c r="B6" i="7"/>
  <c r="B2" i="7"/>
  <c r="B3" i="6"/>
  <c r="B4" i="6"/>
  <c r="B5" i="6"/>
  <c r="B2" i="6"/>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2" i="2"/>
</calcChain>
</file>

<file path=xl/sharedStrings.xml><?xml version="1.0" encoding="utf-8"?>
<sst xmlns="http://schemas.openxmlformats.org/spreadsheetml/2006/main" count="405" uniqueCount="112">
  <si>
    <t>Weeks post-infection</t>
  </si>
  <si>
    <t>Days post-infection</t>
  </si>
  <si>
    <t>val</t>
  </si>
  <si>
    <t>lower</t>
  </si>
  <si>
    <t>upper</t>
  </si>
  <si>
    <t>Sheet</t>
  </si>
  <si>
    <t>Omicron_BA1_Reinfection</t>
  </si>
  <si>
    <t>Description</t>
  </si>
  <si>
    <t>Reference</t>
  </si>
  <si>
    <t>Stein C, Nassereldine H, Sorensen RJ, Amlag JO, Bisignano C, Byrne S, Castro E, Coberly K, Collins JK, Dalos J, Daoud F. Past SARS-CoV-2 infection protection against re-infection: a systematic review and meta-analysis. The Lancet. 2023 Mar 11;401(10379):833-42.</t>
  </si>
  <si>
    <t>Days post-vaccination</t>
  </si>
  <si>
    <t>Omicron_BA1_Severe_Disease</t>
  </si>
  <si>
    <t>Protection against BA.1 severe disease</t>
  </si>
  <si>
    <t>Estimates of protection by time since infection for omicron BA.1 variant</t>
  </si>
  <si>
    <t>Months post-vaccination</t>
  </si>
  <si>
    <t>Pooled Estimates of VE Against Any Laboratory-Confirmed Infection With Omicron at 1, 3, 6, and 9 Months After Any Booster Dose</t>
  </si>
  <si>
    <t>Menegale F, Manica M, Zardini A, Guzzetta G, Marziano V, d'Andrea V, Trentini F, Ajelli M, Poletti P, Merler S. Evaluation of Waning of SARS-CoV-2 Vaccine–Induced Immunity: A Systematic Review and Meta-analysis. JAMA Network Open. 2023 May 1;6(5):e2310650-.</t>
  </si>
  <si>
    <t>Vaccine effectiveness for booster COVID-19 vaccine series against infections</t>
  </si>
  <si>
    <t>Bobrovitz N, Ware H, Ma X, Li Z, Hosseini R, Cao C, Selemon A, Whelan M, Premji Z, Issa H, Cheng B. Protective effectiveness of previous SARS-CoV-2 infection and hybrid immunity against the omicron variant and severe disease: a systematic review and meta-regression. The Lancet Infectious Diseases. 2023 May.</t>
  </si>
  <si>
    <t>Day_Start</t>
  </si>
  <si>
    <t>Day_End</t>
  </si>
  <si>
    <t>Wu N, Joyal-Desmarais K, Ribeiro PA, Vieira AM, Stojanovic J, Sanuade C, Yip D, Bacon SL. Long-term effectiveness of COVID-19 vaccines against infections, hospitalisations, and mortality in adults: findings from a rapid living systematic evidence synthesis and meta-analysis up to December, 2022. The Lancet Respiratory Medicine. 2023 May 1;11(5):439-52.</t>
  </si>
  <si>
    <t xml:space="preserve">Sensitivity analysis of the protection against reinfection and severe disease conferred by the primary-series vaccine, first booster vaccine compared to immune naive </t>
  </si>
  <si>
    <t>Main analysis; adjusted Third Dose Effectiveness (VE) against SARS-Cov2 infection.</t>
  </si>
  <si>
    <t>Booster_Infection_3</t>
  </si>
  <si>
    <t>Booster_Infection_2</t>
  </si>
  <si>
    <t>Booster_Infection_1</t>
  </si>
  <si>
    <t>Booster_Infection_4</t>
  </si>
  <si>
    <t>Vaccine effectiveness per vaccination status stratified by Delta and Omicron BA.1/BA.2 period from 12 July 2021 to 6 June 2022</t>
  </si>
  <si>
    <t>Booster_Infection_5</t>
  </si>
  <si>
    <t>Weeks post-vaccination</t>
  </si>
  <si>
    <t>Patalon T, Saciuk Y, Peretz A, Perez G, Lurie Y, Maor Y, Gazit S. Waning effectiveness of the third dose of the BNT162b2 mRNA COVID-19 vaccine. Nature Communications. 2022 Jun 9;13(1):3203.</t>
  </si>
  <si>
    <t>Huiberts AJ, de Gier B, Hoeve CE, de Melker HE, Hahné SJ, den Hartog G, Grobbee DE, van de Wijgert JH, van den Hof S, Knol MJ. Vaccine effectiveness of primary and booster COVID-19 vaccinations against SARS-CoV-2 infection in the Netherlands from July 12, 2021 to June 6, 2022: A prospective cohort study. International Journal of Infectious Diseases. 2023 Aug 1;133:36-42.</t>
  </si>
  <si>
    <t>Booster_Infection_6</t>
  </si>
  <si>
    <t>Pooled Estimates of VE Against Symptomatic Disease With Omicron at 1, 3, 6, and 9 Months After Any Booster Dose</t>
  </si>
  <si>
    <t>Booster_Symptom_1</t>
  </si>
  <si>
    <t>Effectiveness of the Third mRNA Vaccine Dose Against COVID-19 During the Omicron Variant Dominant Period: A Systematic Review and Meta-Analysis</t>
  </si>
  <si>
    <t>Booster_SD_1</t>
  </si>
  <si>
    <t>Vaccine Effectiveness over Time since the Third Vaccination against Infection</t>
  </si>
  <si>
    <t>Vaccine Effectiveness over Time since the Third Vaccination against severe disease</t>
  </si>
  <si>
    <t>Booster_SD_2</t>
  </si>
  <si>
    <t>Link-Gelles R, Levy ME, Natarajan K, Reese SE, Naleway AL, Grannis SJ, Klein NP, DeSilva MB, Ong TC, Gaglani M, Hartmann E. Estimation of COVID-19 mRNA vaccine effectiveness and COVID-19 illness and severity by vaccination status during Omicron BA. 4 and BA. 5 sublineage periods. JAMA Network Open. 2023 Mar 1;6(3):e232598-.</t>
  </si>
  <si>
    <t>Age_5_to_11_Booster_Infection_1</t>
  </si>
  <si>
    <t>BNT162b2 Adjusted Vaccine Effectiveness for Children 5-11 Years for three doses, Time Since Last Dose, and Omicron BA. 4/5</t>
  </si>
  <si>
    <t>Khan FL, Nguyen JL, Singh TG, et al. Estimated BNT162b2 vaccine effectiveness against infection with Delta and Omicron variants among US children 5 to 11 years of age. JAMA Netw Open. 2022;5(12):e2246915</t>
  </si>
  <si>
    <t>Age_5_to_11_Booster_Infection_2</t>
  </si>
  <si>
    <t>Age_60_plus_Booster_Infection_1</t>
  </si>
  <si>
    <t>Vaccine effectiveness for boosters during Omicron dominant period in participants aged 60 years and older from 12 July 2021 to 6 June 2022</t>
  </si>
  <si>
    <t>Age_60_plus_Booster_Infection_2</t>
  </si>
  <si>
    <t>Vaccine effectiveness for boosters among those without medical risks in the Omicron dominant period from 10 January 2022 to 6 June 2022</t>
  </si>
  <si>
    <t>Age_18_59_Booster_Infection_1</t>
  </si>
  <si>
    <t>Booster_SD_3</t>
  </si>
  <si>
    <t xml:space="preserve"> mRNA COVID-19 vaccine effectiveness against laboratory-confirmed COVID-19–associated emergency department and urgent care encounters and hospitalizations among adults aged ≥18 years, by Omicron BA.2/BA.2.12.1–predominant period— VISION Network, 10 states, December 2021–June 2022</t>
  </si>
  <si>
    <t>Link-Gelles R, Levy ME, Gaglani M, et al. Effectiveness of 2, 3, and 4 COVID-19 mRNA Vaccine Doses Among Immunocompetent Adults During Periods when SARS-CoV-2 Omicron BA.1 and BA.2/BA.2.12.1 Sublineages Predominated — VISION Network, 10 States, December 2021–June 2022. MMWR Morb Mortal Wkly Rep 2022;71:931–939. DOI: http://dx.doi.org/10.15585/mmwr.mm7129e1</t>
  </si>
  <si>
    <t>(Efigure 2/7)Effectiveness Associated With mRNA COVID-19 Vaccine for Protection Against Laboratory-Confirmed COVID19–Associated Emergency Department or Urgent Care Encounters and Hospitalization Among All Adults</t>
  </si>
  <si>
    <t>Effectiveness Associated With mRNA COVID-19 Vaccine for Protection Against Laboratory-Confirmed COVID-19–Associated Emergency Department or Urgent Care Encounters among Patients Without a Prior Documented SARS-CoV-2 Infection</t>
  </si>
  <si>
    <t>Age_18_49_Booster_SD_1</t>
  </si>
  <si>
    <t>Age_50_64_Booster_SD_1</t>
  </si>
  <si>
    <t>Age_65_plus_Booster_SD_1</t>
  </si>
  <si>
    <t>Age_5_to_11_Booster_Infection_3</t>
  </si>
  <si>
    <t>Age_5_to_11_Booster_Infection_4</t>
  </si>
  <si>
    <t>BNT162b2 Adjusted Vaccine Effectiveness for Children 5-11 Years of Age with three Doses, Time Since Last Dose, and Prior SARS-CoV-2 Infection more than 90 days During the Overall Omicron Period</t>
  </si>
  <si>
    <t>Age_18_64_Booster_SD_1</t>
  </si>
  <si>
    <t>Vaccine effectiveness of at least three doses of monovalent COVID-19 vaccines against hospitalisation</t>
  </si>
  <si>
    <t>Freja Cordelia Møller Kirsebom, Nick Andrews, Julia Stowe, Mary Ramsay, Jamie Lopez Bernal, Duration of protection of ancestral-strain monovalent vaccines and effectiveness of bivalent BA.1 boosters against COVID-19 hospitalisation in England: a test-negative case-control study,The Lancet Infectious Diseases,Volume 23, Issue 11,2023</t>
  </si>
  <si>
    <t>Age_65_plus_Booster_SD_2</t>
  </si>
  <si>
    <t>Abby E Rudolph, Farid L Khan, Amy Shah, Tanya G Singh, Timothy L Wiemken, Laura A Puzniak, Luis Jodar, John M McLaughlin, Effectiveness of BNT162b2 BA.4/5 Bivalent mRNA Vaccine Against Symptomatic COVID-19 Among Immunocompetent Individuals Testing at a Large US Retail Pharmacy, The Journal of Infectious Diseases, 2023;, jiad474, https://doi.org/10.1093/infdis/jiad474</t>
  </si>
  <si>
    <t>Booster_SD_4</t>
  </si>
  <si>
    <t>Link-Gelles R, Weber ZA, Reese SE, et al. Estimates of Bivalent mRNA Vaccine Durability in Preventing COVID-19–Associated Hospitalization and Critical Illness Among Adults with and Without Immunocompromising Conditions — VISION Network, September 2022–April 2023. MMWR Morb Mortal Wkly Rep 2023;72:579–588.</t>
  </si>
  <si>
    <t>COVID-19 vaccine effectiveness against laboratory-confirmed COVID-19–associated hospitalizations among adults aged ≥18 years — seven states September 2022–April 2023</t>
  </si>
  <si>
    <t>Age_12_to_17_Booster_Symptom_1</t>
  </si>
  <si>
    <t>Age_18_to_49_Booster_Symptom_1</t>
  </si>
  <si>
    <t>Age_50_to_64_Booster_Symptom_1</t>
  </si>
  <si>
    <t>Age_65_plus_Booster_Symptom_1</t>
  </si>
  <si>
    <t>Adjusted Absolute VE and Corresponding 95% CIs Against Symptomatic COVID-19, Stratified by Age Group and by Age Group and History of Prior SARS-CoV-2 Infection</t>
  </si>
  <si>
    <t>Age_18_64_Booster_SD_2</t>
  </si>
  <si>
    <t>Age_65_plus_Booster_SD_3</t>
  </si>
  <si>
    <t>Age_5_to_11_Booster_Symptom_1</t>
  </si>
  <si>
    <t>Age_12_15_Booster_SD_1</t>
  </si>
  <si>
    <t>Tartof SY, Frankland TB, Slezak JM, et al. Effectiveness Associated With BNT162b2 Vaccine Against Emergency Department and Urgent Care Encounters for Delta and Omicron SARS-CoV-2 Infection Among Adolescents Aged 12 to 17 Years. JAMA Netw Open. 2022;5(8):e2225162. doi:10.1001/jamanetworkopen.2022.25162</t>
  </si>
  <si>
    <t>VE associated with 3 doses of BNT162b2 against Omicron</t>
  </si>
  <si>
    <t>Age_5_11_Booster_Symptom_2</t>
  </si>
  <si>
    <t>Omicron Infection in Children 5 to 11 Years of Age, According to Vaccination Status, and Effectiveness of the 10-μg Vaccine Dose.</t>
  </si>
  <si>
    <t>Chemaitelly H, AlMukdad S, Ayoub HH, Altarawneh HN, Coyle P, Tang P, Yassine HM, Al-Khatib HA, Smatti MK, Hasan MR, Al-Kanaani Z. Covid-19 vaccine protection among children and adolescents in Qatar. New England Journal of Medicine. 2022 Nov 17;387(20):1865-76.</t>
  </si>
  <si>
    <t>Age_12_17_Booster_Symptom_2</t>
  </si>
  <si>
    <t>Omicron Infection in Children 12 to 17 Years of Age, According to Vaccination Status, and Effectiveness of the 10-μg Vaccine Dose.</t>
  </si>
  <si>
    <t>Age_12_18_Vaccine_SD_2</t>
  </si>
  <si>
    <t>Effectiveness of the BNT162b2 Vaccine against Hospitalization for Covid-19</t>
  </si>
  <si>
    <t>Price AM, Olson SM, Newhams MM, Halasa NB, Boom JA, Sahni LC, Pannaraj PS, Irby K, Bline KE, Maddux AB, Nofziger RA. BNT162b2 protection against the omicron variant in children and adolescents. New England Journal of Medicine. 2022 May 19;386(20):1899-909.</t>
  </si>
  <si>
    <t>Age_5_to_11_Booster_Infection_5</t>
  </si>
  <si>
    <t>VE against SARS-CoV-2 infection among children 5–11 years of age, by time after the second vaccine dose, January 20–February 15, 2022, Israe</t>
  </si>
  <si>
    <t xml:space="preserve">Effectiveness of BNT162b2 Vaccine against Omicron Variant Infection among Children 5–11 Years of Age, Israel Aharona Glatman-FreedmanComments to Author , Yael Hershkovitz, Rita Dichtiar, Alina Rosenberg, Lital Keinan-Boker, and Michal Bromberg Author affiliations: Israel Center for Disease Control, Israel Ministry of Health, Ramat Gan, Israel (A.  latman-Freedman, Y. Hershkovitz, R. Dichtiar, A. Rosenberg, L. Keinan-Boker, M. Bromberg); Tel Aviv University School of Public Health, Tel Aviv, Israel (A. Glatman-Freedman, M. Bromberg); Haifa University School of Public Health, Haifa, Israel (L. Keinan-Boker) </t>
  </si>
  <si>
    <t>Booster_Symptom_2</t>
  </si>
  <si>
    <t>Andrews N, Stowe J, Kirsebom F, Toffa S, Rickeard T, Gallagher E, Gower C, Kall M, Groves N, O’Connell AM, Simons D. Covid-19 vaccine effectiveness against the Omicron (B. 1.1. 529) variant. New England Journal of Medicine. 2022 Apr 21;386(16):1532-46.</t>
  </si>
  <si>
    <t>Vaccine Effectiveness against Symptomatic Disease Caused by the Omicron Variant</t>
  </si>
  <si>
    <t>Age_10_19_Booster_Infection_1</t>
  </si>
  <si>
    <t>Age_20_29_Booster_Infection_1</t>
  </si>
  <si>
    <t>Age_30_39_Booster_Infection_1</t>
  </si>
  <si>
    <t>Age_40_49_Booster_Infection_1</t>
  </si>
  <si>
    <t>Age_50_59_Booster_Infection_1</t>
  </si>
  <si>
    <t>Age_60_69_Booster_Infection_1</t>
  </si>
  <si>
    <t>Age_70_79_Booster_Infection_1</t>
  </si>
  <si>
    <t>Vaccine efficacy against Omicron infection from 1 to 4 weeks after the second vaccine dose, as a function of the age category.</t>
  </si>
  <si>
    <t>François Blanquart, Clémence Abad, Joevin Ambroise, Mathieu Bernard, Florence Débarre, Jean-Marc Giannoli, Thomas Rey, Vincent Vieillefond, Temporal, age, and geographical variation in vaccine efficacy against infection by the Delta and Omicron variants in the community in France, December 2021 to March 2022, International Journal of Infectious Diseases,Volume 133,2023,Pages 89-96,ISSN 1201-9712,https://doi.org/10.1016/j.ijid.2023.04.410.</t>
  </si>
  <si>
    <t>Age_60_plus_Booster_Infection</t>
  </si>
  <si>
    <t>Gram MA, Emborg HD, Schelde AB, Friis NU, Nielsen KF, Moustsen-Helms IR, Legarth R, Lam JU, Chaine M, Malik AZ, Rasmussen M. Vaccine effectiveness against SARS-CoV-2 infection or COVID-19 hospitalization with the Alpha, Delta, or Omicron SARS-CoV-2 variant: A nationwide Danish cohort study. PLoS medicine. 2022 Sep 1;19(9):e1003992.</t>
  </si>
  <si>
    <t xml:space="preserve">Adjusted VE of 3 doses BNT162b2 mRNA or mRNA-1273 against SARS-CoV-2 infection with the  Omicron variant </t>
  </si>
  <si>
    <t>Age_18_59_Booster_Infection</t>
  </si>
  <si>
    <t>Age_60_plus_Booster_SD</t>
  </si>
  <si>
    <t>Age_18_59_Booster_SD</t>
  </si>
  <si>
    <t xml:space="preserve">Adjusted VE of 3 doses BNT162b2 mRNA or mRNA-1273 against SARS-CoV-2 hospitalization with the  Omicron variant </t>
  </si>
  <si>
    <t>Vaccine efficacy against Omicron infection from 1 to 4 weeks after the second vaccine dose, as a function of the age category.B8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</si>
</sst>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15" fontId="0" fillId="0" borderId="0" xfId="0" applyNumberFormat="1"/>
    <xf numFmtId="0" fontId="0" fillId="0" borderId="0" xfId="0" applyAlignment="1">
      <alignment vertical="center"/>
    </xf>
    <xf numFmtId="0" fontId="3" fillId="0" borderId="0" xfId="1" applyFont="1"/>
    <xf numFmtId="2" fontId="0" fillId="0" borderId="0" xfId="0" applyNumberFormat="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EC730-8B6C-4FFF-9AC7-5FE8DF9352D9}">
  <dimension ref="A1:C50"/>
  <sheetViews>
    <sheetView tabSelected="1" topLeftCell="A11" workbookViewId="0">
      <selection activeCell="C39" sqref="C39"/>
    </sheetView>
  </sheetViews>
  <sheetFormatPr defaultRowHeight="15" x14ac:dyDescent="0.25"/>
  <cols>
    <col min="1" max="1" width="32.7109375" customWidth="1"/>
    <col min="2" max="2" width="255.7109375" bestFit="1" customWidth="1"/>
    <col min="3" max="3" width="235.42578125" bestFit="1" customWidth="1"/>
  </cols>
  <sheetData>
    <row r="1" spans="1:3" x14ac:dyDescent="0.25">
      <c r="A1" t="s">
        <v>5</v>
      </c>
      <c r="B1" t="s">
        <v>7</v>
      </c>
      <c r="C1" t="s">
        <v>8</v>
      </c>
    </row>
    <row r="2" spans="1:3" x14ac:dyDescent="0.25">
      <c r="A2" t="s">
        <v>6</v>
      </c>
      <c r="B2" t="s">
        <v>13</v>
      </c>
      <c r="C2" t="s">
        <v>9</v>
      </c>
    </row>
    <row r="3" spans="1:3" x14ac:dyDescent="0.25">
      <c r="A3" t="s">
        <v>11</v>
      </c>
      <c r="B3" t="s">
        <v>12</v>
      </c>
      <c r="C3" t="s">
        <v>9</v>
      </c>
    </row>
    <row r="4" spans="1:3" x14ac:dyDescent="0.25">
      <c r="A4" t="s">
        <v>26</v>
      </c>
      <c r="B4" t="s">
        <v>15</v>
      </c>
      <c r="C4" t="s">
        <v>16</v>
      </c>
    </row>
    <row r="5" spans="1:3" x14ac:dyDescent="0.25">
      <c r="A5" t="s">
        <v>25</v>
      </c>
      <c r="B5" t="s">
        <v>22</v>
      </c>
      <c r="C5" t="s">
        <v>18</v>
      </c>
    </row>
    <row r="6" spans="1:3" x14ac:dyDescent="0.25">
      <c r="A6" t="s">
        <v>24</v>
      </c>
      <c r="B6" t="s">
        <v>17</v>
      </c>
      <c r="C6" t="s">
        <v>21</v>
      </c>
    </row>
    <row r="7" spans="1:3" x14ac:dyDescent="0.25">
      <c r="A7" t="s">
        <v>27</v>
      </c>
      <c r="B7" t="s">
        <v>23</v>
      </c>
      <c r="C7" t="s">
        <v>31</v>
      </c>
    </row>
    <row r="8" spans="1:3" x14ac:dyDescent="0.25">
      <c r="A8" t="s">
        <v>29</v>
      </c>
      <c r="B8" s="3" t="s">
        <v>28</v>
      </c>
      <c r="C8" t="s">
        <v>32</v>
      </c>
    </row>
    <row r="9" spans="1:3" x14ac:dyDescent="0.25">
      <c r="A9" t="s">
        <v>33</v>
      </c>
      <c r="B9" s="3" t="s">
        <v>38</v>
      </c>
      <c r="C9" t="s">
        <v>36</v>
      </c>
    </row>
    <row r="10" spans="1:3" x14ac:dyDescent="0.25">
      <c r="A10" t="s">
        <v>35</v>
      </c>
      <c r="B10" t="s">
        <v>34</v>
      </c>
      <c r="C10" t="s">
        <v>16</v>
      </c>
    </row>
    <row r="11" spans="1:3" x14ac:dyDescent="0.25">
      <c r="A11" s="6" t="s">
        <v>92</v>
      </c>
      <c r="B11" s="6" t="s">
        <v>94</v>
      </c>
      <c r="C11" s="6" t="s">
        <v>93</v>
      </c>
    </row>
    <row r="12" spans="1:3" x14ac:dyDescent="0.25">
      <c r="A12" t="s">
        <v>37</v>
      </c>
      <c r="B12" t="s">
        <v>39</v>
      </c>
      <c r="C12" t="s">
        <v>36</v>
      </c>
    </row>
    <row r="13" spans="1:3" x14ac:dyDescent="0.25">
      <c r="A13" t="s">
        <v>40</v>
      </c>
      <c r="B13" t="s">
        <v>54</v>
      </c>
      <c r="C13" t="s">
        <v>41</v>
      </c>
    </row>
    <row r="14" spans="1:3" x14ac:dyDescent="0.25">
      <c r="A14" t="s">
        <v>51</v>
      </c>
      <c r="B14" t="s">
        <v>52</v>
      </c>
      <c r="C14" t="s">
        <v>53</v>
      </c>
    </row>
    <row r="15" spans="1:3" x14ac:dyDescent="0.25">
      <c r="A15" t="s">
        <v>67</v>
      </c>
      <c r="B15" t="s">
        <v>69</v>
      </c>
      <c r="C15" t="s">
        <v>68</v>
      </c>
    </row>
    <row r="16" spans="1:3" x14ac:dyDescent="0.25">
      <c r="A16" t="s">
        <v>42</v>
      </c>
      <c r="B16" s="1" t="s">
        <v>43</v>
      </c>
      <c r="C16" t="s">
        <v>44</v>
      </c>
    </row>
    <row r="17" spans="1:3" x14ac:dyDescent="0.25">
      <c r="A17" t="s">
        <v>45</v>
      </c>
      <c r="B17" s="1" t="s">
        <v>43</v>
      </c>
      <c r="C17" t="s">
        <v>44</v>
      </c>
    </row>
    <row r="18" spans="1:3" x14ac:dyDescent="0.25">
      <c r="A18" t="s">
        <v>59</v>
      </c>
      <c r="B18" s="1" t="s">
        <v>61</v>
      </c>
      <c r="C18" t="s">
        <v>44</v>
      </c>
    </row>
    <row r="19" spans="1:3" x14ac:dyDescent="0.25">
      <c r="A19" t="s">
        <v>60</v>
      </c>
      <c r="B19" s="1" t="s">
        <v>61</v>
      </c>
      <c r="C19" t="s">
        <v>44</v>
      </c>
    </row>
    <row r="20" spans="1:3" x14ac:dyDescent="0.25">
      <c r="A20" t="s">
        <v>89</v>
      </c>
      <c r="B20" s="1" t="s">
        <v>90</v>
      </c>
      <c r="C20" t="s">
        <v>91</v>
      </c>
    </row>
    <row r="21" spans="1:3" x14ac:dyDescent="0.25">
      <c r="A21" t="s">
        <v>77</v>
      </c>
      <c r="B21" t="s">
        <v>74</v>
      </c>
      <c r="C21" t="s">
        <v>66</v>
      </c>
    </row>
    <row r="22" spans="1:3" x14ac:dyDescent="0.25">
      <c r="A22" t="s">
        <v>81</v>
      </c>
      <c r="B22" s="1" t="s">
        <v>82</v>
      </c>
      <c r="C22" t="s">
        <v>83</v>
      </c>
    </row>
    <row r="23" spans="1:3" x14ac:dyDescent="0.25">
      <c r="A23" t="s">
        <v>78</v>
      </c>
      <c r="B23" s="1" t="s">
        <v>80</v>
      </c>
      <c r="C23" t="s">
        <v>79</v>
      </c>
    </row>
    <row r="24" spans="1:3" x14ac:dyDescent="0.25">
      <c r="A24" t="s">
        <v>70</v>
      </c>
      <c r="B24" t="s">
        <v>74</v>
      </c>
      <c r="C24" t="s">
        <v>66</v>
      </c>
    </row>
    <row r="25" spans="1:3" x14ac:dyDescent="0.25">
      <c r="A25" t="s">
        <v>84</v>
      </c>
      <c r="B25" s="1" t="s">
        <v>85</v>
      </c>
      <c r="C25" t="s">
        <v>83</v>
      </c>
    </row>
    <row r="26" spans="1:3" x14ac:dyDescent="0.25">
      <c r="A26" t="s">
        <v>86</v>
      </c>
      <c r="B26" s="1" t="s">
        <v>87</v>
      </c>
      <c r="C26" t="s">
        <v>88</v>
      </c>
    </row>
    <row r="27" spans="1:3" x14ac:dyDescent="0.25">
      <c r="A27" t="s">
        <v>71</v>
      </c>
      <c r="B27" t="s">
        <v>74</v>
      </c>
      <c r="C27" t="s">
        <v>66</v>
      </c>
    </row>
    <row r="28" spans="1:3" x14ac:dyDescent="0.25">
      <c r="A28" t="s">
        <v>56</v>
      </c>
      <c r="B28" t="s">
        <v>55</v>
      </c>
      <c r="C28" t="s">
        <v>41</v>
      </c>
    </row>
    <row r="29" spans="1:3" x14ac:dyDescent="0.25">
      <c r="A29" t="s">
        <v>50</v>
      </c>
      <c r="B29" t="s">
        <v>49</v>
      </c>
      <c r="C29" t="s">
        <v>32</v>
      </c>
    </row>
    <row r="30" spans="1:3" x14ac:dyDescent="0.25">
      <c r="A30" t="s">
        <v>62</v>
      </c>
      <c r="B30" t="s">
        <v>63</v>
      </c>
      <c r="C30" s="4" t="s">
        <v>64</v>
      </c>
    </row>
    <row r="31" spans="1:3" x14ac:dyDescent="0.25">
      <c r="A31" t="s">
        <v>75</v>
      </c>
      <c r="B31" t="s">
        <v>69</v>
      </c>
      <c r="C31" t="s">
        <v>68</v>
      </c>
    </row>
    <row r="32" spans="1:3" x14ac:dyDescent="0.25">
      <c r="A32" t="s">
        <v>57</v>
      </c>
      <c r="B32" t="s">
        <v>55</v>
      </c>
      <c r="C32" t="s">
        <v>41</v>
      </c>
    </row>
    <row r="33" spans="1:3" x14ac:dyDescent="0.25">
      <c r="A33" t="s">
        <v>72</v>
      </c>
      <c r="B33" t="s">
        <v>74</v>
      </c>
      <c r="C33" t="s">
        <v>66</v>
      </c>
    </row>
    <row r="34" spans="1:3" x14ac:dyDescent="0.25">
      <c r="A34" t="s">
        <v>46</v>
      </c>
      <c r="B34" t="s">
        <v>47</v>
      </c>
      <c r="C34" t="s">
        <v>32</v>
      </c>
    </row>
    <row r="35" spans="1:3" x14ac:dyDescent="0.25">
      <c r="A35" t="s">
        <v>48</v>
      </c>
      <c r="B35" t="s">
        <v>49</v>
      </c>
      <c r="C35" t="s">
        <v>32</v>
      </c>
    </row>
    <row r="36" spans="1:3" x14ac:dyDescent="0.25">
      <c r="A36" t="s">
        <v>58</v>
      </c>
      <c r="B36" t="s">
        <v>55</v>
      </c>
      <c r="C36" t="s">
        <v>41</v>
      </c>
    </row>
    <row r="37" spans="1:3" x14ac:dyDescent="0.25">
      <c r="A37" t="s">
        <v>65</v>
      </c>
      <c r="B37" t="s">
        <v>63</v>
      </c>
      <c r="C37" s="4" t="s">
        <v>64</v>
      </c>
    </row>
    <row r="38" spans="1:3" x14ac:dyDescent="0.25">
      <c r="A38" t="s">
        <v>76</v>
      </c>
      <c r="B38" t="s">
        <v>69</v>
      </c>
      <c r="C38" t="s">
        <v>68</v>
      </c>
    </row>
    <row r="39" spans="1:3" x14ac:dyDescent="0.25">
      <c r="A39" t="s">
        <v>73</v>
      </c>
      <c r="B39" t="s">
        <v>74</v>
      </c>
      <c r="C39" t="s">
        <v>66</v>
      </c>
    </row>
    <row r="40" spans="1:3" x14ac:dyDescent="0.25">
      <c r="A40" t="s">
        <v>95</v>
      </c>
      <c r="B40" t="s">
        <v>102</v>
      </c>
      <c r="C40" t="s">
        <v>103</v>
      </c>
    </row>
    <row r="41" spans="1:3" x14ac:dyDescent="0.25">
      <c r="A41" t="s">
        <v>96</v>
      </c>
      <c r="B41" t="s">
        <v>102</v>
      </c>
      <c r="C41" t="s">
        <v>103</v>
      </c>
    </row>
    <row r="42" spans="1:3" x14ac:dyDescent="0.25">
      <c r="A42" t="s">
        <v>97</v>
      </c>
      <c r="B42" t="s">
        <v>102</v>
      </c>
      <c r="C42" t="s">
        <v>103</v>
      </c>
    </row>
    <row r="43" spans="1:3" x14ac:dyDescent="0.25">
      <c r="A43" t="s">
        <v>98</v>
      </c>
      <c r="B43" t="s">
        <v>111</v>
      </c>
      <c r="C43" t="s">
        <v>103</v>
      </c>
    </row>
    <row r="44" spans="1:3" x14ac:dyDescent="0.25">
      <c r="A44" t="s">
        <v>99</v>
      </c>
      <c r="B44" t="s">
        <v>102</v>
      </c>
      <c r="C44" t="s">
        <v>103</v>
      </c>
    </row>
    <row r="45" spans="1:3" x14ac:dyDescent="0.25">
      <c r="A45" t="s">
        <v>100</v>
      </c>
      <c r="B45" t="s">
        <v>102</v>
      </c>
      <c r="C45" t="s">
        <v>103</v>
      </c>
    </row>
    <row r="46" spans="1:3" x14ac:dyDescent="0.25">
      <c r="A46" t="s">
        <v>101</v>
      </c>
      <c r="B46" t="s">
        <v>102</v>
      </c>
      <c r="C46" t="s">
        <v>103</v>
      </c>
    </row>
    <row r="47" spans="1:3" x14ac:dyDescent="0.25">
      <c r="A47" t="s">
        <v>104</v>
      </c>
      <c r="B47" t="s">
        <v>106</v>
      </c>
      <c r="C47" t="s">
        <v>105</v>
      </c>
    </row>
    <row r="48" spans="1:3" x14ac:dyDescent="0.25">
      <c r="A48" t="s">
        <v>107</v>
      </c>
      <c r="B48" t="s">
        <v>106</v>
      </c>
      <c r="C48" t="s">
        <v>105</v>
      </c>
    </row>
    <row r="49" spans="1:3" x14ac:dyDescent="0.25">
      <c r="A49" t="s">
        <v>108</v>
      </c>
      <c r="B49" t="s">
        <v>110</v>
      </c>
      <c r="C49" t="s">
        <v>105</v>
      </c>
    </row>
    <row r="50" spans="1:3" x14ac:dyDescent="0.25">
      <c r="A50" t="s">
        <v>109</v>
      </c>
      <c r="B50" t="s">
        <v>110</v>
      </c>
      <c r="C50" t="s">
        <v>105</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3019-BD4D-4331-90A9-B2069BC3B486}">
  <dimension ref="A1:E5"/>
  <sheetViews>
    <sheetView workbookViewId="0">
      <selection activeCell="D18" sqref="D18"/>
    </sheetView>
  </sheetViews>
  <sheetFormatPr defaultRowHeight="15" x14ac:dyDescent="0.25"/>
  <sheetData>
    <row r="1" spans="1:5" x14ac:dyDescent="0.25">
      <c r="A1" t="s">
        <v>19</v>
      </c>
      <c r="B1" t="s">
        <v>20</v>
      </c>
      <c r="C1" t="s">
        <v>2</v>
      </c>
      <c r="D1" t="s">
        <v>3</v>
      </c>
      <c r="E1" t="s">
        <v>4</v>
      </c>
    </row>
    <row r="2" spans="1:5" x14ac:dyDescent="0.25">
      <c r="A2">
        <v>0</v>
      </c>
      <c r="B2">
        <v>35</v>
      </c>
      <c r="C2">
        <v>0.57399999999999995</v>
      </c>
      <c r="D2">
        <v>0.51900000000000002</v>
      </c>
      <c r="E2">
        <v>0.623</v>
      </c>
    </row>
    <row r="3" spans="1:5" x14ac:dyDescent="0.25">
      <c r="A3">
        <f>B2+1</f>
        <v>36</v>
      </c>
      <c r="B3">
        <v>77</v>
      </c>
      <c r="C3">
        <v>0.48699999999999999</v>
      </c>
      <c r="D3">
        <v>0.42299999999999999</v>
      </c>
      <c r="E3">
        <v>0.54400000000000004</v>
      </c>
    </row>
    <row r="4" spans="1:5" x14ac:dyDescent="0.25">
      <c r="A4">
        <f t="shared" ref="A4:A5" si="0">B3+1</f>
        <v>78</v>
      </c>
      <c r="B4">
        <v>119</v>
      </c>
      <c r="C4">
        <v>0.39</v>
      </c>
      <c r="D4">
        <v>0.30499999999999999</v>
      </c>
      <c r="E4">
        <v>0.46400000000000002</v>
      </c>
    </row>
    <row r="5" spans="1:5" x14ac:dyDescent="0.25">
      <c r="A5">
        <f t="shared" si="0"/>
        <v>120</v>
      </c>
      <c r="B5">
        <v>161</v>
      </c>
      <c r="C5">
        <v>0.314</v>
      </c>
      <c r="D5">
        <v>0.16600000000000001</v>
      </c>
      <c r="E5">
        <v>0.435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5553-FAE7-4C4F-A831-BECE492C003D}">
  <dimension ref="A1:E7"/>
  <sheetViews>
    <sheetView workbookViewId="0">
      <selection activeCell="D7" sqref="D7"/>
    </sheetView>
  </sheetViews>
  <sheetFormatPr defaultRowHeight="15" x14ac:dyDescent="0.25"/>
  <sheetData>
    <row r="1" spans="1:5" x14ac:dyDescent="0.25">
      <c r="A1" t="s">
        <v>14</v>
      </c>
      <c r="B1" t="s">
        <v>10</v>
      </c>
      <c r="C1" t="s">
        <v>2</v>
      </c>
      <c r="D1" t="s">
        <v>3</v>
      </c>
      <c r="E1" t="s">
        <v>4</v>
      </c>
    </row>
    <row r="2" spans="1:5" x14ac:dyDescent="0.25">
      <c r="A2">
        <v>1</v>
      </c>
      <c r="B2">
        <f>A2*30</f>
        <v>30</v>
      </c>
      <c r="C2">
        <v>0.57999999999999996</v>
      </c>
      <c r="D2">
        <v>0.54</v>
      </c>
      <c r="E2">
        <v>0.62</v>
      </c>
    </row>
    <row r="3" spans="1:5" x14ac:dyDescent="0.25">
      <c r="A3">
        <v>2</v>
      </c>
      <c r="B3">
        <f t="shared" ref="B3:B7" si="0">A3*30</f>
        <v>60</v>
      </c>
      <c r="C3">
        <v>0.43</v>
      </c>
      <c r="D3">
        <v>0.38</v>
      </c>
      <c r="E3">
        <v>0.47</v>
      </c>
    </row>
    <row r="4" spans="1:5" x14ac:dyDescent="0.25">
      <c r="A4">
        <v>3</v>
      </c>
      <c r="B4">
        <f t="shared" si="0"/>
        <v>90</v>
      </c>
      <c r="C4">
        <v>0.37</v>
      </c>
      <c r="D4">
        <v>0.32</v>
      </c>
      <c r="E4">
        <v>0.42</v>
      </c>
    </row>
    <row r="5" spans="1:5" x14ac:dyDescent="0.25">
      <c r="A5">
        <v>4</v>
      </c>
      <c r="B5">
        <f t="shared" si="0"/>
        <v>120</v>
      </c>
      <c r="C5">
        <v>0.17</v>
      </c>
      <c r="D5">
        <v>0.09</v>
      </c>
      <c r="E5">
        <v>0.24</v>
      </c>
    </row>
    <row r="6" spans="1:5" x14ac:dyDescent="0.25">
      <c r="A6">
        <v>5</v>
      </c>
      <c r="B6">
        <f t="shared" si="0"/>
        <v>150</v>
      </c>
      <c r="C6">
        <v>0.22</v>
      </c>
      <c r="D6">
        <v>0.14000000000000001</v>
      </c>
      <c r="E6">
        <v>0.3</v>
      </c>
    </row>
    <row r="7" spans="1:5" x14ac:dyDescent="0.25">
      <c r="A7">
        <v>6</v>
      </c>
      <c r="B7">
        <f t="shared" si="0"/>
        <v>180</v>
      </c>
      <c r="C7">
        <v>0.09</v>
      </c>
      <c r="D7">
        <v>1E-4</v>
      </c>
      <c r="E7">
        <v>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15EC5-8BF6-42A8-BB00-0FD609C105E2}">
  <dimension ref="A1:E9"/>
  <sheetViews>
    <sheetView workbookViewId="0">
      <selection activeCell="J21" sqref="J15:N21"/>
    </sheetView>
  </sheetViews>
  <sheetFormatPr defaultRowHeight="15" x14ac:dyDescent="0.25"/>
  <sheetData>
    <row r="1" spans="1:5" x14ac:dyDescent="0.25">
      <c r="A1" t="s">
        <v>14</v>
      </c>
      <c r="B1" t="s">
        <v>10</v>
      </c>
      <c r="C1" t="s">
        <v>2</v>
      </c>
      <c r="D1" t="s">
        <v>3</v>
      </c>
      <c r="E1" t="s">
        <v>4</v>
      </c>
    </row>
    <row r="2" spans="1:5" x14ac:dyDescent="0.25">
      <c r="A2">
        <v>1</v>
      </c>
      <c r="B2">
        <f>A2*30</f>
        <v>30</v>
      </c>
      <c r="C2">
        <v>0.60419999999999996</v>
      </c>
      <c r="D2">
        <v>0.55469999999999997</v>
      </c>
      <c r="E2">
        <v>0.65369999999999995</v>
      </c>
    </row>
    <row r="3" spans="1:5" x14ac:dyDescent="0.25">
      <c r="A3">
        <v>3</v>
      </c>
      <c r="B3">
        <f t="shared" ref="B3:B9" si="0">A3*30</f>
        <v>90</v>
      </c>
      <c r="C3">
        <v>0.40789999999999998</v>
      </c>
      <c r="D3">
        <v>0.3422</v>
      </c>
      <c r="E3">
        <v>0.47360000000000002</v>
      </c>
    </row>
    <row r="4" spans="1:5" x14ac:dyDescent="0.25">
      <c r="A4">
        <v>6</v>
      </c>
      <c r="B4">
        <f t="shared" si="0"/>
        <v>180</v>
      </c>
      <c r="C4">
        <v>0.23100000000000001</v>
      </c>
      <c r="D4">
        <v>0.1583</v>
      </c>
      <c r="E4">
        <v>0.30370000000000003</v>
      </c>
    </row>
    <row r="5" spans="1:5" x14ac:dyDescent="0.25">
      <c r="A5">
        <v>9</v>
      </c>
      <c r="B5">
        <f t="shared" si="0"/>
        <v>270</v>
      </c>
      <c r="C5">
        <v>0.13320000000000001</v>
      </c>
      <c r="D5">
        <v>7.22E-2</v>
      </c>
      <c r="E5">
        <v>0.19420000000000001</v>
      </c>
    </row>
    <row r="6" spans="1:5" x14ac:dyDescent="0.25">
      <c r="A6">
        <v>1</v>
      </c>
      <c r="B6">
        <f t="shared" si="0"/>
        <v>30</v>
      </c>
      <c r="C6">
        <v>0.58390905308808505</v>
      </c>
      <c r="D6">
        <v>0.50076272361669605</v>
      </c>
      <c r="E6">
        <v>0.664805032715169</v>
      </c>
    </row>
    <row r="7" spans="1:5" x14ac:dyDescent="0.25">
      <c r="A7">
        <v>3</v>
      </c>
      <c r="B7">
        <f t="shared" si="0"/>
        <v>90</v>
      </c>
      <c r="C7">
        <v>0.30244827977458599</v>
      </c>
      <c r="D7">
        <v>0.19233557317734201</v>
      </c>
      <c r="E7">
        <v>0.41031378827800902</v>
      </c>
    </row>
    <row r="8" spans="1:5" x14ac:dyDescent="0.25">
      <c r="A8">
        <v>6</v>
      </c>
      <c r="B8">
        <f t="shared" si="0"/>
        <v>180</v>
      </c>
      <c r="C8">
        <v>0.135594609245975</v>
      </c>
      <c r="D8">
        <v>1E-4</v>
      </c>
      <c r="E8">
        <v>0.301887268188752</v>
      </c>
    </row>
    <row r="9" spans="1:5" x14ac:dyDescent="0.25">
      <c r="A9">
        <v>9</v>
      </c>
      <c r="B9">
        <f t="shared" si="0"/>
        <v>270</v>
      </c>
      <c r="C9">
        <v>6.5367305001197501E-2</v>
      </c>
      <c r="D9">
        <v>1E-4</v>
      </c>
      <c r="E9">
        <v>0.21143518109958201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3B50-B9EC-4D4B-A7D0-0E1CDB6CF178}">
  <dimension ref="A1:E20"/>
  <sheetViews>
    <sheetView workbookViewId="0">
      <selection activeCell="E21" sqref="E21"/>
    </sheetView>
  </sheetViews>
  <sheetFormatPr defaultRowHeight="15" x14ac:dyDescent="0.25"/>
  <cols>
    <col min="1" max="1" width="9.42578125" bestFit="1" customWidth="1"/>
    <col min="2" max="2" width="8.5703125" bestFit="1" customWidth="1"/>
  </cols>
  <sheetData>
    <row r="1" spans="1:5" x14ac:dyDescent="0.25">
      <c r="A1" t="s">
        <v>19</v>
      </c>
      <c r="B1" t="s">
        <v>20</v>
      </c>
      <c r="C1" t="s">
        <v>2</v>
      </c>
      <c r="D1" t="s">
        <v>3</v>
      </c>
      <c r="E1" t="s">
        <v>4</v>
      </c>
    </row>
    <row r="2" spans="1:5" x14ac:dyDescent="0.25">
      <c r="A2">
        <v>0</v>
      </c>
      <c r="B2">
        <v>7</v>
      </c>
      <c r="C2">
        <v>0.58799999999999997</v>
      </c>
      <c r="D2">
        <v>0.57799999999999996</v>
      </c>
      <c r="E2">
        <v>0.59699999999999998</v>
      </c>
    </row>
    <row r="3" spans="1:5" x14ac:dyDescent="0.25">
      <c r="A3">
        <v>8</v>
      </c>
      <c r="B3">
        <v>28</v>
      </c>
      <c r="C3">
        <v>0.624</v>
      </c>
      <c r="D3">
        <v>0.61799999999999999</v>
      </c>
      <c r="E3">
        <v>0.63</v>
      </c>
    </row>
    <row r="4" spans="1:5" x14ac:dyDescent="0.25">
      <c r="A4">
        <v>29</v>
      </c>
      <c r="B4">
        <v>63</v>
      </c>
      <c r="C4">
        <v>0.52900000000000003</v>
      </c>
      <c r="D4">
        <v>0.52100000000000002</v>
      </c>
      <c r="E4">
        <v>0.53700000000000003</v>
      </c>
    </row>
    <row r="5" spans="1:5" x14ac:dyDescent="0.25">
      <c r="A5">
        <v>0</v>
      </c>
      <c r="B5">
        <v>7</v>
      </c>
      <c r="C5">
        <v>0.68</v>
      </c>
      <c r="D5">
        <v>0.67</v>
      </c>
      <c r="E5">
        <v>0.68899999999999995</v>
      </c>
    </row>
    <row r="6" spans="1:5" x14ac:dyDescent="0.25">
      <c r="A6">
        <v>8</v>
      </c>
      <c r="B6">
        <v>28</v>
      </c>
      <c r="C6">
        <v>0.70099999999999996</v>
      </c>
      <c r="D6">
        <v>0.69499999999999995</v>
      </c>
      <c r="E6">
        <v>0.70699999999999996</v>
      </c>
    </row>
    <row r="7" spans="1:5" x14ac:dyDescent="0.25">
      <c r="A7">
        <v>29</v>
      </c>
      <c r="B7">
        <v>63</v>
      </c>
      <c r="C7">
        <v>0.60899999999999999</v>
      </c>
      <c r="D7">
        <v>0.59699999999999998</v>
      </c>
      <c r="E7">
        <v>0.621</v>
      </c>
    </row>
    <row r="8" spans="1:5" x14ac:dyDescent="0.25">
      <c r="A8">
        <v>0</v>
      </c>
      <c r="B8">
        <v>7</v>
      </c>
      <c r="C8">
        <v>0.57699999999999996</v>
      </c>
      <c r="D8">
        <v>0.376</v>
      </c>
      <c r="E8">
        <v>0.71299999999999997</v>
      </c>
    </row>
    <row r="9" spans="1:5" x14ac:dyDescent="0.25">
      <c r="A9">
        <v>8</v>
      </c>
      <c r="B9">
        <v>28</v>
      </c>
      <c r="C9">
        <v>0.55600000000000005</v>
      </c>
      <c r="D9">
        <v>0.44400000000000001</v>
      </c>
      <c r="E9">
        <v>0.64600000000000002</v>
      </c>
    </row>
    <row r="10" spans="1:5" x14ac:dyDescent="0.25">
      <c r="A10">
        <v>29</v>
      </c>
      <c r="B10">
        <v>63</v>
      </c>
      <c r="C10">
        <v>0.46700000000000003</v>
      </c>
      <c r="D10">
        <v>0.34300000000000003</v>
      </c>
      <c r="E10">
        <v>0.56699999999999995</v>
      </c>
    </row>
    <row r="11" spans="1:5" x14ac:dyDescent="0.25">
      <c r="A11">
        <v>0</v>
      </c>
      <c r="B11">
        <v>7</v>
      </c>
      <c r="C11">
        <v>0.66900000000000004</v>
      </c>
      <c r="D11">
        <v>0.66100000000000003</v>
      </c>
      <c r="E11">
        <v>0.67600000000000005</v>
      </c>
    </row>
    <row r="12" spans="1:5" x14ac:dyDescent="0.25">
      <c r="A12">
        <v>8</v>
      </c>
      <c r="B12">
        <v>28</v>
      </c>
      <c r="C12">
        <v>0.67200000000000004</v>
      </c>
      <c r="D12">
        <v>0.66500000000000004</v>
      </c>
      <c r="E12">
        <v>0.67800000000000005</v>
      </c>
    </row>
    <row r="13" spans="1:5" x14ac:dyDescent="0.25">
      <c r="A13">
        <v>29</v>
      </c>
      <c r="B13">
        <v>63</v>
      </c>
      <c r="C13">
        <v>0.55000000000000004</v>
      </c>
      <c r="D13">
        <v>0.54200000000000004</v>
      </c>
      <c r="E13">
        <v>0.55800000000000005</v>
      </c>
    </row>
    <row r="14" spans="1:5" x14ac:dyDescent="0.25">
      <c r="A14">
        <v>0</v>
      </c>
      <c r="B14">
        <v>7</v>
      </c>
      <c r="C14">
        <v>0.74</v>
      </c>
      <c r="D14">
        <v>0.73099999999999998</v>
      </c>
      <c r="E14">
        <v>0.749</v>
      </c>
    </row>
    <row r="15" spans="1:5" x14ac:dyDescent="0.25">
      <c r="A15">
        <v>8</v>
      </c>
      <c r="B15">
        <v>28</v>
      </c>
      <c r="C15">
        <v>0.73899999999999999</v>
      </c>
      <c r="D15">
        <v>0.73099999999999998</v>
      </c>
      <c r="E15">
        <v>0.746</v>
      </c>
    </row>
    <row r="16" spans="1:5" x14ac:dyDescent="0.25">
      <c r="A16">
        <v>29</v>
      </c>
      <c r="B16">
        <v>63</v>
      </c>
      <c r="C16">
        <v>0.64400000000000002</v>
      </c>
      <c r="D16">
        <v>0.626</v>
      </c>
      <c r="E16">
        <v>0.66100000000000003</v>
      </c>
    </row>
    <row r="17" spans="1:5" x14ac:dyDescent="0.25">
      <c r="A17">
        <v>0</v>
      </c>
      <c r="B17">
        <v>7</v>
      </c>
      <c r="C17">
        <v>0.64300000000000002</v>
      </c>
      <c r="D17">
        <v>0.61699999999999999</v>
      </c>
      <c r="E17">
        <v>0.66800000000000004</v>
      </c>
    </row>
    <row r="18" spans="1:5" x14ac:dyDescent="0.25">
      <c r="A18">
        <v>8</v>
      </c>
      <c r="B18">
        <v>28</v>
      </c>
      <c r="C18">
        <v>0.64900000000000002</v>
      </c>
      <c r="D18">
        <v>0.623</v>
      </c>
      <c r="E18">
        <v>0.67300000000000004</v>
      </c>
    </row>
    <row r="19" spans="1:5" x14ac:dyDescent="0.25">
      <c r="A19">
        <v>0</v>
      </c>
      <c r="B19">
        <v>7</v>
      </c>
      <c r="C19">
        <v>0.68100000000000005</v>
      </c>
      <c r="D19">
        <v>0.65600000000000003</v>
      </c>
      <c r="E19">
        <v>0.70499999999999996</v>
      </c>
    </row>
    <row r="20" spans="1:5" x14ac:dyDescent="0.25">
      <c r="A20">
        <v>8</v>
      </c>
      <c r="B20">
        <v>28</v>
      </c>
      <c r="C20">
        <v>0.66300000000000003</v>
      </c>
      <c r="D20">
        <v>0.63700000000000001</v>
      </c>
      <c r="E20">
        <v>0.68799999999999994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35BB-BC0D-4C3E-B28E-8FCAA32065BE}">
  <dimension ref="A1:E6"/>
  <sheetViews>
    <sheetView workbookViewId="0">
      <selection activeCell="E7" sqref="E7"/>
    </sheetView>
  </sheetViews>
  <sheetFormatPr defaultRowHeight="15" x14ac:dyDescent="0.25"/>
  <sheetData>
    <row r="1" spans="1:5" x14ac:dyDescent="0.25">
      <c r="A1" t="s">
        <v>14</v>
      </c>
      <c r="B1" t="s">
        <v>10</v>
      </c>
      <c r="C1" t="s">
        <v>2</v>
      </c>
      <c r="D1" t="s">
        <v>3</v>
      </c>
      <c r="E1" t="s">
        <v>4</v>
      </c>
    </row>
    <row r="2" spans="1:5" x14ac:dyDescent="0.25">
      <c r="A2">
        <v>1</v>
      </c>
      <c r="B2">
        <f>A2*30</f>
        <v>30</v>
      </c>
      <c r="C2">
        <v>0.77</v>
      </c>
      <c r="D2">
        <v>0.69</v>
      </c>
      <c r="E2">
        <v>0.83</v>
      </c>
    </row>
    <row r="3" spans="1:5" x14ac:dyDescent="0.25">
      <c r="A3">
        <v>2</v>
      </c>
      <c r="B3">
        <f t="shared" ref="B3:B6" si="0">A3*30</f>
        <v>60</v>
      </c>
      <c r="C3">
        <v>0.75</v>
      </c>
      <c r="D3">
        <v>0.69</v>
      </c>
      <c r="E3">
        <v>0.79</v>
      </c>
    </row>
    <row r="4" spans="1:5" x14ac:dyDescent="0.25">
      <c r="A4">
        <v>3</v>
      </c>
      <c r="B4">
        <f t="shared" si="0"/>
        <v>90</v>
      </c>
      <c r="C4">
        <v>0.64</v>
      </c>
      <c r="D4">
        <v>0.57999999999999996</v>
      </c>
      <c r="E4">
        <v>0.7</v>
      </c>
    </row>
    <row r="5" spans="1:5" x14ac:dyDescent="0.25">
      <c r="A5">
        <v>4</v>
      </c>
      <c r="B5">
        <f t="shared" si="0"/>
        <v>120</v>
      </c>
      <c r="C5">
        <v>0.65</v>
      </c>
      <c r="D5">
        <v>0.56000000000000005</v>
      </c>
      <c r="E5">
        <v>0.72</v>
      </c>
    </row>
    <row r="6" spans="1:5" x14ac:dyDescent="0.25">
      <c r="A6">
        <v>5</v>
      </c>
      <c r="B6">
        <f t="shared" si="0"/>
        <v>150</v>
      </c>
      <c r="C6">
        <v>0.51</v>
      </c>
      <c r="D6">
        <v>0.37</v>
      </c>
      <c r="E6">
        <v>0.62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DAD3-C9E8-415B-A0AA-ABEBEA66B3C8}">
  <dimension ref="A1:E5"/>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46</v>
      </c>
      <c r="B2">
        <v>100</v>
      </c>
      <c r="C2">
        <v>0.62</v>
      </c>
      <c r="D2">
        <v>0.54</v>
      </c>
      <c r="E2">
        <v>0.68</v>
      </c>
    </row>
    <row r="3" spans="1:5" x14ac:dyDescent="0.25">
      <c r="A3">
        <v>197</v>
      </c>
      <c r="B3">
        <v>257</v>
      </c>
      <c r="C3">
        <v>0.32</v>
      </c>
      <c r="D3">
        <v>0.28999999999999998</v>
      </c>
      <c r="E3">
        <v>0.36</v>
      </c>
    </row>
    <row r="4" spans="1:5" x14ac:dyDescent="0.25">
      <c r="A4">
        <v>46</v>
      </c>
      <c r="B4">
        <v>100</v>
      </c>
      <c r="C4">
        <v>0.57999999999999996</v>
      </c>
      <c r="D4">
        <v>0.49</v>
      </c>
      <c r="E4">
        <v>0.66</v>
      </c>
    </row>
    <row r="5" spans="1:5" x14ac:dyDescent="0.25">
      <c r="A5">
        <v>199</v>
      </c>
      <c r="B5">
        <v>258</v>
      </c>
      <c r="C5">
        <v>0.31</v>
      </c>
      <c r="D5">
        <v>0.27</v>
      </c>
      <c r="E5">
        <v>0.34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BB72-441C-416B-A84E-34A52D032C81}">
  <dimension ref="A1:E3"/>
  <sheetViews>
    <sheetView workbookViewId="0">
      <selection activeCell="D4" sqref="D4"/>
    </sheetView>
  </sheetViews>
  <sheetFormatPr defaultRowHeight="15" x14ac:dyDescent="0.25"/>
  <sheetData>
    <row r="1" spans="1:5" x14ac:dyDescent="0.25">
      <c r="A1" t="s">
        <v>19</v>
      </c>
      <c r="B1" t="s">
        <v>20</v>
      </c>
      <c r="C1" t="s">
        <v>2</v>
      </c>
      <c r="D1" t="s">
        <v>3</v>
      </c>
      <c r="E1" t="s">
        <v>4</v>
      </c>
    </row>
    <row r="2" spans="1:5" x14ac:dyDescent="0.25">
      <c r="A2">
        <v>72</v>
      </c>
      <c r="B2">
        <v>108</v>
      </c>
      <c r="C2">
        <v>0.56000000000000005</v>
      </c>
      <c r="D2">
        <v>0.51</v>
      </c>
      <c r="E2">
        <v>0.61</v>
      </c>
    </row>
    <row r="3" spans="1:5" x14ac:dyDescent="0.25">
      <c r="A3">
        <v>145</v>
      </c>
      <c r="B3">
        <v>190</v>
      </c>
      <c r="C3">
        <v>0.26</v>
      </c>
      <c r="D3">
        <v>0.21</v>
      </c>
      <c r="E3">
        <v>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043FF-8BF5-43E2-AF42-07FE3876D43F}">
  <dimension ref="A1:E4"/>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v>7</v>
      </c>
      <c r="B2">
        <v>59</v>
      </c>
      <c r="C2">
        <v>0.62</v>
      </c>
      <c r="D2">
        <v>0.56999999999999995</v>
      </c>
      <c r="E2">
        <v>0.67</v>
      </c>
    </row>
    <row r="3" spans="1:5" x14ac:dyDescent="0.25">
      <c r="A3">
        <v>60</v>
      </c>
      <c r="B3">
        <v>119</v>
      </c>
      <c r="C3">
        <v>0.47</v>
      </c>
      <c r="D3">
        <v>0.41</v>
      </c>
      <c r="E3">
        <v>0.53</v>
      </c>
    </row>
    <row r="4" spans="1:5" x14ac:dyDescent="0.25">
      <c r="A4">
        <v>120</v>
      </c>
      <c r="B4">
        <v>179</v>
      </c>
      <c r="C4">
        <v>0.24</v>
      </c>
      <c r="D4">
        <v>0.12</v>
      </c>
      <c r="E4">
        <v>0.33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0F31-5B10-4ED1-BB2C-E567ED8F3687}">
  <dimension ref="A1:E6"/>
  <sheetViews>
    <sheetView workbookViewId="0">
      <selection activeCell="B1" sqref="B1"/>
    </sheetView>
  </sheetViews>
  <sheetFormatPr defaultRowHeight="15" x14ac:dyDescent="0.25"/>
  <cols>
    <col min="1" max="1" width="23.140625" bestFit="1" customWidth="1"/>
    <col min="2" max="2" width="19.5703125" bestFit="1" customWidth="1"/>
  </cols>
  <sheetData>
    <row r="1" spans="1:5" x14ac:dyDescent="0.25">
      <c r="A1" t="s">
        <v>14</v>
      </c>
      <c r="B1" t="s">
        <v>10</v>
      </c>
      <c r="C1" t="s">
        <v>2</v>
      </c>
      <c r="D1" t="s">
        <v>3</v>
      </c>
      <c r="E1" t="s">
        <v>4</v>
      </c>
    </row>
    <row r="2" spans="1:5" x14ac:dyDescent="0.25">
      <c r="A2">
        <v>0</v>
      </c>
      <c r="B2">
        <f>A2*30</f>
        <v>0</v>
      </c>
      <c r="C2">
        <v>0.55000000000000004</v>
      </c>
      <c r="D2">
        <v>0.33</v>
      </c>
      <c r="E2">
        <v>0.7</v>
      </c>
    </row>
    <row r="3" spans="1:5" x14ac:dyDescent="0.25">
      <c r="A3">
        <v>1</v>
      </c>
      <c r="B3">
        <f t="shared" ref="B3:B6" si="0">A3*30</f>
        <v>30</v>
      </c>
      <c r="C3">
        <v>0.45</v>
      </c>
      <c r="D3">
        <v>0.32</v>
      </c>
      <c r="E3">
        <v>0.56000000000000005</v>
      </c>
    </row>
    <row r="4" spans="1:5" x14ac:dyDescent="0.25">
      <c r="A4">
        <v>2</v>
      </c>
      <c r="B4">
        <f t="shared" si="0"/>
        <v>60</v>
      </c>
      <c r="C4">
        <v>0.47</v>
      </c>
      <c r="D4">
        <v>0.33</v>
      </c>
      <c r="E4">
        <v>0.57999999999999996</v>
      </c>
    </row>
    <row r="5" spans="1:5" x14ac:dyDescent="0.25">
      <c r="A5">
        <v>3</v>
      </c>
      <c r="B5">
        <f t="shared" si="0"/>
        <v>90</v>
      </c>
      <c r="C5">
        <v>0.4</v>
      </c>
      <c r="D5">
        <v>0.15</v>
      </c>
      <c r="E5">
        <v>0.57999999999999996</v>
      </c>
    </row>
    <row r="6" spans="1:5" x14ac:dyDescent="0.25">
      <c r="A6">
        <v>4</v>
      </c>
      <c r="B6">
        <f t="shared" si="0"/>
        <v>120</v>
      </c>
      <c r="C6">
        <v>0.34</v>
      </c>
      <c r="D6">
        <v>1E-4</v>
      </c>
      <c r="E6">
        <v>0.7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0BC95-A97D-42FD-9F62-C5EF395F51F8}">
  <dimension ref="A1:E3"/>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0</v>
      </c>
      <c r="B2">
        <f>3*30-1</f>
        <v>89</v>
      </c>
      <c r="C2">
        <v>0.48</v>
      </c>
      <c r="D2">
        <v>0.39</v>
      </c>
      <c r="E2">
        <v>0.56000000000000005</v>
      </c>
    </row>
    <row r="3" spans="1:5" x14ac:dyDescent="0.25">
      <c r="A3">
        <f>3*30</f>
        <v>90</v>
      </c>
      <c r="B3">
        <f>5*30</f>
        <v>150</v>
      </c>
      <c r="C3">
        <v>0.4</v>
      </c>
      <c r="D3">
        <v>0.16</v>
      </c>
      <c r="E3">
        <v>0.56999999999999995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AEED-2506-4BD4-AA6C-E095D1F05178}">
  <dimension ref="A1:E862"/>
  <sheetViews>
    <sheetView workbookViewId="0">
      <selection activeCell="D1" sqref="D1:E1"/>
    </sheetView>
  </sheetViews>
  <sheetFormatPr defaultRowHeight="15" x14ac:dyDescent="0.25"/>
  <cols>
    <col min="1" max="1" width="20.28515625" bestFit="1" customWidth="1"/>
    <col min="2" max="2" width="18.42578125" bestFit="1" customWidth="1"/>
  </cols>
  <sheetData>
    <row r="1" spans="1:5" x14ac:dyDescent="0.25">
      <c r="A1" t="s">
        <v>0</v>
      </c>
      <c r="B1" t="s">
        <v>1</v>
      </c>
      <c r="C1" t="s">
        <v>2</v>
      </c>
      <c r="D1" t="s">
        <v>3</v>
      </c>
      <c r="E1" t="s">
        <v>4</v>
      </c>
    </row>
    <row r="2" spans="1:5" x14ac:dyDescent="0.25">
      <c r="A2">
        <v>0</v>
      </c>
      <c r="B2">
        <f>A2*7</f>
        <v>0</v>
      </c>
      <c r="C2">
        <v>0.77519394699999999</v>
      </c>
      <c r="D2">
        <v>0.66090266399999997</v>
      </c>
      <c r="E2">
        <v>0.86148192000000001</v>
      </c>
    </row>
    <row r="3" spans="1:5" x14ac:dyDescent="0.25">
      <c r="A3">
        <v>0.1</v>
      </c>
      <c r="B3">
        <f t="shared" ref="B3:B66" si="0">A3*7</f>
        <v>0.70000000000000007</v>
      </c>
      <c r="C3">
        <v>0.774363515</v>
      </c>
      <c r="D3">
        <v>0.65985040500000003</v>
      </c>
      <c r="E3">
        <v>0.86085667399999999</v>
      </c>
    </row>
    <row r="4" spans="1:5" x14ac:dyDescent="0.25">
      <c r="A4">
        <v>0.2</v>
      </c>
      <c r="B4">
        <f t="shared" si="0"/>
        <v>1.4000000000000001</v>
      </c>
      <c r="C4">
        <v>0.77353091200000001</v>
      </c>
      <c r="D4">
        <v>0.65882602899999998</v>
      </c>
      <c r="E4">
        <v>0.86023450099999998</v>
      </c>
    </row>
    <row r="5" spans="1:5" x14ac:dyDescent="0.25">
      <c r="A5">
        <v>0.3</v>
      </c>
      <c r="B5">
        <f t="shared" si="0"/>
        <v>2.1</v>
      </c>
      <c r="C5">
        <v>0.772696139</v>
      </c>
      <c r="D5">
        <v>0.65780016699999999</v>
      </c>
      <c r="E5">
        <v>0.859705092</v>
      </c>
    </row>
    <row r="6" spans="1:5" x14ac:dyDescent="0.25">
      <c r="A6">
        <v>0.4</v>
      </c>
      <c r="B6">
        <f t="shared" si="0"/>
        <v>2.8000000000000003</v>
      </c>
      <c r="C6">
        <v>0.77185919599999997</v>
      </c>
      <c r="D6">
        <v>0.65677282699999995</v>
      </c>
      <c r="E6">
        <v>0.85917400700000002</v>
      </c>
    </row>
    <row r="7" spans="1:5" x14ac:dyDescent="0.25">
      <c r="A7">
        <v>0.5</v>
      </c>
      <c r="B7">
        <f t="shared" si="0"/>
        <v>3.5</v>
      </c>
      <c r="C7">
        <v>0.77102008399999999</v>
      </c>
      <c r="D7">
        <v>0.65574401699999996</v>
      </c>
      <c r="E7">
        <v>0.85864124100000006</v>
      </c>
    </row>
    <row r="8" spans="1:5" x14ac:dyDescent="0.25">
      <c r="A8">
        <v>0.6</v>
      </c>
      <c r="B8">
        <f t="shared" si="0"/>
        <v>4.2</v>
      </c>
      <c r="C8">
        <v>0.77017880500000002</v>
      </c>
      <c r="D8">
        <v>0.65466784700000002</v>
      </c>
      <c r="E8">
        <v>0.85810679199999995</v>
      </c>
    </row>
    <row r="9" spans="1:5" x14ac:dyDescent="0.25">
      <c r="A9">
        <v>0.7</v>
      </c>
      <c r="B9">
        <f t="shared" si="0"/>
        <v>4.8999999999999995</v>
      </c>
      <c r="C9">
        <v>0.76933536000000002</v>
      </c>
      <c r="D9">
        <v>0.653517554</v>
      </c>
      <c r="E9">
        <v>0.85757065899999996</v>
      </c>
    </row>
    <row r="10" spans="1:5" x14ac:dyDescent="0.25">
      <c r="A10">
        <v>0.8</v>
      </c>
      <c r="B10">
        <f t="shared" si="0"/>
        <v>5.6000000000000005</v>
      </c>
      <c r="C10">
        <v>0.76848975100000005</v>
      </c>
      <c r="D10">
        <v>0.65236546399999995</v>
      </c>
      <c r="E10">
        <v>0.85703283699999999</v>
      </c>
    </row>
    <row r="11" spans="1:5" x14ac:dyDescent="0.25">
      <c r="A11">
        <v>0.9</v>
      </c>
      <c r="B11">
        <f t="shared" si="0"/>
        <v>6.3</v>
      </c>
      <c r="C11">
        <v>0.76764197700000003</v>
      </c>
      <c r="D11">
        <v>0.65121158700000004</v>
      </c>
      <c r="E11">
        <v>0.856493324</v>
      </c>
    </row>
    <row r="12" spans="1:5" x14ac:dyDescent="0.25">
      <c r="A12">
        <v>1</v>
      </c>
      <c r="B12">
        <f t="shared" si="0"/>
        <v>7</v>
      </c>
      <c r="C12">
        <v>0.76679204099999998</v>
      </c>
      <c r="D12">
        <v>0.65005593500000003</v>
      </c>
      <c r="E12">
        <v>0.85595211699999996</v>
      </c>
    </row>
    <row r="13" spans="1:5" x14ac:dyDescent="0.25">
      <c r="A13">
        <v>1.1000000000000001</v>
      </c>
      <c r="B13">
        <f t="shared" si="0"/>
        <v>7.7000000000000011</v>
      </c>
      <c r="C13">
        <v>0.76593994399999998</v>
      </c>
      <c r="D13">
        <v>0.64889851899999995</v>
      </c>
      <c r="E13">
        <v>0.85540921299999995</v>
      </c>
    </row>
    <row r="14" spans="1:5" x14ac:dyDescent="0.25">
      <c r="A14">
        <v>1.2</v>
      </c>
      <c r="B14">
        <f t="shared" si="0"/>
        <v>8.4</v>
      </c>
      <c r="C14">
        <v>0.76508568700000001</v>
      </c>
      <c r="D14">
        <v>0.64773934899999996</v>
      </c>
      <c r="E14">
        <v>0.854864611</v>
      </c>
    </row>
    <row r="15" spans="1:5" x14ac:dyDescent="0.25">
      <c r="A15">
        <v>1.3</v>
      </c>
      <c r="B15">
        <f t="shared" si="0"/>
        <v>9.1</v>
      </c>
      <c r="C15">
        <v>0.76422927200000002</v>
      </c>
      <c r="D15">
        <v>0.64657843599999998</v>
      </c>
      <c r="E15">
        <v>0.854318307</v>
      </c>
    </row>
    <row r="16" spans="1:5" x14ac:dyDescent="0.25">
      <c r="A16">
        <v>1.4</v>
      </c>
      <c r="B16">
        <f t="shared" si="0"/>
        <v>9.7999999999999989</v>
      </c>
      <c r="C16">
        <v>0.76337070100000004</v>
      </c>
      <c r="D16">
        <v>0.64541579199999999</v>
      </c>
      <c r="E16">
        <v>0.85377029800000004</v>
      </c>
    </row>
    <row r="17" spans="1:5" x14ac:dyDescent="0.25">
      <c r="A17">
        <v>1.5</v>
      </c>
      <c r="B17">
        <f t="shared" si="0"/>
        <v>10.5</v>
      </c>
      <c r="C17">
        <v>0.76250997499999995</v>
      </c>
      <c r="D17">
        <v>0.64425142700000004</v>
      </c>
      <c r="E17">
        <v>0.85322058099999998</v>
      </c>
    </row>
    <row r="18" spans="1:5" x14ac:dyDescent="0.25">
      <c r="A18">
        <v>1.6</v>
      </c>
      <c r="B18">
        <f t="shared" si="0"/>
        <v>11.200000000000001</v>
      </c>
      <c r="C18">
        <v>0.76164709500000005</v>
      </c>
      <c r="D18">
        <v>0.64308535300000003</v>
      </c>
      <c r="E18">
        <v>0.85266915499999996</v>
      </c>
    </row>
    <row r="19" spans="1:5" x14ac:dyDescent="0.25">
      <c r="A19">
        <v>1.7</v>
      </c>
      <c r="B19">
        <f t="shared" si="0"/>
        <v>11.9</v>
      </c>
      <c r="C19">
        <v>0.76078206400000004</v>
      </c>
      <c r="D19">
        <v>0.64191758099999996</v>
      </c>
      <c r="E19">
        <v>0.85211601599999998</v>
      </c>
    </row>
    <row r="20" spans="1:5" x14ac:dyDescent="0.25">
      <c r="A20">
        <v>1.8</v>
      </c>
      <c r="B20">
        <f t="shared" si="0"/>
        <v>12.6</v>
      </c>
      <c r="C20">
        <v>0.75991488299999999</v>
      </c>
      <c r="D20">
        <v>0.64074812400000003</v>
      </c>
      <c r="E20">
        <v>0.85156116199999998</v>
      </c>
    </row>
    <row r="21" spans="1:5" x14ac:dyDescent="0.25">
      <c r="A21">
        <v>1.9</v>
      </c>
      <c r="B21">
        <f t="shared" si="0"/>
        <v>13.299999999999999</v>
      </c>
      <c r="C21">
        <v>0.75904555399999996</v>
      </c>
      <c r="D21">
        <v>0.63957699099999998</v>
      </c>
      <c r="E21">
        <v>0.85100459100000003</v>
      </c>
    </row>
    <row r="22" spans="1:5" x14ac:dyDescent="0.25">
      <c r="A22">
        <v>2</v>
      </c>
      <c r="B22">
        <f t="shared" si="0"/>
        <v>14</v>
      </c>
      <c r="C22">
        <v>0.75817407999999997</v>
      </c>
      <c r="D22">
        <v>0.63840419500000001</v>
      </c>
      <c r="E22">
        <v>0.85044629900000002</v>
      </c>
    </row>
    <row r="23" spans="1:5" x14ac:dyDescent="0.25">
      <c r="A23">
        <v>2.1</v>
      </c>
      <c r="B23">
        <f t="shared" si="0"/>
        <v>14.700000000000001</v>
      </c>
      <c r="C23">
        <v>0.75730046100000004</v>
      </c>
      <c r="D23">
        <v>0.63722974700000001</v>
      </c>
      <c r="E23">
        <v>0.84988628399999999</v>
      </c>
    </row>
    <row r="24" spans="1:5" x14ac:dyDescent="0.25">
      <c r="A24">
        <v>2.2000000000000002</v>
      </c>
      <c r="B24">
        <f t="shared" si="0"/>
        <v>15.400000000000002</v>
      </c>
      <c r="C24">
        <v>0.75642469999999995</v>
      </c>
      <c r="D24">
        <v>0.63605365899999999</v>
      </c>
      <c r="E24">
        <v>0.84932454300000004</v>
      </c>
    </row>
    <row r="25" spans="1:5" x14ac:dyDescent="0.25">
      <c r="A25">
        <v>2.2999999999999998</v>
      </c>
      <c r="B25">
        <f t="shared" si="0"/>
        <v>16.099999999999998</v>
      </c>
      <c r="C25">
        <v>0.75554679800000002</v>
      </c>
      <c r="D25">
        <v>0.63487594400000003</v>
      </c>
      <c r="E25">
        <v>0.84876107499999998</v>
      </c>
    </row>
    <row r="26" spans="1:5" x14ac:dyDescent="0.25">
      <c r="A26">
        <v>2.4</v>
      </c>
      <c r="B26">
        <f t="shared" si="0"/>
        <v>16.8</v>
      </c>
      <c r="C26">
        <v>0.75466675900000002</v>
      </c>
      <c r="D26">
        <v>0.63369661200000005</v>
      </c>
      <c r="E26">
        <v>0.84819587600000002</v>
      </c>
    </row>
    <row r="27" spans="1:5" x14ac:dyDescent="0.25">
      <c r="A27">
        <v>2.5</v>
      </c>
      <c r="B27">
        <f t="shared" si="0"/>
        <v>17.5</v>
      </c>
      <c r="C27">
        <v>0.75378458500000001</v>
      </c>
      <c r="D27">
        <v>0.63251567500000005</v>
      </c>
      <c r="E27">
        <v>0.847628944</v>
      </c>
    </row>
    <row r="28" spans="1:5" x14ac:dyDescent="0.25">
      <c r="A28">
        <v>2.6</v>
      </c>
      <c r="B28">
        <f t="shared" si="0"/>
        <v>18.2</v>
      </c>
      <c r="C28">
        <v>0.75290027599999998</v>
      </c>
      <c r="D28">
        <v>0.63133314699999998</v>
      </c>
      <c r="E28">
        <v>0.847060276</v>
      </c>
    </row>
    <row r="29" spans="1:5" x14ac:dyDescent="0.25">
      <c r="A29">
        <v>2.7</v>
      </c>
      <c r="B29">
        <f t="shared" si="0"/>
        <v>18.900000000000002</v>
      </c>
      <c r="C29">
        <v>0.75201383700000002</v>
      </c>
      <c r="D29">
        <v>0.63014903799999999</v>
      </c>
      <c r="E29">
        <v>0.84648986999999998</v>
      </c>
    </row>
    <row r="30" spans="1:5" x14ac:dyDescent="0.25">
      <c r="A30">
        <v>2.8</v>
      </c>
      <c r="B30">
        <f t="shared" si="0"/>
        <v>19.599999999999998</v>
      </c>
      <c r="C30">
        <v>0.75112526899999998</v>
      </c>
      <c r="D30">
        <v>0.62896336100000005</v>
      </c>
      <c r="E30">
        <v>0.84591772399999998</v>
      </c>
    </row>
    <row r="31" spans="1:5" x14ac:dyDescent="0.25">
      <c r="A31">
        <v>2.9</v>
      </c>
      <c r="B31">
        <f t="shared" si="0"/>
        <v>20.3</v>
      </c>
      <c r="C31">
        <v>0.75023457400000004</v>
      </c>
      <c r="D31">
        <v>0.62777612800000004</v>
      </c>
      <c r="E31">
        <v>0.84534383599999996</v>
      </c>
    </row>
    <row r="32" spans="1:5" x14ac:dyDescent="0.25">
      <c r="A32">
        <v>3</v>
      </c>
      <c r="B32">
        <f t="shared" si="0"/>
        <v>21</v>
      </c>
      <c r="C32">
        <v>0.749341755</v>
      </c>
      <c r="D32">
        <v>0.62658735200000004</v>
      </c>
      <c r="E32">
        <v>0.84476820200000002</v>
      </c>
    </row>
    <row r="33" spans="1:5" x14ac:dyDescent="0.25">
      <c r="A33">
        <v>3.1</v>
      </c>
      <c r="B33">
        <f t="shared" si="0"/>
        <v>21.7</v>
      </c>
      <c r="C33">
        <v>0.74844681499999999</v>
      </c>
      <c r="D33">
        <v>0.62539704500000004</v>
      </c>
      <c r="E33">
        <v>0.84419082000000001</v>
      </c>
    </row>
    <row r="34" spans="1:5" x14ac:dyDescent="0.25">
      <c r="A34">
        <v>3.2</v>
      </c>
      <c r="B34">
        <f t="shared" si="0"/>
        <v>22.400000000000002</v>
      </c>
      <c r="C34">
        <v>0.74754975599999995</v>
      </c>
      <c r="D34">
        <v>0.62420521900000003</v>
      </c>
      <c r="E34">
        <v>0.84361168799999997</v>
      </c>
    </row>
    <row r="35" spans="1:5" x14ac:dyDescent="0.25">
      <c r="A35">
        <v>3.3</v>
      </c>
      <c r="B35">
        <f t="shared" si="0"/>
        <v>23.099999999999998</v>
      </c>
      <c r="C35">
        <v>0.74665058100000004</v>
      </c>
      <c r="D35">
        <v>0.62301188699999999</v>
      </c>
      <c r="E35">
        <v>0.84303080399999997</v>
      </c>
    </row>
    <row r="36" spans="1:5" x14ac:dyDescent="0.25">
      <c r="A36">
        <v>3.4</v>
      </c>
      <c r="B36">
        <f t="shared" si="0"/>
        <v>23.8</v>
      </c>
      <c r="C36">
        <v>0.74574929300000004</v>
      </c>
      <c r="D36">
        <v>0.621817061</v>
      </c>
      <c r="E36">
        <v>0.84244816600000005</v>
      </c>
    </row>
    <row r="37" spans="1:5" x14ac:dyDescent="0.25">
      <c r="A37">
        <v>3.5</v>
      </c>
      <c r="B37">
        <f t="shared" si="0"/>
        <v>24.5</v>
      </c>
      <c r="C37">
        <v>0.74484589400000001</v>
      </c>
      <c r="D37">
        <v>0.62062075400000005</v>
      </c>
      <c r="E37">
        <v>0.84186377000000001</v>
      </c>
    </row>
    <row r="38" spans="1:5" x14ac:dyDescent="0.25">
      <c r="A38">
        <v>3.6</v>
      </c>
      <c r="B38">
        <f t="shared" si="0"/>
        <v>25.2</v>
      </c>
      <c r="C38">
        <v>0.74394038699999998</v>
      </c>
      <c r="D38">
        <v>0.61942297999999996</v>
      </c>
      <c r="E38">
        <v>0.84127761499999998</v>
      </c>
    </row>
    <row r="39" spans="1:5" x14ac:dyDescent="0.25">
      <c r="A39">
        <v>3.7</v>
      </c>
      <c r="B39">
        <f t="shared" si="0"/>
        <v>25.900000000000002</v>
      </c>
      <c r="C39">
        <v>0.74303277599999995</v>
      </c>
      <c r="D39">
        <v>0.61822524400000001</v>
      </c>
      <c r="E39">
        <v>0.84068969900000001</v>
      </c>
    </row>
    <row r="40" spans="1:5" x14ac:dyDescent="0.25">
      <c r="A40">
        <v>3.8</v>
      </c>
      <c r="B40">
        <f t="shared" si="0"/>
        <v>26.599999999999998</v>
      </c>
      <c r="C40">
        <v>0.742123062</v>
      </c>
      <c r="D40">
        <v>0.61703260299999996</v>
      </c>
      <c r="E40">
        <v>0.84010001899999998</v>
      </c>
    </row>
    <row r="41" spans="1:5" x14ac:dyDescent="0.25">
      <c r="A41">
        <v>3.9</v>
      </c>
      <c r="B41">
        <f t="shared" si="0"/>
        <v>27.3</v>
      </c>
      <c r="C41">
        <v>0.74121124999999999</v>
      </c>
      <c r="D41">
        <v>0.61583855200000004</v>
      </c>
      <c r="E41">
        <v>0.83950857199999995</v>
      </c>
    </row>
    <row r="42" spans="1:5" x14ac:dyDescent="0.25">
      <c r="A42">
        <v>4</v>
      </c>
      <c r="B42">
        <f t="shared" si="0"/>
        <v>28</v>
      </c>
      <c r="C42">
        <v>0.74029734199999997</v>
      </c>
      <c r="D42">
        <v>0.61464310300000002</v>
      </c>
      <c r="E42">
        <v>0.83891535800000006</v>
      </c>
    </row>
    <row r="43" spans="1:5" x14ac:dyDescent="0.25">
      <c r="A43">
        <v>4.0999999999999996</v>
      </c>
      <c r="B43">
        <f t="shared" si="0"/>
        <v>28.699999999999996</v>
      </c>
      <c r="C43">
        <v>0.73938134099999997</v>
      </c>
      <c r="D43">
        <v>0.61344626899999999</v>
      </c>
      <c r="E43">
        <v>0.83822243500000004</v>
      </c>
    </row>
    <row r="44" spans="1:5" x14ac:dyDescent="0.25">
      <c r="A44">
        <v>4.2</v>
      </c>
      <c r="B44">
        <f t="shared" si="0"/>
        <v>29.400000000000002</v>
      </c>
      <c r="C44">
        <v>0.73846325000000002</v>
      </c>
      <c r="D44">
        <v>0.61224806300000001</v>
      </c>
      <c r="E44">
        <v>0.83750208199999998</v>
      </c>
    </row>
    <row r="45" spans="1:5" x14ac:dyDescent="0.25">
      <c r="A45">
        <v>4.3</v>
      </c>
      <c r="B45">
        <f t="shared" si="0"/>
        <v>30.099999999999998</v>
      </c>
      <c r="C45">
        <v>0.73754307399999997</v>
      </c>
      <c r="D45">
        <v>0.61104849800000005</v>
      </c>
      <c r="E45">
        <v>0.83677914499999995</v>
      </c>
    </row>
    <row r="46" spans="1:5" x14ac:dyDescent="0.25">
      <c r="A46">
        <v>4.4000000000000004</v>
      </c>
      <c r="B46">
        <f t="shared" si="0"/>
        <v>30.800000000000004</v>
      </c>
      <c r="C46">
        <v>0.73662081499999998</v>
      </c>
      <c r="D46">
        <v>0.609847586</v>
      </c>
      <c r="E46">
        <v>0.836053622</v>
      </c>
    </row>
    <row r="47" spans="1:5" x14ac:dyDescent="0.25">
      <c r="A47">
        <v>4.5</v>
      </c>
      <c r="B47">
        <f t="shared" si="0"/>
        <v>31.5</v>
      </c>
      <c r="C47">
        <v>0.73569647599999999</v>
      </c>
      <c r="D47">
        <v>0.60880678200000005</v>
      </c>
      <c r="E47">
        <v>0.83532550900000002</v>
      </c>
    </row>
    <row r="48" spans="1:5" x14ac:dyDescent="0.25">
      <c r="A48">
        <v>4.5999999999999996</v>
      </c>
      <c r="B48">
        <f t="shared" si="0"/>
        <v>32.199999999999996</v>
      </c>
      <c r="C48">
        <v>0.73477006099999997</v>
      </c>
      <c r="D48">
        <v>0.60787329499999998</v>
      </c>
      <c r="E48">
        <v>0.83459480100000005</v>
      </c>
    </row>
    <row r="49" spans="1:5" x14ac:dyDescent="0.25">
      <c r="A49">
        <v>4.7</v>
      </c>
      <c r="B49">
        <f t="shared" si="0"/>
        <v>32.9</v>
      </c>
      <c r="C49">
        <v>0.73384157400000005</v>
      </c>
      <c r="D49">
        <v>0.60693901800000005</v>
      </c>
      <c r="E49">
        <v>0.83386149600000004</v>
      </c>
    </row>
    <row r="50" spans="1:5" x14ac:dyDescent="0.25">
      <c r="A50">
        <v>4.8</v>
      </c>
      <c r="B50">
        <f t="shared" si="0"/>
        <v>33.6</v>
      </c>
      <c r="C50">
        <v>0.732911019</v>
      </c>
      <c r="D50">
        <v>0.60600395799999995</v>
      </c>
      <c r="E50">
        <v>0.83312559100000005</v>
      </c>
    </row>
    <row r="51" spans="1:5" x14ac:dyDescent="0.25">
      <c r="A51">
        <v>4.9000000000000004</v>
      </c>
      <c r="B51">
        <f t="shared" si="0"/>
        <v>34.300000000000004</v>
      </c>
      <c r="C51">
        <v>0.731978397</v>
      </c>
      <c r="D51">
        <v>0.60506812099999996</v>
      </c>
      <c r="E51">
        <v>0.83238707999999995</v>
      </c>
    </row>
    <row r="52" spans="1:5" x14ac:dyDescent="0.25">
      <c r="A52">
        <v>5</v>
      </c>
      <c r="B52">
        <f t="shared" si="0"/>
        <v>35</v>
      </c>
      <c r="C52">
        <v>0.73104371499999998</v>
      </c>
      <c r="D52">
        <v>0.60413151300000001</v>
      </c>
      <c r="E52">
        <v>0.83164596199999996</v>
      </c>
    </row>
    <row r="53" spans="1:5" x14ac:dyDescent="0.25">
      <c r="A53">
        <v>5.0999999999999996</v>
      </c>
      <c r="B53">
        <f t="shared" si="0"/>
        <v>35.699999999999996</v>
      </c>
      <c r="C53">
        <v>0.73010697499999999</v>
      </c>
      <c r="D53">
        <v>0.60319414000000005</v>
      </c>
      <c r="E53">
        <v>0.83090223299999999</v>
      </c>
    </row>
    <row r="54" spans="1:5" x14ac:dyDescent="0.25">
      <c r="A54">
        <v>5.2</v>
      </c>
      <c r="B54">
        <f t="shared" si="0"/>
        <v>36.4</v>
      </c>
      <c r="C54">
        <v>0.72916818000000005</v>
      </c>
      <c r="D54">
        <v>0.60225600999999995</v>
      </c>
      <c r="E54">
        <v>0.83015588900000004</v>
      </c>
    </row>
    <row r="55" spans="1:5" x14ac:dyDescent="0.25">
      <c r="A55">
        <v>5.3</v>
      </c>
      <c r="B55">
        <f t="shared" si="0"/>
        <v>37.1</v>
      </c>
      <c r="C55">
        <v>0.728227336</v>
      </c>
      <c r="D55">
        <v>0.60131712699999995</v>
      </c>
      <c r="E55">
        <v>0.82943814599999999</v>
      </c>
    </row>
    <row r="56" spans="1:5" x14ac:dyDescent="0.25">
      <c r="A56">
        <v>5.4</v>
      </c>
      <c r="B56">
        <f t="shared" si="0"/>
        <v>37.800000000000004</v>
      </c>
      <c r="C56">
        <v>0.72728444599999997</v>
      </c>
      <c r="D56">
        <v>0.60037749900000004</v>
      </c>
      <c r="E56">
        <v>0.82886680599999996</v>
      </c>
    </row>
    <row r="57" spans="1:5" x14ac:dyDescent="0.25">
      <c r="A57">
        <v>5.5</v>
      </c>
      <c r="B57">
        <f t="shared" si="0"/>
        <v>38.5</v>
      </c>
      <c r="C57">
        <v>0.72633951399999996</v>
      </c>
      <c r="D57">
        <v>0.59943713099999996</v>
      </c>
      <c r="E57">
        <v>0.82829165500000002</v>
      </c>
    </row>
    <row r="58" spans="1:5" x14ac:dyDescent="0.25">
      <c r="A58">
        <v>5.6</v>
      </c>
      <c r="B58">
        <f t="shared" si="0"/>
        <v>39.199999999999996</v>
      </c>
      <c r="C58">
        <v>0.72539254399999997</v>
      </c>
      <c r="D58">
        <v>0.59849602999999996</v>
      </c>
      <c r="E58">
        <v>0.82771404199999998</v>
      </c>
    </row>
    <row r="59" spans="1:5" x14ac:dyDescent="0.25">
      <c r="A59">
        <v>5.7</v>
      </c>
      <c r="B59">
        <f t="shared" si="0"/>
        <v>39.9</v>
      </c>
      <c r="C59">
        <v>0.72444354099999997</v>
      </c>
      <c r="D59">
        <v>0.59755420299999995</v>
      </c>
      <c r="E59">
        <v>0.82713489100000004</v>
      </c>
    </row>
    <row r="60" spans="1:5" x14ac:dyDescent="0.25">
      <c r="A60">
        <v>5.8</v>
      </c>
      <c r="B60">
        <f t="shared" si="0"/>
        <v>40.6</v>
      </c>
      <c r="C60">
        <v>0.72349250799999998</v>
      </c>
      <c r="D60">
        <v>0.59661165500000002</v>
      </c>
      <c r="E60">
        <v>0.82655420099999999</v>
      </c>
    </row>
    <row r="61" spans="1:5" x14ac:dyDescent="0.25">
      <c r="A61">
        <v>5.9</v>
      </c>
      <c r="B61">
        <f t="shared" si="0"/>
        <v>41.300000000000004</v>
      </c>
      <c r="C61">
        <v>0.722539449</v>
      </c>
      <c r="D61">
        <v>0.59566839400000005</v>
      </c>
      <c r="E61">
        <v>0.82597197099999997</v>
      </c>
    </row>
    <row r="62" spans="1:5" x14ac:dyDescent="0.25">
      <c r="A62">
        <v>6</v>
      </c>
      <c r="B62">
        <f t="shared" si="0"/>
        <v>42</v>
      </c>
      <c r="C62">
        <v>0.72158436999999997</v>
      </c>
      <c r="D62">
        <v>0.594724425</v>
      </c>
      <c r="E62">
        <v>0.82538819900000004</v>
      </c>
    </row>
    <row r="63" spans="1:5" x14ac:dyDescent="0.25">
      <c r="A63">
        <v>6.1</v>
      </c>
      <c r="B63">
        <f t="shared" si="0"/>
        <v>42.699999999999996</v>
      </c>
      <c r="C63">
        <v>0.72062727500000001</v>
      </c>
      <c r="D63">
        <v>0.59377975599999999</v>
      </c>
      <c r="E63">
        <v>0.82480288400000001</v>
      </c>
    </row>
    <row r="64" spans="1:5" x14ac:dyDescent="0.25">
      <c r="A64">
        <v>6.2</v>
      </c>
      <c r="B64">
        <f t="shared" si="0"/>
        <v>43.4</v>
      </c>
      <c r="C64">
        <v>0.71966816700000003</v>
      </c>
      <c r="D64">
        <v>0.59283439199999999</v>
      </c>
      <c r="E64">
        <v>0.82421602500000002</v>
      </c>
    </row>
    <row r="65" spans="1:5" x14ac:dyDescent="0.25">
      <c r="A65">
        <v>6.3</v>
      </c>
      <c r="B65">
        <f t="shared" si="0"/>
        <v>44.1</v>
      </c>
      <c r="C65">
        <v>0.71870705199999996</v>
      </c>
      <c r="D65">
        <v>0.59188834000000001</v>
      </c>
      <c r="E65">
        <v>0.82362762099999998</v>
      </c>
    </row>
    <row r="66" spans="1:5" x14ac:dyDescent="0.25">
      <c r="A66">
        <v>6.4</v>
      </c>
      <c r="B66">
        <f t="shared" si="0"/>
        <v>44.800000000000004</v>
      </c>
      <c r="C66">
        <v>0.717743935</v>
      </c>
      <c r="D66">
        <v>0.59094160600000001</v>
      </c>
      <c r="E66">
        <v>0.82294813099999997</v>
      </c>
    </row>
    <row r="67" spans="1:5" x14ac:dyDescent="0.25">
      <c r="A67">
        <v>6.5</v>
      </c>
      <c r="B67">
        <f t="shared" ref="B67:B130" si="1">A67*7</f>
        <v>45.5</v>
      </c>
      <c r="C67">
        <v>0.71677881899999996</v>
      </c>
      <c r="D67">
        <v>0.589772081</v>
      </c>
      <c r="E67">
        <v>0.82218226100000003</v>
      </c>
    </row>
    <row r="68" spans="1:5" x14ac:dyDescent="0.25">
      <c r="A68">
        <v>6.6</v>
      </c>
      <c r="B68">
        <f t="shared" si="1"/>
        <v>46.199999999999996</v>
      </c>
      <c r="C68">
        <v>0.71581170999999999</v>
      </c>
      <c r="D68">
        <v>0.58858210200000005</v>
      </c>
      <c r="E68">
        <v>0.82141379699999995</v>
      </c>
    </row>
    <row r="69" spans="1:5" x14ac:dyDescent="0.25">
      <c r="A69">
        <v>6.7</v>
      </c>
      <c r="B69">
        <f t="shared" si="1"/>
        <v>46.9</v>
      </c>
      <c r="C69">
        <v>0.71484261199999999</v>
      </c>
      <c r="D69">
        <v>0.58739108500000003</v>
      </c>
      <c r="E69">
        <v>0.82064273600000004</v>
      </c>
    </row>
    <row r="70" spans="1:5" x14ac:dyDescent="0.25">
      <c r="A70">
        <v>6.8</v>
      </c>
      <c r="B70">
        <f t="shared" si="1"/>
        <v>47.6</v>
      </c>
      <c r="C70">
        <v>0.71387153000000003</v>
      </c>
      <c r="D70">
        <v>0.58619904499999997</v>
      </c>
      <c r="E70">
        <v>0.819869077</v>
      </c>
    </row>
    <row r="71" spans="1:5" x14ac:dyDescent="0.25">
      <c r="A71">
        <v>6.9</v>
      </c>
      <c r="B71">
        <f t="shared" si="1"/>
        <v>48.300000000000004</v>
      </c>
      <c r="C71">
        <v>0.71289846999999995</v>
      </c>
      <c r="D71">
        <v>0.58500599399999997</v>
      </c>
      <c r="E71">
        <v>0.81909281599999995</v>
      </c>
    </row>
    <row r="72" spans="1:5" x14ac:dyDescent="0.25">
      <c r="A72">
        <v>7</v>
      </c>
      <c r="B72">
        <f t="shared" si="1"/>
        <v>49</v>
      </c>
      <c r="C72">
        <v>0.71192343599999997</v>
      </c>
      <c r="D72">
        <v>0.583811945</v>
      </c>
      <c r="E72">
        <v>0.81831395100000004</v>
      </c>
    </row>
    <row r="73" spans="1:5" x14ac:dyDescent="0.25">
      <c r="A73">
        <v>7.1</v>
      </c>
      <c r="B73">
        <f t="shared" si="1"/>
        <v>49.699999999999996</v>
      </c>
      <c r="C73">
        <v>0.71094643300000004</v>
      </c>
      <c r="D73">
        <v>0.58261691199999999</v>
      </c>
      <c r="E73">
        <v>0.81753248000000001</v>
      </c>
    </row>
    <row r="74" spans="1:5" x14ac:dyDescent="0.25">
      <c r="A74">
        <v>7.2</v>
      </c>
      <c r="B74">
        <f t="shared" si="1"/>
        <v>50.4</v>
      </c>
      <c r="C74">
        <v>0.70996746700000002</v>
      </c>
      <c r="D74">
        <v>0.58142090800000001</v>
      </c>
      <c r="E74">
        <v>0.81674840000000004</v>
      </c>
    </row>
    <row r="75" spans="1:5" x14ac:dyDescent="0.25">
      <c r="A75">
        <v>7.3</v>
      </c>
      <c r="B75">
        <f t="shared" si="1"/>
        <v>51.1</v>
      </c>
      <c r="C75">
        <v>0.708986542</v>
      </c>
      <c r="D75">
        <v>0.58022394600000005</v>
      </c>
      <c r="E75">
        <v>0.81596170899999998</v>
      </c>
    </row>
    <row r="76" spans="1:5" x14ac:dyDescent="0.25">
      <c r="A76">
        <v>7.4</v>
      </c>
      <c r="B76">
        <f t="shared" si="1"/>
        <v>51.800000000000004</v>
      </c>
      <c r="C76">
        <v>0.70800366400000003</v>
      </c>
      <c r="D76">
        <v>0.57902603900000005</v>
      </c>
      <c r="E76">
        <v>0.81517240599999996</v>
      </c>
    </row>
    <row r="77" spans="1:5" x14ac:dyDescent="0.25">
      <c r="A77">
        <v>7.5</v>
      </c>
      <c r="B77">
        <f t="shared" si="1"/>
        <v>52.5</v>
      </c>
      <c r="C77">
        <v>0.70701883799999998</v>
      </c>
      <c r="D77">
        <v>0.57782720099999996</v>
      </c>
      <c r="E77">
        <v>0.81438048699999999</v>
      </c>
    </row>
    <row r="78" spans="1:5" x14ac:dyDescent="0.25">
      <c r="A78">
        <v>7.6</v>
      </c>
      <c r="B78">
        <f t="shared" si="1"/>
        <v>53.199999999999996</v>
      </c>
      <c r="C78">
        <v>0.70603207000000001</v>
      </c>
      <c r="D78">
        <v>0.57662744600000004</v>
      </c>
      <c r="E78">
        <v>0.81358595099999997</v>
      </c>
    </row>
    <row r="79" spans="1:5" x14ac:dyDescent="0.25">
      <c r="A79">
        <v>7.7</v>
      </c>
      <c r="B79">
        <f t="shared" si="1"/>
        <v>53.9</v>
      </c>
      <c r="C79">
        <v>0.70504336499999998</v>
      </c>
      <c r="D79">
        <v>0.57542678599999997</v>
      </c>
      <c r="E79">
        <v>0.81278879599999998</v>
      </c>
    </row>
    <row r="80" spans="1:5" x14ac:dyDescent="0.25">
      <c r="A80">
        <v>7.8</v>
      </c>
      <c r="B80">
        <f t="shared" si="1"/>
        <v>54.6</v>
      </c>
      <c r="C80">
        <v>0.70405272900000004</v>
      </c>
      <c r="D80">
        <v>0.57416061299999999</v>
      </c>
      <c r="E80">
        <v>0.81198901999999995</v>
      </c>
    </row>
    <row r="81" spans="1:5" x14ac:dyDescent="0.25">
      <c r="A81">
        <v>7.9</v>
      </c>
      <c r="B81">
        <f t="shared" si="1"/>
        <v>55.300000000000004</v>
      </c>
      <c r="C81">
        <v>0.70306016599999999</v>
      </c>
      <c r="D81">
        <v>0.57282879600000003</v>
      </c>
      <c r="E81">
        <v>0.81118252499999999</v>
      </c>
    </row>
    <row r="82" spans="1:5" x14ac:dyDescent="0.25">
      <c r="A82">
        <v>8</v>
      </c>
      <c r="B82">
        <f t="shared" si="1"/>
        <v>56</v>
      </c>
      <c r="C82">
        <v>0.70206568300000005</v>
      </c>
      <c r="D82">
        <v>0.57149592299999996</v>
      </c>
      <c r="E82">
        <v>0.81037333899999997</v>
      </c>
    </row>
    <row r="83" spans="1:5" x14ac:dyDescent="0.25">
      <c r="A83">
        <v>8.1</v>
      </c>
      <c r="B83">
        <f t="shared" si="1"/>
        <v>56.699999999999996</v>
      </c>
      <c r="C83">
        <v>0.70106928599999996</v>
      </c>
      <c r="D83">
        <v>0.57016201200000005</v>
      </c>
      <c r="E83">
        <v>0.80956150000000004</v>
      </c>
    </row>
    <row r="84" spans="1:5" x14ac:dyDescent="0.25">
      <c r="A84">
        <v>8.1999999999999993</v>
      </c>
      <c r="B84">
        <f t="shared" si="1"/>
        <v>57.399999999999991</v>
      </c>
      <c r="C84">
        <v>0.70007098099999998</v>
      </c>
      <c r="D84">
        <v>0.56882708100000001</v>
      </c>
      <c r="E84">
        <v>0.808785745</v>
      </c>
    </row>
    <row r="85" spans="1:5" x14ac:dyDescent="0.25">
      <c r="A85">
        <v>8.3000000000000007</v>
      </c>
      <c r="B85">
        <f t="shared" si="1"/>
        <v>58.100000000000009</v>
      </c>
      <c r="C85">
        <v>0.69907077200000001</v>
      </c>
      <c r="D85">
        <v>0.56749114899999997</v>
      </c>
      <c r="E85">
        <v>0.80807795000000004</v>
      </c>
    </row>
    <row r="86" spans="1:5" x14ac:dyDescent="0.25">
      <c r="A86">
        <v>8.4</v>
      </c>
      <c r="B86">
        <f t="shared" si="1"/>
        <v>58.800000000000004</v>
      </c>
      <c r="C86">
        <v>0.69806866599999995</v>
      </c>
      <c r="D86">
        <v>0.56615423499999995</v>
      </c>
      <c r="E86">
        <v>0.80736815900000003</v>
      </c>
    </row>
    <row r="87" spans="1:5" x14ac:dyDescent="0.25">
      <c r="A87">
        <v>8.5</v>
      </c>
      <c r="B87">
        <f t="shared" si="1"/>
        <v>59.5</v>
      </c>
      <c r="C87">
        <v>0.69706467000000005</v>
      </c>
      <c r="D87">
        <v>0.56481635699999999</v>
      </c>
      <c r="E87">
        <v>0.80665637000000001</v>
      </c>
    </row>
    <row r="88" spans="1:5" x14ac:dyDescent="0.25">
      <c r="A88">
        <v>8.6</v>
      </c>
      <c r="B88">
        <f t="shared" si="1"/>
        <v>60.199999999999996</v>
      </c>
      <c r="C88">
        <v>0.69605878799999998</v>
      </c>
      <c r="D88">
        <v>0.56347753499999997</v>
      </c>
      <c r="E88">
        <v>0.80594258399999996</v>
      </c>
    </row>
    <row r="89" spans="1:5" x14ac:dyDescent="0.25">
      <c r="A89">
        <v>8.6999999999999993</v>
      </c>
      <c r="B89">
        <f t="shared" si="1"/>
        <v>60.899999999999991</v>
      </c>
      <c r="C89">
        <v>0.69505102799999996</v>
      </c>
      <c r="D89">
        <v>0.56213778700000006</v>
      </c>
      <c r="E89">
        <v>0.80522679900000005</v>
      </c>
    </row>
    <row r="90" spans="1:5" x14ac:dyDescent="0.25">
      <c r="A90">
        <v>8.8000000000000007</v>
      </c>
      <c r="B90">
        <f t="shared" si="1"/>
        <v>61.600000000000009</v>
      </c>
      <c r="C90">
        <v>0.69404139499999995</v>
      </c>
      <c r="D90">
        <v>0.56079713200000003</v>
      </c>
      <c r="E90">
        <v>0.80450901399999997</v>
      </c>
    </row>
    <row r="91" spans="1:5" x14ac:dyDescent="0.25">
      <c r="A91">
        <v>8.9</v>
      </c>
      <c r="B91">
        <f t="shared" si="1"/>
        <v>62.300000000000004</v>
      </c>
      <c r="C91">
        <v>0.69302989500000001</v>
      </c>
      <c r="D91">
        <v>0.55945558900000003</v>
      </c>
      <c r="E91">
        <v>0.80378922900000005</v>
      </c>
    </row>
    <row r="92" spans="1:5" x14ac:dyDescent="0.25">
      <c r="A92">
        <v>9</v>
      </c>
      <c r="B92">
        <f t="shared" si="1"/>
        <v>63</v>
      </c>
      <c r="C92">
        <v>0.69201653600000002</v>
      </c>
      <c r="D92">
        <v>0.55811317800000004</v>
      </c>
      <c r="E92">
        <v>0.80306744200000002</v>
      </c>
    </row>
    <row r="93" spans="1:5" x14ac:dyDescent="0.25">
      <c r="A93">
        <v>9.1</v>
      </c>
      <c r="B93">
        <f t="shared" si="1"/>
        <v>63.699999999999996</v>
      </c>
      <c r="C93">
        <v>0.69100132199999997</v>
      </c>
      <c r="D93">
        <v>0.55676991600000003</v>
      </c>
      <c r="E93">
        <v>0.80234365200000002</v>
      </c>
    </row>
    <row r="94" spans="1:5" x14ac:dyDescent="0.25">
      <c r="A94">
        <v>9.1999999999999993</v>
      </c>
      <c r="B94">
        <f t="shared" si="1"/>
        <v>64.399999999999991</v>
      </c>
      <c r="C94">
        <v>0.68998426199999996</v>
      </c>
      <c r="D94">
        <v>0.55542582399999996</v>
      </c>
      <c r="E94">
        <v>0.80161786000000002</v>
      </c>
    </row>
    <row r="95" spans="1:5" x14ac:dyDescent="0.25">
      <c r="A95">
        <v>9.3000000000000007</v>
      </c>
      <c r="B95">
        <f t="shared" si="1"/>
        <v>65.100000000000009</v>
      </c>
      <c r="C95">
        <v>0.68896536100000005</v>
      </c>
      <c r="D95">
        <v>0.55408092099999995</v>
      </c>
      <c r="E95">
        <v>0.80089006399999996</v>
      </c>
    </row>
    <row r="96" spans="1:5" x14ac:dyDescent="0.25">
      <c r="A96">
        <v>9.4</v>
      </c>
      <c r="B96">
        <f t="shared" si="1"/>
        <v>65.8</v>
      </c>
      <c r="C96">
        <v>0.68794462499999998</v>
      </c>
      <c r="D96">
        <v>0.55273522500000005</v>
      </c>
      <c r="E96">
        <v>0.80016026299999998</v>
      </c>
    </row>
    <row r="97" spans="1:5" x14ac:dyDescent="0.25">
      <c r="A97">
        <v>9.5</v>
      </c>
      <c r="B97">
        <f t="shared" si="1"/>
        <v>66.5</v>
      </c>
      <c r="C97">
        <v>0.68692206200000006</v>
      </c>
      <c r="D97">
        <v>0.55138875600000004</v>
      </c>
      <c r="E97">
        <v>0.79942845799999995</v>
      </c>
    </row>
    <row r="98" spans="1:5" x14ac:dyDescent="0.25">
      <c r="A98">
        <v>9.6</v>
      </c>
      <c r="B98">
        <f t="shared" si="1"/>
        <v>67.2</v>
      </c>
      <c r="C98">
        <v>0.68589767800000001</v>
      </c>
      <c r="D98">
        <v>0.55004153300000003</v>
      </c>
      <c r="E98">
        <v>0.79869464700000004</v>
      </c>
    </row>
    <row r="99" spans="1:5" x14ac:dyDescent="0.25">
      <c r="A99">
        <v>9.6999999999999993</v>
      </c>
      <c r="B99">
        <f t="shared" si="1"/>
        <v>67.899999999999991</v>
      </c>
      <c r="C99">
        <v>0.68487147999999998</v>
      </c>
      <c r="D99">
        <v>0.54869357600000002</v>
      </c>
      <c r="E99">
        <v>0.79795882900000004</v>
      </c>
    </row>
    <row r="100" spans="1:5" x14ac:dyDescent="0.25">
      <c r="A100">
        <v>9.8000000000000007</v>
      </c>
      <c r="B100">
        <f t="shared" si="1"/>
        <v>68.600000000000009</v>
      </c>
      <c r="C100">
        <v>0.68384347400000001</v>
      </c>
      <c r="D100">
        <v>0.54734490400000002</v>
      </c>
      <c r="E100">
        <v>0.79722100500000004</v>
      </c>
    </row>
    <row r="101" spans="1:5" x14ac:dyDescent="0.25">
      <c r="A101">
        <v>9.9</v>
      </c>
      <c r="B101">
        <f t="shared" si="1"/>
        <v>69.3</v>
      </c>
      <c r="C101">
        <v>0.68281366899999996</v>
      </c>
      <c r="D101">
        <v>0.54600119199999997</v>
      </c>
      <c r="E101">
        <v>0.79648117399999996</v>
      </c>
    </row>
    <row r="102" spans="1:5" x14ac:dyDescent="0.25">
      <c r="A102">
        <v>10</v>
      </c>
      <c r="B102">
        <f t="shared" si="1"/>
        <v>70</v>
      </c>
      <c r="C102">
        <v>0.68178206900000005</v>
      </c>
      <c r="D102">
        <v>0.54465686499999999</v>
      </c>
      <c r="E102">
        <v>0.79573933500000005</v>
      </c>
    </row>
    <row r="103" spans="1:5" x14ac:dyDescent="0.25">
      <c r="A103">
        <v>10.1</v>
      </c>
      <c r="B103">
        <f t="shared" si="1"/>
        <v>70.7</v>
      </c>
      <c r="C103">
        <v>0.68074868399999999</v>
      </c>
      <c r="D103">
        <v>0.54331188799999997</v>
      </c>
      <c r="E103">
        <v>0.79499548799999997</v>
      </c>
    </row>
    <row r="104" spans="1:5" x14ac:dyDescent="0.25">
      <c r="A104">
        <v>10.199999999999999</v>
      </c>
      <c r="B104">
        <f t="shared" si="1"/>
        <v>71.399999999999991</v>
      </c>
      <c r="C104">
        <v>0.67971351899999999</v>
      </c>
      <c r="D104">
        <v>0.54196627799999997</v>
      </c>
      <c r="E104">
        <v>0.79424963299999995</v>
      </c>
    </row>
    <row r="105" spans="1:5" x14ac:dyDescent="0.25">
      <c r="A105">
        <v>10.3</v>
      </c>
      <c r="B105">
        <f t="shared" si="1"/>
        <v>72.100000000000009</v>
      </c>
      <c r="C105">
        <v>0.67867658099999995</v>
      </c>
      <c r="D105">
        <v>0.54062005599999996</v>
      </c>
      <c r="E105">
        <v>0.79350176900000002</v>
      </c>
    </row>
    <row r="106" spans="1:5" x14ac:dyDescent="0.25">
      <c r="A106">
        <v>10.4</v>
      </c>
      <c r="B106">
        <f t="shared" si="1"/>
        <v>72.8</v>
      </c>
      <c r="C106">
        <v>0.67763787900000005</v>
      </c>
      <c r="D106">
        <v>0.53927324099999996</v>
      </c>
      <c r="E106">
        <v>0.79275189499999998</v>
      </c>
    </row>
    <row r="107" spans="1:5" x14ac:dyDescent="0.25">
      <c r="A107">
        <v>10.5</v>
      </c>
      <c r="B107">
        <f t="shared" si="1"/>
        <v>73.5</v>
      </c>
      <c r="C107">
        <v>0.67659741900000003</v>
      </c>
      <c r="D107">
        <v>0.53792585199999998</v>
      </c>
      <c r="E107">
        <v>0.792000013</v>
      </c>
    </row>
    <row r="108" spans="1:5" x14ac:dyDescent="0.25">
      <c r="A108">
        <v>10.6</v>
      </c>
      <c r="B108">
        <f t="shared" si="1"/>
        <v>74.2</v>
      </c>
      <c r="C108">
        <v>0.67555520899999999</v>
      </c>
      <c r="D108">
        <v>0.53657790900000002</v>
      </c>
      <c r="E108">
        <v>0.79129201500000002</v>
      </c>
    </row>
    <row r="109" spans="1:5" x14ac:dyDescent="0.25">
      <c r="A109">
        <v>10.7</v>
      </c>
      <c r="B109">
        <f t="shared" si="1"/>
        <v>74.899999999999991</v>
      </c>
      <c r="C109">
        <v>0.67451125599999995</v>
      </c>
      <c r="D109">
        <v>0.53522943099999998</v>
      </c>
      <c r="E109">
        <v>0.79058293899999998</v>
      </c>
    </row>
    <row r="110" spans="1:5" x14ac:dyDescent="0.25">
      <c r="A110">
        <v>10.8</v>
      </c>
      <c r="B110">
        <f t="shared" si="1"/>
        <v>75.600000000000009</v>
      </c>
      <c r="C110">
        <v>0.67346556700000004</v>
      </c>
      <c r="D110">
        <v>0.53388043799999996</v>
      </c>
      <c r="E110">
        <v>0.78987209400000002</v>
      </c>
    </row>
    <row r="111" spans="1:5" x14ac:dyDescent="0.25">
      <c r="A111">
        <v>10.9</v>
      </c>
      <c r="B111">
        <f t="shared" si="1"/>
        <v>76.3</v>
      </c>
      <c r="C111">
        <v>0.67241815100000002</v>
      </c>
      <c r="D111">
        <v>0.53253094899999998</v>
      </c>
      <c r="E111">
        <v>0.78915948000000002</v>
      </c>
    </row>
    <row r="112" spans="1:5" x14ac:dyDescent="0.25">
      <c r="A112">
        <v>11</v>
      </c>
      <c r="B112">
        <f t="shared" si="1"/>
        <v>77</v>
      </c>
      <c r="C112">
        <v>0.67136901400000004</v>
      </c>
      <c r="D112">
        <v>0.53118098400000002</v>
      </c>
      <c r="E112">
        <v>0.78844509600000001</v>
      </c>
    </row>
    <row r="113" spans="1:5" x14ac:dyDescent="0.25">
      <c r="A113">
        <v>11.1</v>
      </c>
      <c r="B113">
        <f t="shared" si="1"/>
        <v>77.7</v>
      </c>
      <c r="C113">
        <v>0.67031816499999997</v>
      </c>
      <c r="D113">
        <v>0.529830562</v>
      </c>
      <c r="E113">
        <v>0.78772894299999996</v>
      </c>
    </row>
    <row r="114" spans="1:5" x14ac:dyDescent="0.25">
      <c r="A114">
        <v>11.2</v>
      </c>
      <c r="B114">
        <f t="shared" si="1"/>
        <v>78.399999999999991</v>
      </c>
      <c r="C114">
        <v>0.66926560999999996</v>
      </c>
      <c r="D114">
        <v>0.52850501100000002</v>
      </c>
      <c r="E114">
        <v>0.78701102099999998</v>
      </c>
    </row>
    <row r="115" spans="1:5" x14ac:dyDescent="0.25">
      <c r="A115">
        <v>11.3</v>
      </c>
      <c r="B115">
        <f t="shared" si="1"/>
        <v>79.100000000000009</v>
      </c>
      <c r="C115">
        <v>0.66821135899999995</v>
      </c>
      <c r="D115">
        <v>0.52746062900000001</v>
      </c>
      <c r="E115">
        <v>0.78618962000000003</v>
      </c>
    </row>
    <row r="116" spans="1:5" x14ac:dyDescent="0.25">
      <c r="A116">
        <v>11.4</v>
      </c>
      <c r="B116">
        <f t="shared" si="1"/>
        <v>79.8</v>
      </c>
      <c r="C116">
        <v>0.667155418</v>
      </c>
      <c r="D116">
        <v>0.52641600700000002</v>
      </c>
      <c r="E116">
        <v>0.78533386000000005</v>
      </c>
    </row>
    <row r="117" spans="1:5" x14ac:dyDescent="0.25">
      <c r="A117">
        <v>11.5</v>
      </c>
      <c r="B117">
        <f t="shared" si="1"/>
        <v>80.5</v>
      </c>
      <c r="C117">
        <v>0.66609779599999996</v>
      </c>
      <c r="D117">
        <v>0.52537115400000001</v>
      </c>
      <c r="E117">
        <v>0.78447561399999999</v>
      </c>
    </row>
    <row r="118" spans="1:5" x14ac:dyDescent="0.25">
      <c r="A118">
        <v>11.6</v>
      </c>
      <c r="B118">
        <f t="shared" si="1"/>
        <v>81.2</v>
      </c>
      <c r="C118">
        <v>0.66503850099999995</v>
      </c>
      <c r="D118">
        <v>0.52432607799999997</v>
      </c>
      <c r="E118">
        <v>0.78361488199999996</v>
      </c>
    </row>
    <row r="119" spans="1:5" x14ac:dyDescent="0.25">
      <c r="A119">
        <v>11.7</v>
      </c>
      <c r="B119">
        <f t="shared" si="1"/>
        <v>81.899999999999991</v>
      </c>
      <c r="C119">
        <v>0.66397753999999998</v>
      </c>
      <c r="D119">
        <v>0.52328078899999997</v>
      </c>
      <c r="E119">
        <v>0.78283760800000002</v>
      </c>
    </row>
    <row r="120" spans="1:5" x14ac:dyDescent="0.25">
      <c r="A120">
        <v>11.8</v>
      </c>
      <c r="B120">
        <f t="shared" si="1"/>
        <v>82.600000000000009</v>
      </c>
      <c r="C120">
        <v>0.66291492200000002</v>
      </c>
      <c r="D120">
        <v>0.52223529700000004</v>
      </c>
      <c r="E120">
        <v>0.78206321199999995</v>
      </c>
    </row>
    <row r="121" spans="1:5" x14ac:dyDescent="0.25">
      <c r="A121">
        <v>11.9</v>
      </c>
      <c r="B121">
        <f t="shared" si="1"/>
        <v>83.3</v>
      </c>
      <c r="C121">
        <v>0.66185065600000004</v>
      </c>
      <c r="D121">
        <v>0.52119625800000002</v>
      </c>
      <c r="E121">
        <v>0.78128682699999996</v>
      </c>
    </row>
    <row r="122" spans="1:5" x14ac:dyDescent="0.25">
      <c r="A122">
        <v>12</v>
      </c>
      <c r="B122">
        <f t="shared" si="1"/>
        <v>84</v>
      </c>
      <c r="C122">
        <v>0.66078474799999998</v>
      </c>
      <c r="D122">
        <v>0.52015824899999996</v>
      </c>
      <c r="E122">
        <v>0.78050845199999996</v>
      </c>
    </row>
    <row r="123" spans="1:5" x14ac:dyDescent="0.25">
      <c r="A123">
        <v>12.1</v>
      </c>
      <c r="B123">
        <f t="shared" si="1"/>
        <v>84.7</v>
      </c>
      <c r="C123">
        <v>0.659717208</v>
      </c>
      <c r="D123">
        <v>0.51912006700000002</v>
      </c>
      <c r="E123">
        <v>0.77972808800000004</v>
      </c>
    </row>
    <row r="124" spans="1:5" x14ac:dyDescent="0.25">
      <c r="A124">
        <v>12.2</v>
      </c>
      <c r="B124">
        <f t="shared" si="1"/>
        <v>85.399999999999991</v>
      </c>
      <c r="C124">
        <v>0.65864804399999999</v>
      </c>
      <c r="D124">
        <v>0.518081719</v>
      </c>
      <c r="E124">
        <v>0.77894573600000006</v>
      </c>
    </row>
    <row r="125" spans="1:5" x14ac:dyDescent="0.25">
      <c r="A125">
        <v>12.3</v>
      </c>
      <c r="B125">
        <f t="shared" si="1"/>
        <v>86.100000000000009</v>
      </c>
      <c r="C125">
        <v>0.65757726400000005</v>
      </c>
      <c r="D125">
        <v>0.51704321499999994</v>
      </c>
      <c r="E125">
        <v>0.77816139500000003</v>
      </c>
    </row>
    <row r="126" spans="1:5" x14ac:dyDescent="0.25">
      <c r="A126">
        <v>12.4</v>
      </c>
      <c r="B126">
        <f t="shared" si="1"/>
        <v>86.8</v>
      </c>
      <c r="C126">
        <v>0.65650487700000004</v>
      </c>
      <c r="D126">
        <v>0.51600456400000005</v>
      </c>
      <c r="E126">
        <v>0.77737506599999995</v>
      </c>
    </row>
    <row r="127" spans="1:5" x14ac:dyDescent="0.25">
      <c r="A127">
        <v>12.5</v>
      </c>
      <c r="B127">
        <f t="shared" si="1"/>
        <v>87.5</v>
      </c>
      <c r="C127">
        <v>0.65543089099999996</v>
      </c>
      <c r="D127">
        <v>0.51496577399999999</v>
      </c>
      <c r="E127">
        <v>0.77658675099999996</v>
      </c>
    </row>
    <row r="128" spans="1:5" x14ac:dyDescent="0.25">
      <c r="A128">
        <v>12.6</v>
      </c>
      <c r="B128">
        <f t="shared" si="1"/>
        <v>88.2</v>
      </c>
      <c r="C128">
        <v>0.65435531599999996</v>
      </c>
      <c r="D128">
        <v>0.51392685599999999</v>
      </c>
      <c r="E128">
        <v>0.775796449</v>
      </c>
    </row>
    <row r="129" spans="1:5" x14ac:dyDescent="0.25">
      <c r="A129">
        <v>12.7</v>
      </c>
      <c r="B129">
        <f t="shared" si="1"/>
        <v>88.899999999999991</v>
      </c>
      <c r="C129">
        <v>0.65327815899999997</v>
      </c>
      <c r="D129">
        <v>0.51268391499999999</v>
      </c>
      <c r="E129">
        <v>0.775004162</v>
      </c>
    </row>
    <row r="130" spans="1:5" x14ac:dyDescent="0.25">
      <c r="A130">
        <v>12.8</v>
      </c>
      <c r="B130">
        <f t="shared" si="1"/>
        <v>89.600000000000009</v>
      </c>
      <c r="C130">
        <v>0.65219942900000005</v>
      </c>
      <c r="D130">
        <v>0.51134010500000004</v>
      </c>
      <c r="E130">
        <v>0.77420988899999998</v>
      </c>
    </row>
    <row r="131" spans="1:5" x14ac:dyDescent="0.25">
      <c r="A131">
        <v>12.9</v>
      </c>
      <c r="B131">
        <f t="shared" ref="B131:B194" si="2">A131*7</f>
        <v>90.3</v>
      </c>
      <c r="C131">
        <v>0.65111913499999996</v>
      </c>
      <c r="D131">
        <v>0.50999613099999996</v>
      </c>
      <c r="E131">
        <v>0.77341363299999999</v>
      </c>
    </row>
    <row r="132" spans="1:5" x14ac:dyDescent="0.25">
      <c r="A132">
        <v>13</v>
      </c>
      <c r="B132">
        <f t="shared" si="2"/>
        <v>91</v>
      </c>
      <c r="C132">
        <v>0.65003728699999996</v>
      </c>
      <c r="D132">
        <v>0.50865201299999996</v>
      </c>
      <c r="E132">
        <v>0.77261539300000004</v>
      </c>
    </row>
    <row r="133" spans="1:5" x14ac:dyDescent="0.25">
      <c r="A133">
        <v>13.1</v>
      </c>
      <c r="B133">
        <f t="shared" si="2"/>
        <v>91.7</v>
      </c>
      <c r="C133">
        <v>0.64895389299999995</v>
      </c>
      <c r="D133">
        <v>0.50730777000000005</v>
      </c>
      <c r="E133">
        <v>0.77181517099999997</v>
      </c>
    </row>
    <row r="134" spans="1:5" x14ac:dyDescent="0.25">
      <c r="A134">
        <v>13.2</v>
      </c>
      <c r="B134">
        <f t="shared" si="2"/>
        <v>92.399999999999991</v>
      </c>
      <c r="C134">
        <v>0.64786896100000002</v>
      </c>
      <c r="D134">
        <v>0.50596342100000002</v>
      </c>
      <c r="E134">
        <v>0.77101296699999999</v>
      </c>
    </row>
    <row r="135" spans="1:5" x14ac:dyDescent="0.25">
      <c r="A135">
        <v>13.3</v>
      </c>
      <c r="B135">
        <f t="shared" si="2"/>
        <v>93.100000000000009</v>
      </c>
      <c r="C135">
        <v>0.64678250199999998</v>
      </c>
      <c r="D135">
        <v>0.50461898500000002</v>
      </c>
      <c r="E135">
        <v>0.77020878299999995</v>
      </c>
    </row>
    <row r="136" spans="1:5" x14ac:dyDescent="0.25">
      <c r="A136">
        <v>13.4</v>
      </c>
      <c r="B136">
        <f t="shared" si="2"/>
        <v>93.8</v>
      </c>
      <c r="C136">
        <v>0.64569452299999996</v>
      </c>
      <c r="D136">
        <v>0.50349773600000003</v>
      </c>
      <c r="E136">
        <v>0.76940261899999995</v>
      </c>
    </row>
    <row r="137" spans="1:5" x14ac:dyDescent="0.25">
      <c r="A137">
        <v>13.5</v>
      </c>
      <c r="B137">
        <f t="shared" si="2"/>
        <v>94.5</v>
      </c>
      <c r="C137">
        <v>0.64460503499999999</v>
      </c>
      <c r="D137">
        <v>0.50244166999999995</v>
      </c>
      <c r="E137">
        <v>0.76859447700000005</v>
      </c>
    </row>
    <row r="138" spans="1:5" x14ac:dyDescent="0.25">
      <c r="A138">
        <v>13.6</v>
      </c>
      <c r="B138">
        <f t="shared" si="2"/>
        <v>95.2</v>
      </c>
      <c r="C138">
        <v>0.64351404599999995</v>
      </c>
      <c r="D138">
        <v>0.50138558200000005</v>
      </c>
      <c r="E138">
        <v>0.76778435700000003</v>
      </c>
    </row>
    <row r="139" spans="1:5" x14ac:dyDescent="0.25">
      <c r="A139">
        <v>13.7</v>
      </c>
      <c r="B139">
        <f t="shared" si="2"/>
        <v>95.899999999999991</v>
      </c>
      <c r="C139">
        <v>0.642421566</v>
      </c>
      <c r="D139">
        <v>0.50012247200000004</v>
      </c>
      <c r="E139">
        <v>0.76697226100000004</v>
      </c>
    </row>
    <row r="140" spans="1:5" x14ac:dyDescent="0.25">
      <c r="A140">
        <v>13.8</v>
      </c>
      <c r="B140">
        <f t="shared" si="2"/>
        <v>96.600000000000009</v>
      </c>
      <c r="C140">
        <v>0.641327604</v>
      </c>
      <c r="D140">
        <v>0.49883293699999998</v>
      </c>
      <c r="E140">
        <v>0.76615818999999996</v>
      </c>
    </row>
    <row r="141" spans="1:5" x14ac:dyDescent="0.25">
      <c r="A141">
        <v>13.9</v>
      </c>
      <c r="B141">
        <f t="shared" si="2"/>
        <v>97.3</v>
      </c>
      <c r="C141">
        <v>0.64023216900000002</v>
      </c>
      <c r="D141">
        <v>0.49754341800000002</v>
      </c>
      <c r="E141">
        <v>0.76534214499999997</v>
      </c>
    </row>
    <row r="142" spans="1:5" x14ac:dyDescent="0.25">
      <c r="A142">
        <v>14</v>
      </c>
      <c r="B142">
        <f t="shared" si="2"/>
        <v>98</v>
      </c>
      <c r="C142">
        <v>0.63913527199999998</v>
      </c>
      <c r="D142">
        <v>0.49625393099999998</v>
      </c>
      <c r="E142">
        <v>0.76452412800000003</v>
      </c>
    </row>
    <row r="143" spans="1:5" x14ac:dyDescent="0.25">
      <c r="A143">
        <v>14.1</v>
      </c>
      <c r="B143">
        <f t="shared" si="2"/>
        <v>98.7</v>
      </c>
      <c r="C143">
        <v>0.63803692000000001</v>
      </c>
      <c r="D143">
        <v>0.49496449399999998</v>
      </c>
      <c r="E143">
        <v>0.763704139</v>
      </c>
    </row>
    <row r="144" spans="1:5" x14ac:dyDescent="0.25">
      <c r="A144">
        <v>14.2</v>
      </c>
      <c r="B144">
        <f t="shared" si="2"/>
        <v>99.399999999999991</v>
      </c>
      <c r="C144">
        <v>0.63693712499999999</v>
      </c>
      <c r="D144">
        <v>0.49367512400000002</v>
      </c>
      <c r="E144">
        <v>0.76288218100000005</v>
      </c>
    </row>
    <row r="145" spans="1:5" x14ac:dyDescent="0.25">
      <c r="A145">
        <v>14.3</v>
      </c>
      <c r="B145">
        <f t="shared" si="2"/>
        <v>100.10000000000001</v>
      </c>
      <c r="C145">
        <v>0.63583589600000001</v>
      </c>
      <c r="D145">
        <v>0.49238583800000002</v>
      </c>
      <c r="E145">
        <v>0.76205825400000005</v>
      </c>
    </row>
    <row r="146" spans="1:5" x14ac:dyDescent="0.25">
      <c r="A146">
        <v>14.4</v>
      </c>
      <c r="B146">
        <f t="shared" si="2"/>
        <v>100.8</v>
      </c>
      <c r="C146">
        <v>0.63473324099999995</v>
      </c>
      <c r="D146">
        <v>0.49109665299999999</v>
      </c>
      <c r="E146">
        <v>0.76123236000000005</v>
      </c>
    </row>
    <row r="147" spans="1:5" x14ac:dyDescent="0.25">
      <c r="A147">
        <v>14.5</v>
      </c>
      <c r="B147">
        <f t="shared" si="2"/>
        <v>101.5</v>
      </c>
      <c r="C147">
        <v>0.63362917200000002</v>
      </c>
      <c r="D147">
        <v>0.48980758699999999</v>
      </c>
      <c r="E147">
        <v>0.76040450100000001</v>
      </c>
    </row>
    <row r="148" spans="1:5" x14ac:dyDescent="0.25">
      <c r="A148">
        <v>14.6</v>
      </c>
      <c r="B148">
        <f t="shared" si="2"/>
        <v>102.2</v>
      </c>
      <c r="C148">
        <v>0.63252369799999997</v>
      </c>
      <c r="D148">
        <v>0.488518656</v>
      </c>
      <c r="E148">
        <v>0.759574678</v>
      </c>
    </row>
    <row r="149" spans="1:5" x14ac:dyDescent="0.25">
      <c r="A149">
        <v>14.7</v>
      </c>
      <c r="B149">
        <f t="shared" si="2"/>
        <v>102.89999999999999</v>
      </c>
      <c r="C149">
        <v>0.63141682799999999</v>
      </c>
      <c r="D149">
        <v>0.48722987800000001</v>
      </c>
      <c r="E149">
        <v>0.75874289299999997</v>
      </c>
    </row>
    <row r="150" spans="1:5" x14ac:dyDescent="0.25">
      <c r="A150">
        <v>14.8</v>
      </c>
      <c r="B150">
        <f t="shared" si="2"/>
        <v>103.60000000000001</v>
      </c>
      <c r="C150">
        <v>0.63030857299999998</v>
      </c>
      <c r="D150">
        <v>0.48594126999999998</v>
      </c>
      <c r="E150">
        <v>0.75790721999999999</v>
      </c>
    </row>
    <row r="151" spans="1:5" x14ac:dyDescent="0.25">
      <c r="A151">
        <v>14.9</v>
      </c>
      <c r="B151">
        <f t="shared" si="2"/>
        <v>104.3</v>
      </c>
      <c r="C151">
        <v>0.62919894300000001</v>
      </c>
      <c r="D151">
        <v>0.48465284800000002</v>
      </c>
      <c r="E151">
        <v>0.75706587999999997</v>
      </c>
    </row>
    <row r="152" spans="1:5" x14ac:dyDescent="0.25">
      <c r="A152">
        <v>15</v>
      </c>
      <c r="B152">
        <f t="shared" si="2"/>
        <v>105</v>
      </c>
      <c r="C152">
        <v>0.62808794700000004</v>
      </c>
      <c r="D152">
        <v>0.48336463099999999</v>
      </c>
      <c r="E152">
        <v>0.75622255699999996</v>
      </c>
    </row>
    <row r="153" spans="1:5" x14ac:dyDescent="0.25">
      <c r="A153">
        <v>15.1</v>
      </c>
      <c r="B153">
        <f t="shared" si="2"/>
        <v>105.7</v>
      </c>
      <c r="C153">
        <v>0.62697559599999997</v>
      </c>
      <c r="D153">
        <v>0.48207663499999998</v>
      </c>
      <c r="E153">
        <v>0.75537725200000005</v>
      </c>
    </row>
    <row r="154" spans="1:5" x14ac:dyDescent="0.25">
      <c r="A154">
        <v>15.2</v>
      </c>
      <c r="B154">
        <f t="shared" si="2"/>
        <v>106.39999999999999</v>
      </c>
      <c r="C154">
        <v>0.625861899</v>
      </c>
      <c r="D154">
        <v>0.48078887599999998</v>
      </c>
      <c r="E154">
        <v>0.75452996699999997</v>
      </c>
    </row>
    <row r="155" spans="1:5" x14ac:dyDescent="0.25">
      <c r="A155">
        <v>15.3</v>
      </c>
      <c r="B155">
        <f t="shared" si="2"/>
        <v>107.10000000000001</v>
      </c>
      <c r="C155">
        <v>0.62474686800000001</v>
      </c>
      <c r="D155">
        <v>0.47950137300000001</v>
      </c>
      <c r="E155">
        <v>0.75368070499999995</v>
      </c>
    </row>
    <row r="156" spans="1:5" x14ac:dyDescent="0.25">
      <c r="A156">
        <v>15.4</v>
      </c>
      <c r="B156">
        <f t="shared" si="2"/>
        <v>107.8</v>
      </c>
      <c r="C156">
        <v>0.62363051199999997</v>
      </c>
      <c r="D156">
        <v>0.47821414200000001</v>
      </c>
      <c r="E156">
        <v>0.75282946699999997</v>
      </c>
    </row>
    <row r="157" spans="1:5" x14ac:dyDescent="0.25">
      <c r="A157">
        <v>15.5</v>
      </c>
      <c r="B157">
        <f t="shared" si="2"/>
        <v>108.5</v>
      </c>
      <c r="C157">
        <v>0.62251284200000001</v>
      </c>
      <c r="D157">
        <v>0.47692720100000002</v>
      </c>
      <c r="E157">
        <v>0.75197625499999998</v>
      </c>
    </row>
    <row r="158" spans="1:5" x14ac:dyDescent="0.25">
      <c r="A158">
        <v>15.6</v>
      </c>
      <c r="B158">
        <f t="shared" si="2"/>
        <v>109.2</v>
      </c>
      <c r="C158">
        <v>0.62139386799999996</v>
      </c>
      <c r="D158">
        <v>0.47564056599999999</v>
      </c>
      <c r="E158">
        <v>0.751121072</v>
      </c>
    </row>
    <row r="159" spans="1:5" x14ac:dyDescent="0.25">
      <c r="A159">
        <v>15.7</v>
      </c>
      <c r="B159">
        <f t="shared" si="2"/>
        <v>109.89999999999999</v>
      </c>
      <c r="C159">
        <v>0.62027359999999998</v>
      </c>
      <c r="D159">
        <v>0.47435425399999998</v>
      </c>
      <c r="E159">
        <v>0.75026391999999997</v>
      </c>
    </row>
    <row r="160" spans="1:5" x14ac:dyDescent="0.25">
      <c r="A160">
        <v>15.8</v>
      </c>
      <c r="B160">
        <f t="shared" si="2"/>
        <v>110.60000000000001</v>
      </c>
      <c r="C160">
        <v>0.61915204800000001</v>
      </c>
      <c r="D160">
        <v>0.47306828200000001</v>
      </c>
      <c r="E160">
        <v>0.74940479999999998</v>
      </c>
    </row>
    <row r="161" spans="1:5" x14ac:dyDescent="0.25">
      <c r="A161">
        <v>15.9</v>
      </c>
      <c r="B161">
        <f t="shared" si="2"/>
        <v>111.3</v>
      </c>
      <c r="C161">
        <v>0.61802922500000002</v>
      </c>
      <c r="D161">
        <v>0.47178266800000002</v>
      </c>
      <c r="E161">
        <v>0.74854371500000005</v>
      </c>
    </row>
    <row r="162" spans="1:5" x14ac:dyDescent="0.25">
      <c r="A162">
        <v>16</v>
      </c>
      <c r="B162">
        <f t="shared" si="2"/>
        <v>112</v>
      </c>
      <c r="C162">
        <v>0.61690513899999999</v>
      </c>
      <c r="D162">
        <v>0.47049742700000002</v>
      </c>
      <c r="E162">
        <v>0.74772549300000002</v>
      </c>
    </row>
    <row r="163" spans="1:5" x14ac:dyDescent="0.25">
      <c r="A163">
        <v>16.100000000000001</v>
      </c>
      <c r="B163">
        <f t="shared" si="2"/>
        <v>112.70000000000002</v>
      </c>
      <c r="C163">
        <v>0.61577980099999996</v>
      </c>
      <c r="D163">
        <v>0.46921257799999999</v>
      </c>
      <c r="E163">
        <v>0.74681916500000001</v>
      </c>
    </row>
    <row r="164" spans="1:5" x14ac:dyDescent="0.25">
      <c r="A164">
        <v>16.2</v>
      </c>
      <c r="B164">
        <f t="shared" si="2"/>
        <v>113.39999999999999</v>
      </c>
      <c r="C164">
        <v>0.61465322300000003</v>
      </c>
      <c r="D164">
        <v>0.46792813700000002</v>
      </c>
      <c r="E164">
        <v>0.74595831199999996</v>
      </c>
    </row>
    <row r="165" spans="1:5" x14ac:dyDescent="0.25">
      <c r="A165">
        <v>16.3</v>
      </c>
      <c r="B165">
        <f t="shared" si="2"/>
        <v>114.10000000000001</v>
      </c>
      <c r="C165">
        <v>0.61352541500000002</v>
      </c>
      <c r="D165">
        <v>0.46664412100000002</v>
      </c>
      <c r="E165">
        <v>0.74509553100000003</v>
      </c>
    </row>
    <row r="166" spans="1:5" x14ac:dyDescent="0.25">
      <c r="A166">
        <v>16.399999999999999</v>
      </c>
      <c r="B166">
        <f t="shared" si="2"/>
        <v>114.79999999999998</v>
      </c>
      <c r="C166">
        <v>0.61239638699999999</v>
      </c>
      <c r="D166">
        <v>0.46536054599999999</v>
      </c>
      <c r="E166">
        <v>0.74423082399999996</v>
      </c>
    </row>
    <row r="167" spans="1:5" x14ac:dyDescent="0.25">
      <c r="A167">
        <v>16.5</v>
      </c>
      <c r="B167">
        <f t="shared" si="2"/>
        <v>115.5</v>
      </c>
      <c r="C167">
        <v>0.61126615100000004</v>
      </c>
      <c r="D167">
        <v>0.46407743000000001</v>
      </c>
      <c r="E167">
        <v>0.74336419399999998</v>
      </c>
    </row>
    <row r="168" spans="1:5" x14ac:dyDescent="0.25">
      <c r="A168">
        <v>16.600000000000001</v>
      </c>
      <c r="B168">
        <f t="shared" si="2"/>
        <v>116.20000000000002</v>
      </c>
      <c r="C168">
        <v>0.61013471699999999</v>
      </c>
      <c r="D168">
        <v>0.46279479000000001</v>
      </c>
      <c r="E168">
        <v>0.74249564300000004</v>
      </c>
    </row>
    <row r="169" spans="1:5" x14ac:dyDescent="0.25">
      <c r="A169">
        <v>16.7</v>
      </c>
      <c r="B169">
        <f t="shared" si="2"/>
        <v>116.89999999999999</v>
      </c>
      <c r="C169">
        <v>0.60900209699999996</v>
      </c>
      <c r="D169">
        <v>0.46151264199999997</v>
      </c>
      <c r="E169">
        <v>0.74162517500000003</v>
      </c>
    </row>
    <row r="170" spans="1:5" x14ac:dyDescent="0.25">
      <c r="A170">
        <v>16.8</v>
      </c>
      <c r="B170">
        <f t="shared" si="2"/>
        <v>117.60000000000001</v>
      </c>
      <c r="C170">
        <v>0.607868301</v>
      </c>
      <c r="D170">
        <v>0.460231002</v>
      </c>
      <c r="E170">
        <v>0.74075279199999999</v>
      </c>
    </row>
    <row r="171" spans="1:5" x14ac:dyDescent="0.25">
      <c r="A171">
        <v>16.899999999999999</v>
      </c>
      <c r="B171">
        <f t="shared" si="2"/>
        <v>118.29999999999998</v>
      </c>
      <c r="C171">
        <v>0.60673334099999998</v>
      </c>
      <c r="D171">
        <v>0.458949889</v>
      </c>
      <c r="E171">
        <v>0.739878496</v>
      </c>
    </row>
    <row r="172" spans="1:5" x14ac:dyDescent="0.25">
      <c r="A172">
        <v>17</v>
      </c>
      <c r="B172">
        <f t="shared" si="2"/>
        <v>119</v>
      </c>
      <c r="C172">
        <v>0.60559722599999999</v>
      </c>
      <c r="D172">
        <v>0.45766931799999999</v>
      </c>
      <c r="E172">
        <v>0.73900229100000003</v>
      </c>
    </row>
    <row r="173" spans="1:5" x14ac:dyDescent="0.25">
      <c r="A173">
        <v>17.100000000000001</v>
      </c>
      <c r="B173">
        <f t="shared" si="2"/>
        <v>119.70000000000002</v>
      </c>
      <c r="C173">
        <v>0.60445996999999996</v>
      </c>
      <c r="D173">
        <v>0.45638930599999999</v>
      </c>
      <c r="E173">
        <v>0.73812417900000005</v>
      </c>
    </row>
    <row r="174" spans="1:5" x14ac:dyDescent="0.25">
      <c r="A174">
        <v>17.2</v>
      </c>
      <c r="B174">
        <f t="shared" si="2"/>
        <v>120.39999999999999</v>
      </c>
      <c r="C174">
        <v>0.60332158199999997</v>
      </c>
      <c r="D174">
        <v>0.455109869</v>
      </c>
      <c r="E174">
        <v>0.73724416299999995</v>
      </c>
    </row>
    <row r="175" spans="1:5" x14ac:dyDescent="0.25">
      <c r="A175">
        <v>17.3</v>
      </c>
      <c r="B175">
        <f t="shared" si="2"/>
        <v>121.10000000000001</v>
      </c>
      <c r="C175">
        <v>0.60218207400000001</v>
      </c>
      <c r="D175">
        <v>0.45383102600000003</v>
      </c>
      <c r="E175">
        <v>0.736362246</v>
      </c>
    </row>
    <row r="176" spans="1:5" x14ac:dyDescent="0.25">
      <c r="A176">
        <v>17.399999999999999</v>
      </c>
      <c r="B176">
        <f t="shared" si="2"/>
        <v>121.79999999999998</v>
      </c>
      <c r="C176">
        <v>0.601041457</v>
      </c>
      <c r="D176">
        <v>0.45255427799999998</v>
      </c>
      <c r="E176">
        <v>0.73547843099999999</v>
      </c>
    </row>
    <row r="177" spans="1:5" x14ac:dyDescent="0.25">
      <c r="A177">
        <v>17.5</v>
      </c>
      <c r="B177">
        <f t="shared" si="2"/>
        <v>122.5</v>
      </c>
      <c r="C177">
        <v>0.59989889399999996</v>
      </c>
      <c r="D177">
        <v>0.451279559</v>
      </c>
      <c r="E177">
        <v>0.73459179600000002</v>
      </c>
    </row>
    <row r="178" spans="1:5" x14ac:dyDescent="0.25">
      <c r="A178">
        <v>17.600000000000001</v>
      </c>
      <c r="B178">
        <f t="shared" si="2"/>
        <v>123.20000000000002</v>
      </c>
      <c r="C178">
        <v>0.59875205200000003</v>
      </c>
      <c r="D178">
        <v>0.45000456</v>
      </c>
      <c r="E178">
        <v>0.733699777</v>
      </c>
    </row>
    <row r="179" spans="1:5" x14ac:dyDescent="0.25">
      <c r="A179">
        <v>17.7</v>
      </c>
      <c r="B179">
        <f t="shared" si="2"/>
        <v>123.89999999999999</v>
      </c>
      <c r="C179">
        <v>0.59760079700000002</v>
      </c>
      <c r="D179">
        <v>0.44872925899999999</v>
      </c>
      <c r="E179">
        <v>0.73280220600000001</v>
      </c>
    </row>
    <row r="180" spans="1:5" x14ac:dyDescent="0.25">
      <c r="A180">
        <v>17.8</v>
      </c>
      <c r="B180">
        <f t="shared" si="2"/>
        <v>124.60000000000001</v>
      </c>
      <c r="C180">
        <v>0.59644513200000004</v>
      </c>
      <c r="D180">
        <v>0.44745367400000002</v>
      </c>
      <c r="E180">
        <v>0.73189906500000002</v>
      </c>
    </row>
    <row r="181" spans="1:5" x14ac:dyDescent="0.25">
      <c r="A181">
        <v>17.899999999999999</v>
      </c>
      <c r="B181">
        <f t="shared" si="2"/>
        <v>125.29999999999998</v>
      </c>
      <c r="C181">
        <v>0.59528505799999998</v>
      </c>
      <c r="D181">
        <v>0.446177824</v>
      </c>
      <c r="E181">
        <v>0.73099033099999999</v>
      </c>
    </row>
    <row r="182" spans="1:5" x14ac:dyDescent="0.25">
      <c r="A182">
        <v>18</v>
      </c>
      <c r="B182">
        <f t="shared" si="2"/>
        <v>126</v>
      </c>
      <c r="C182">
        <v>0.59412057799999995</v>
      </c>
      <c r="D182">
        <v>0.444901726</v>
      </c>
      <c r="E182">
        <v>0.73007598699999998</v>
      </c>
    </row>
    <row r="183" spans="1:5" x14ac:dyDescent="0.25">
      <c r="A183">
        <v>18.100000000000001</v>
      </c>
      <c r="B183">
        <f t="shared" si="2"/>
        <v>126.70000000000002</v>
      </c>
      <c r="C183">
        <v>0.59295169599999997</v>
      </c>
      <c r="D183">
        <v>0.443625398</v>
      </c>
      <c r="E183">
        <v>0.72915600999999997</v>
      </c>
    </row>
    <row r="184" spans="1:5" x14ac:dyDescent="0.25">
      <c r="A184">
        <v>18.2</v>
      </c>
      <c r="B184">
        <f t="shared" si="2"/>
        <v>127.39999999999999</v>
      </c>
      <c r="C184">
        <v>0.59177841399999997</v>
      </c>
      <c r="D184">
        <v>0.44234885800000001</v>
      </c>
      <c r="E184">
        <v>0.72823038299999998</v>
      </c>
    </row>
    <row r="185" spans="1:5" x14ac:dyDescent="0.25">
      <c r="A185">
        <v>18.3</v>
      </c>
      <c r="B185">
        <f t="shared" si="2"/>
        <v>128.1</v>
      </c>
      <c r="C185">
        <v>0.59060073700000004</v>
      </c>
      <c r="D185">
        <v>0.44107212499999998</v>
      </c>
      <c r="E185">
        <v>0.72729908399999998</v>
      </c>
    </row>
    <row r="186" spans="1:5" x14ac:dyDescent="0.25">
      <c r="A186">
        <v>18.399999999999999</v>
      </c>
      <c r="B186">
        <f t="shared" si="2"/>
        <v>128.79999999999998</v>
      </c>
      <c r="C186">
        <v>0.58941866700000001</v>
      </c>
      <c r="D186">
        <v>0.43979521700000002</v>
      </c>
      <c r="E186">
        <v>0.72636209399999996</v>
      </c>
    </row>
    <row r="187" spans="1:5" x14ac:dyDescent="0.25">
      <c r="A187">
        <v>18.5</v>
      </c>
      <c r="B187">
        <f t="shared" si="2"/>
        <v>129.5</v>
      </c>
      <c r="C187">
        <v>0.58823220899999995</v>
      </c>
      <c r="D187">
        <v>0.43851815199999999</v>
      </c>
      <c r="E187">
        <v>0.72541939300000002</v>
      </c>
    </row>
    <row r="188" spans="1:5" x14ac:dyDescent="0.25">
      <c r="A188">
        <v>18.600000000000001</v>
      </c>
      <c r="B188">
        <f t="shared" si="2"/>
        <v>130.20000000000002</v>
      </c>
      <c r="C188">
        <v>0.58704136600000001</v>
      </c>
      <c r="D188">
        <v>0.43724094699999999</v>
      </c>
      <c r="E188">
        <v>0.72447096200000005</v>
      </c>
    </row>
    <row r="189" spans="1:5" x14ac:dyDescent="0.25">
      <c r="A189">
        <v>18.7</v>
      </c>
      <c r="B189">
        <f t="shared" si="2"/>
        <v>130.9</v>
      </c>
      <c r="C189">
        <v>0.58584614400000001</v>
      </c>
      <c r="D189">
        <v>0.435963622</v>
      </c>
      <c r="E189">
        <v>0.72351678100000005</v>
      </c>
    </row>
    <row r="190" spans="1:5" x14ac:dyDescent="0.25">
      <c r="A190">
        <v>18.8</v>
      </c>
      <c r="B190">
        <f t="shared" si="2"/>
        <v>131.6</v>
      </c>
      <c r="C190">
        <v>0.58464654599999999</v>
      </c>
      <c r="D190">
        <v>0.43468619400000003</v>
      </c>
      <c r="E190">
        <v>0.72255683000000004</v>
      </c>
    </row>
    <row r="191" spans="1:5" x14ac:dyDescent="0.25">
      <c r="A191">
        <v>18.899999999999999</v>
      </c>
      <c r="B191">
        <f t="shared" si="2"/>
        <v>132.29999999999998</v>
      </c>
      <c r="C191">
        <v>0.58344257799999999</v>
      </c>
      <c r="D191">
        <v>0.43340868300000002</v>
      </c>
      <c r="E191">
        <v>0.72159109099999996</v>
      </c>
    </row>
    <row r="192" spans="1:5" x14ac:dyDescent="0.25">
      <c r="A192">
        <v>19</v>
      </c>
      <c r="B192">
        <f t="shared" si="2"/>
        <v>133</v>
      </c>
      <c r="C192">
        <v>0.58223424499999998</v>
      </c>
      <c r="D192">
        <v>0.43213110500000002</v>
      </c>
      <c r="E192">
        <v>0.720619542</v>
      </c>
    </row>
    <row r="193" spans="1:5" x14ac:dyDescent="0.25">
      <c r="A193">
        <v>19.100000000000001</v>
      </c>
      <c r="B193">
        <f t="shared" si="2"/>
        <v>133.70000000000002</v>
      </c>
      <c r="C193">
        <v>0.58102155200000005</v>
      </c>
      <c r="D193">
        <v>0.43085348000000001</v>
      </c>
      <c r="E193">
        <v>0.71964216700000005</v>
      </c>
    </row>
    <row r="194" spans="1:5" x14ac:dyDescent="0.25">
      <c r="A194">
        <v>19.2</v>
      </c>
      <c r="B194">
        <f t="shared" si="2"/>
        <v>134.4</v>
      </c>
      <c r="C194">
        <v>0.57980450400000005</v>
      </c>
      <c r="D194">
        <v>0.42957582599999999</v>
      </c>
      <c r="E194">
        <v>0.71865894399999997</v>
      </c>
    </row>
    <row r="195" spans="1:5" x14ac:dyDescent="0.25">
      <c r="A195">
        <v>19.3</v>
      </c>
      <c r="B195">
        <f t="shared" ref="B195:B258" si="3">A195*7</f>
        <v>135.1</v>
      </c>
      <c r="C195">
        <v>0.57858310899999998</v>
      </c>
      <c r="D195">
        <v>0.42829816100000001</v>
      </c>
      <c r="E195">
        <v>0.71766985500000002</v>
      </c>
    </row>
    <row r="196" spans="1:5" x14ac:dyDescent="0.25">
      <c r="A196">
        <v>19.399999999999999</v>
      </c>
      <c r="B196">
        <f t="shared" si="3"/>
        <v>135.79999999999998</v>
      </c>
      <c r="C196">
        <v>0.57735737099999995</v>
      </c>
      <c r="D196">
        <v>0.42702050400000002</v>
      </c>
      <c r="E196">
        <v>0.71667488099999999</v>
      </c>
    </row>
    <row r="197" spans="1:5" x14ac:dyDescent="0.25">
      <c r="A197">
        <v>19.5</v>
      </c>
      <c r="B197">
        <f t="shared" si="3"/>
        <v>136.5</v>
      </c>
      <c r="C197">
        <v>0.57612729699999998</v>
      </c>
      <c r="D197">
        <v>0.42574287300000002</v>
      </c>
      <c r="E197">
        <v>0.71567400199999998</v>
      </c>
    </row>
    <row r="198" spans="1:5" x14ac:dyDescent="0.25">
      <c r="A198">
        <v>19.600000000000001</v>
      </c>
      <c r="B198">
        <f t="shared" si="3"/>
        <v>137.20000000000002</v>
      </c>
      <c r="C198">
        <v>0.57489289399999999</v>
      </c>
      <c r="D198">
        <v>0.42446528700000002</v>
      </c>
      <c r="E198">
        <v>0.714667202</v>
      </c>
    </row>
    <row r="199" spans="1:5" x14ac:dyDescent="0.25">
      <c r="A199">
        <v>19.7</v>
      </c>
      <c r="B199">
        <f t="shared" si="3"/>
        <v>137.9</v>
      </c>
      <c r="C199">
        <v>0.57365416899999999</v>
      </c>
      <c r="D199">
        <v>0.42318776400000002</v>
      </c>
      <c r="E199">
        <v>0.71365445900000002</v>
      </c>
    </row>
    <row r="200" spans="1:5" x14ac:dyDescent="0.25">
      <c r="A200">
        <v>19.8</v>
      </c>
      <c r="B200">
        <f t="shared" si="3"/>
        <v>138.6</v>
      </c>
      <c r="C200">
        <v>0.57241112900000002</v>
      </c>
      <c r="D200">
        <v>0.42191032299999998</v>
      </c>
      <c r="E200">
        <v>0.71263575599999995</v>
      </c>
    </row>
    <row r="201" spans="1:5" x14ac:dyDescent="0.25">
      <c r="A201">
        <v>19.899999999999999</v>
      </c>
      <c r="B201">
        <f t="shared" si="3"/>
        <v>139.29999999999998</v>
      </c>
      <c r="C201">
        <v>0.57116378099999998</v>
      </c>
      <c r="D201">
        <v>0.42063298199999999</v>
      </c>
      <c r="E201">
        <v>0.71161107499999998</v>
      </c>
    </row>
    <row r="202" spans="1:5" x14ac:dyDescent="0.25">
      <c r="A202">
        <v>20</v>
      </c>
      <c r="B202">
        <f t="shared" si="3"/>
        <v>140</v>
      </c>
      <c r="C202">
        <v>0.56991213399999996</v>
      </c>
      <c r="D202">
        <v>0.41935576000000002</v>
      </c>
      <c r="E202">
        <v>0.710580396</v>
      </c>
    </row>
    <row r="203" spans="1:5" x14ac:dyDescent="0.25">
      <c r="A203">
        <v>20.100000000000001</v>
      </c>
      <c r="B203">
        <f t="shared" si="3"/>
        <v>140.70000000000002</v>
      </c>
      <c r="C203">
        <v>0.568656194</v>
      </c>
      <c r="D203">
        <v>0.41807867500000001</v>
      </c>
      <c r="E203">
        <v>0.70954370200000005</v>
      </c>
    </row>
    <row r="204" spans="1:5" x14ac:dyDescent="0.25">
      <c r="A204">
        <v>20.2</v>
      </c>
      <c r="B204">
        <f t="shared" si="3"/>
        <v>141.4</v>
      </c>
      <c r="C204">
        <v>0.56739597200000003</v>
      </c>
      <c r="D204">
        <v>0.416801747</v>
      </c>
      <c r="E204">
        <v>0.70849859400000004</v>
      </c>
    </row>
    <row r="205" spans="1:5" x14ac:dyDescent="0.25">
      <c r="A205">
        <v>20.3</v>
      </c>
      <c r="B205">
        <f t="shared" si="3"/>
        <v>142.1</v>
      </c>
      <c r="C205">
        <v>0.56613147399999997</v>
      </c>
      <c r="D205">
        <v>0.41552499300000001</v>
      </c>
      <c r="E205">
        <v>0.70744724400000003</v>
      </c>
    </row>
    <row r="206" spans="1:5" x14ac:dyDescent="0.25">
      <c r="A206">
        <v>20.399999999999999</v>
      </c>
      <c r="B206">
        <f t="shared" si="3"/>
        <v>142.79999999999998</v>
      </c>
      <c r="C206">
        <v>0.56486270999999999</v>
      </c>
      <c r="D206">
        <v>0.414248432</v>
      </c>
      <c r="E206">
        <v>0.70638985099999996</v>
      </c>
    </row>
    <row r="207" spans="1:5" x14ac:dyDescent="0.25">
      <c r="A207">
        <v>20.5</v>
      </c>
      <c r="B207">
        <f t="shared" si="3"/>
        <v>143.5</v>
      </c>
      <c r="C207">
        <v>0.56358969000000003</v>
      </c>
      <c r="D207">
        <v>0.41297208299999999</v>
      </c>
      <c r="E207">
        <v>0.70532639500000005</v>
      </c>
    </row>
    <row r="208" spans="1:5" x14ac:dyDescent="0.25">
      <c r="A208">
        <v>20.6</v>
      </c>
      <c r="B208">
        <f t="shared" si="3"/>
        <v>144.20000000000002</v>
      </c>
      <c r="C208">
        <v>0.56231242199999998</v>
      </c>
      <c r="D208">
        <v>0.411695965</v>
      </c>
      <c r="E208">
        <v>0.70425685900000001</v>
      </c>
    </row>
    <row r="209" spans="1:5" x14ac:dyDescent="0.25">
      <c r="A209">
        <v>20.7</v>
      </c>
      <c r="B209">
        <f t="shared" si="3"/>
        <v>144.9</v>
      </c>
      <c r="C209">
        <v>0.56103091599999999</v>
      </c>
      <c r="D209">
        <v>0.41042009600000001</v>
      </c>
      <c r="E209">
        <v>0.70318122699999996</v>
      </c>
    </row>
    <row r="210" spans="1:5" x14ac:dyDescent="0.25">
      <c r="A210">
        <v>20.8</v>
      </c>
      <c r="B210">
        <f t="shared" si="3"/>
        <v>145.6</v>
      </c>
      <c r="C210">
        <v>0.55974518200000001</v>
      </c>
      <c r="D210">
        <v>0.40914662299999999</v>
      </c>
      <c r="E210">
        <v>0.70209948099999997</v>
      </c>
    </row>
    <row r="211" spans="1:5" x14ac:dyDescent="0.25">
      <c r="A211">
        <v>20.9</v>
      </c>
      <c r="B211">
        <f t="shared" si="3"/>
        <v>146.29999999999998</v>
      </c>
      <c r="C211">
        <v>0.55845523100000005</v>
      </c>
      <c r="D211">
        <v>0.40787589099999999</v>
      </c>
      <c r="E211">
        <v>0.70101160500000004</v>
      </c>
    </row>
    <row r="212" spans="1:5" x14ac:dyDescent="0.25">
      <c r="A212">
        <v>21</v>
      </c>
      <c r="B212">
        <f t="shared" si="3"/>
        <v>147</v>
      </c>
      <c r="C212">
        <v>0.55716107299999995</v>
      </c>
      <c r="D212">
        <v>0.40660539800000001</v>
      </c>
      <c r="E212">
        <v>0.69991758100000001</v>
      </c>
    </row>
    <row r="213" spans="1:5" x14ac:dyDescent="0.25">
      <c r="A213">
        <v>21.1</v>
      </c>
      <c r="B213">
        <f t="shared" si="3"/>
        <v>147.70000000000002</v>
      </c>
      <c r="C213">
        <v>0.55586271899999995</v>
      </c>
      <c r="D213">
        <v>0.405335163</v>
      </c>
      <c r="E213">
        <v>0.69881739300000001</v>
      </c>
    </row>
    <row r="214" spans="1:5" x14ac:dyDescent="0.25">
      <c r="A214">
        <v>21.2</v>
      </c>
      <c r="B214">
        <f t="shared" si="3"/>
        <v>148.4</v>
      </c>
      <c r="C214">
        <v>0.55456017999999996</v>
      </c>
      <c r="D214">
        <v>0.40406520400000001</v>
      </c>
      <c r="E214">
        <v>0.69771102500000004</v>
      </c>
    </row>
    <row r="215" spans="1:5" x14ac:dyDescent="0.25">
      <c r="A215">
        <v>21.3</v>
      </c>
      <c r="B215">
        <f t="shared" si="3"/>
        <v>149.1</v>
      </c>
      <c r="C215">
        <v>0.55325346799999997</v>
      </c>
      <c r="D215">
        <v>0.40279554099999998</v>
      </c>
      <c r="E215">
        <v>0.696598461</v>
      </c>
    </row>
    <row r="216" spans="1:5" x14ac:dyDescent="0.25">
      <c r="A216">
        <v>21.4</v>
      </c>
      <c r="B216">
        <f t="shared" si="3"/>
        <v>149.79999999999998</v>
      </c>
      <c r="C216">
        <v>0.55194259400000001</v>
      </c>
      <c r="D216">
        <v>0.40152619099999998</v>
      </c>
      <c r="E216">
        <v>0.69547968400000004</v>
      </c>
    </row>
    <row r="217" spans="1:5" x14ac:dyDescent="0.25">
      <c r="A217">
        <v>21.5</v>
      </c>
      <c r="B217">
        <f t="shared" si="3"/>
        <v>150.5</v>
      </c>
      <c r="C217">
        <v>0.55062756999999996</v>
      </c>
      <c r="D217">
        <v>0.40025717399999999</v>
      </c>
      <c r="E217">
        <v>0.69435467799999995</v>
      </c>
    </row>
    <row r="218" spans="1:5" x14ac:dyDescent="0.25">
      <c r="A218">
        <v>21.6</v>
      </c>
      <c r="B218">
        <f t="shared" si="3"/>
        <v>151.20000000000002</v>
      </c>
      <c r="C218">
        <v>0.54930840999999997</v>
      </c>
      <c r="D218">
        <v>0.39898850800000002</v>
      </c>
      <c r="E218">
        <v>0.693223429</v>
      </c>
    </row>
    <row r="219" spans="1:5" x14ac:dyDescent="0.25">
      <c r="A219">
        <v>21.7</v>
      </c>
      <c r="B219">
        <f t="shared" si="3"/>
        <v>151.9</v>
      </c>
      <c r="C219">
        <v>0.54798512499999996</v>
      </c>
      <c r="D219">
        <v>0.39772021299999999</v>
      </c>
      <c r="E219">
        <v>0.69208592000000002</v>
      </c>
    </row>
    <row r="220" spans="1:5" x14ac:dyDescent="0.25">
      <c r="A220">
        <v>21.8</v>
      </c>
      <c r="B220">
        <f t="shared" si="3"/>
        <v>152.6</v>
      </c>
      <c r="C220">
        <v>0.54665772899999998</v>
      </c>
      <c r="D220">
        <v>0.39645230599999998</v>
      </c>
      <c r="E220">
        <v>0.69094213699999996</v>
      </c>
    </row>
    <row r="221" spans="1:5" x14ac:dyDescent="0.25">
      <c r="A221">
        <v>21.9</v>
      </c>
      <c r="B221">
        <f t="shared" si="3"/>
        <v>153.29999999999998</v>
      </c>
      <c r="C221">
        <v>0.54532623499999999</v>
      </c>
      <c r="D221">
        <v>0.39518480700000003</v>
      </c>
      <c r="E221">
        <v>0.68979206299999996</v>
      </c>
    </row>
    <row r="222" spans="1:5" x14ac:dyDescent="0.25">
      <c r="A222">
        <v>22</v>
      </c>
      <c r="B222">
        <f t="shared" si="3"/>
        <v>154</v>
      </c>
      <c r="C222">
        <v>0.54399065599999996</v>
      </c>
      <c r="D222">
        <v>0.39391773400000002</v>
      </c>
      <c r="E222">
        <v>0.68863568600000002</v>
      </c>
    </row>
    <row r="223" spans="1:5" x14ac:dyDescent="0.25">
      <c r="A223">
        <v>22.1</v>
      </c>
      <c r="B223">
        <f t="shared" si="3"/>
        <v>154.70000000000002</v>
      </c>
      <c r="C223">
        <v>0.54265100600000005</v>
      </c>
      <c r="D223">
        <v>0.39274147799999998</v>
      </c>
      <c r="E223">
        <v>0.68747298899999998</v>
      </c>
    </row>
    <row r="224" spans="1:5" x14ac:dyDescent="0.25">
      <c r="A224">
        <v>22.2</v>
      </c>
      <c r="B224">
        <f t="shared" si="3"/>
        <v>155.4</v>
      </c>
      <c r="C224">
        <v>0.54130730100000002</v>
      </c>
      <c r="D224">
        <v>0.39159915000000001</v>
      </c>
      <c r="E224">
        <v>0.68630395799999999</v>
      </c>
    </row>
    <row r="225" spans="1:5" x14ac:dyDescent="0.25">
      <c r="A225">
        <v>22.3</v>
      </c>
      <c r="B225">
        <f t="shared" si="3"/>
        <v>156.1</v>
      </c>
      <c r="C225">
        <v>0.53995955399999995</v>
      </c>
      <c r="D225">
        <v>0.39045326800000002</v>
      </c>
      <c r="E225">
        <v>0.68512857999999999</v>
      </c>
    </row>
    <row r="226" spans="1:5" x14ac:dyDescent="0.25">
      <c r="A226">
        <v>22.4</v>
      </c>
      <c r="B226">
        <f t="shared" si="3"/>
        <v>156.79999999999998</v>
      </c>
      <c r="C226">
        <v>0.53860777999999998</v>
      </c>
      <c r="D226">
        <v>0.389303858</v>
      </c>
      <c r="E226">
        <v>0.68394684100000003</v>
      </c>
    </row>
    <row r="227" spans="1:5" x14ac:dyDescent="0.25">
      <c r="A227">
        <v>22.5</v>
      </c>
      <c r="B227">
        <f t="shared" si="3"/>
        <v>157.5</v>
      </c>
      <c r="C227">
        <v>0.53725199400000001</v>
      </c>
      <c r="D227">
        <v>0.38815094700000002</v>
      </c>
      <c r="E227">
        <v>0.68275872599999998</v>
      </c>
    </row>
    <row r="228" spans="1:5" x14ac:dyDescent="0.25">
      <c r="A228">
        <v>22.6</v>
      </c>
      <c r="B228">
        <f t="shared" si="3"/>
        <v>158.20000000000002</v>
      </c>
      <c r="C228">
        <v>0.53589221300000001</v>
      </c>
      <c r="D228">
        <v>0.38699456100000001</v>
      </c>
      <c r="E228">
        <v>0.68156422299999997</v>
      </c>
    </row>
    <row r="229" spans="1:5" x14ac:dyDescent="0.25">
      <c r="A229">
        <v>22.7</v>
      </c>
      <c r="B229">
        <f t="shared" si="3"/>
        <v>158.9</v>
      </c>
      <c r="C229">
        <v>0.53452845100000002</v>
      </c>
      <c r="D229">
        <v>0.38583472699999999</v>
      </c>
      <c r="E229">
        <v>0.68036331800000005</v>
      </c>
    </row>
    <row r="230" spans="1:5" x14ac:dyDescent="0.25">
      <c r="A230">
        <v>22.8</v>
      </c>
      <c r="B230">
        <f t="shared" si="3"/>
        <v>159.6</v>
      </c>
      <c r="C230">
        <v>0.53316072599999997</v>
      </c>
      <c r="D230">
        <v>0.38467147400000001</v>
      </c>
      <c r="E230">
        <v>0.67915599800000004</v>
      </c>
    </row>
    <row r="231" spans="1:5" x14ac:dyDescent="0.25">
      <c r="A231">
        <v>22.9</v>
      </c>
      <c r="B231">
        <f t="shared" si="3"/>
        <v>160.29999999999998</v>
      </c>
      <c r="C231">
        <v>0.53178905300000001</v>
      </c>
      <c r="D231">
        <v>0.38350482800000002</v>
      </c>
      <c r="E231">
        <v>0.67794225100000005</v>
      </c>
    </row>
    <row r="232" spans="1:5" x14ac:dyDescent="0.25">
      <c r="A232">
        <v>23</v>
      </c>
      <c r="B232">
        <f t="shared" si="3"/>
        <v>161</v>
      </c>
      <c r="C232">
        <v>0.53041344899999998</v>
      </c>
      <c r="D232">
        <v>0.38233481899999999</v>
      </c>
      <c r="E232">
        <v>0.67672206400000001</v>
      </c>
    </row>
    <row r="233" spans="1:5" x14ac:dyDescent="0.25">
      <c r="A233">
        <v>23.1</v>
      </c>
      <c r="B233">
        <f t="shared" si="3"/>
        <v>161.70000000000002</v>
      </c>
      <c r="C233">
        <v>0.52903393200000004</v>
      </c>
      <c r="D233">
        <v>0.38116147299999997</v>
      </c>
      <c r="E233">
        <v>0.67549542600000001</v>
      </c>
    </row>
    <row r="234" spans="1:5" x14ac:dyDescent="0.25">
      <c r="A234">
        <v>23.2</v>
      </c>
      <c r="B234">
        <f t="shared" si="3"/>
        <v>162.4</v>
      </c>
      <c r="C234">
        <v>0.52765052000000001</v>
      </c>
      <c r="D234">
        <v>0.37998482</v>
      </c>
      <c r="E234">
        <v>0.674262323</v>
      </c>
    </row>
    <row r="235" spans="1:5" x14ac:dyDescent="0.25">
      <c r="A235">
        <v>23.3</v>
      </c>
      <c r="B235">
        <f t="shared" si="3"/>
        <v>163.1</v>
      </c>
      <c r="C235">
        <v>0.526263229</v>
      </c>
      <c r="D235">
        <v>0.37880489000000001</v>
      </c>
      <c r="E235">
        <v>0.67302274600000001</v>
      </c>
    </row>
    <row r="236" spans="1:5" x14ac:dyDescent="0.25">
      <c r="A236">
        <v>23.4</v>
      </c>
      <c r="B236">
        <f t="shared" si="3"/>
        <v>163.79999999999998</v>
      </c>
      <c r="C236">
        <v>0.52487207899999999</v>
      </c>
      <c r="D236">
        <v>0.37762171</v>
      </c>
      <c r="E236">
        <v>0.67177668300000004</v>
      </c>
    </row>
    <row r="237" spans="1:5" x14ac:dyDescent="0.25">
      <c r="A237">
        <v>23.5</v>
      </c>
      <c r="B237">
        <f t="shared" si="3"/>
        <v>164.5</v>
      </c>
      <c r="C237">
        <v>0.52347708699999995</v>
      </c>
      <c r="D237">
        <v>0.37643531099999999</v>
      </c>
      <c r="E237">
        <v>0.670524122</v>
      </c>
    </row>
    <row r="238" spans="1:5" x14ac:dyDescent="0.25">
      <c r="A238">
        <v>23.6</v>
      </c>
      <c r="B238">
        <f t="shared" si="3"/>
        <v>165.20000000000002</v>
      </c>
      <c r="C238">
        <v>0.52207827299999998</v>
      </c>
      <c r="D238">
        <v>0.37524572299999998</v>
      </c>
      <c r="E238">
        <v>0.66926505300000005</v>
      </c>
    </row>
    <row r="239" spans="1:5" x14ac:dyDescent="0.25">
      <c r="A239">
        <v>23.7</v>
      </c>
      <c r="B239">
        <f t="shared" si="3"/>
        <v>165.9</v>
      </c>
      <c r="C239">
        <v>0.52067565599999999</v>
      </c>
      <c r="D239">
        <v>0.37405297399999998</v>
      </c>
      <c r="E239">
        <v>0.66799946600000004</v>
      </c>
    </row>
    <row r="240" spans="1:5" x14ac:dyDescent="0.25">
      <c r="A240">
        <v>23.8</v>
      </c>
      <c r="B240">
        <f t="shared" si="3"/>
        <v>166.6</v>
      </c>
      <c r="C240">
        <v>0.51926925499999999</v>
      </c>
      <c r="D240">
        <v>0.37285709700000003</v>
      </c>
      <c r="E240">
        <v>0.66672735000000005</v>
      </c>
    </row>
    <row r="241" spans="1:5" x14ac:dyDescent="0.25">
      <c r="A241">
        <v>23.9</v>
      </c>
      <c r="B241">
        <f t="shared" si="3"/>
        <v>167.29999999999998</v>
      </c>
      <c r="C241">
        <v>0.51785908999999997</v>
      </c>
      <c r="D241">
        <v>0.37165812199999998</v>
      </c>
      <c r="E241">
        <v>0.66544869699999998</v>
      </c>
    </row>
    <row r="242" spans="1:5" x14ac:dyDescent="0.25">
      <c r="A242">
        <v>24</v>
      </c>
      <c r="B242">
        <f t="shared" si="3"/>
        <v>168</v>
      </c>
      <c r="C242">
        <v>0.516445182</v>
      </c>
      <c r="D242">
        <v>0.37045607899999999</v>
      </c>
      <c r="E242">
        <v>0.66416349600000002</v>
      </c>
    </row>
    <row r="243" spans="1:5" x14ac:dyDescent="0.25">
      <c r="A243">
        <v>24.1</v>
      </c>
      <c r="B243">
        <f t="shared" si="3"/>
        <v>168.70000000000002</v>
      </c>
      <c r="C243">
        <v>0.51502755099999997</v>
      </c>
      <c r="D243">
        <v>0.369251</v>
      </c>
      <c r="E243">
        <v>0.66287173899999996</v>
      </c>
    </row>
    <row r="244" spans="1:5" x14ac:dyDescent="0.25">
      <c r="A244">
        <v>24.2</v>
      </c>
      <c r="B244">
        <f t="shared" si="3"/>
        <v>169.4</v>
      </c>
      <c r="C244">
        <v>0.51360621799999995</v>
      </c>
      <c r="D244">
        <v>0.36804291700000002</v>
      </c>
      <c r="E244">
        <v>0.66157341800000002</v>
      </c>
    </row>
    <row r="245" spans="1:5" x14ac:dyDescent="0.25">
      <c r="A245">
        <v>24.3</v>
      </c>
      <c r="B245">
        <f t="shared" si="3"/>
        <v>170.1</v>
      </c>
      <c r="C245">
        <v>0.512181204</v>
      </c>
      <c r="D245">
        <v>0.36683186099999998</v>
      </c>
      <c r="E245">
        <v>0.66026852199999997</v>
      </c>
    </row>
    <row r="246" spans="1:5" x14ac:dyDescent="0.25">
      <c r="A246">
        <v>24.4</v>
      </c>
      <c r="B246">
        <f t="shared" si="3"/>
        <v>170.79999999999998</v>
      </c>
      <c r="C246">
        <v>0.51075253099999995</v>
      </c>
      <c r="D246">
        <v>0.36561786499999999</v>
      </c>
      <c r="E246">
        <v>0.65895704600000005</v>
      </c>
    </row>
    <row r="247" spans="1:5" x14ac:dyDescent="0.25">
      <c r="A247">
        <v>24.5</v>
      </c>
      <c r="B247">
        <f t="shared" si="3"/>
        <v>171.5</v>
      </c>
      <c r="C247">
        <v>0.50932021999999999</v>
      </c>
      <c r="D247">
        <v>0.36440096100000002</v>
      </c>
      <c r="E247">
        <v>0.65763897999999998</v>
      </c>
    </row>
    <row r="248" spans="1:5" x14ac:dyDescent="0.25">
      <c r="A248">
        <v>24.6</v>
      </c>
      <c r="B248">
        <f t="shared" si="3"/>
        <v>172.20000000000002</v>
      </c>
      <c r="C248">
        <v>0.50788429499999999</v>
      </c>
      <c r="D248">
        <v>0.36318118100000002</v>
      </c>
      <c r="E248">
        <v>0.65631431799999995</v>
      </c>
    </row>
    <row r="249" spans="1:5" x14ac:dyDescent="0.25">
      <c r="A249">
        <v>24.7</v>
      </c>
      <c r="B249">
        <f t="shared" si="3"/>
        <v>172.9</v>
      </c>
      <c r="C249">
        <v>0.50644477700000001</v>
      </c>
      <c r="D249">
        <v>0.36195855900000001</v>
      </c>
      <c r="E249">
        <v>0.65498305300000004</v>
      </c>
    </row>
    <row r="250" spans="1:5" x14ac:dyDescent="0.25">
      <c r="A250">
        <v>24.8</v>
      </c>
      <c r="B250">
        <f t="shared" si="3"/>
        <v>173.6</v>
      </c>
      <c r="C250">
        <v>0.50500168999999995</v>
      </c>
      <c r="D250">
        <v>0.36073312800000001</v>
      </c>
      <c r="E250">
        <v>0.65364517899999997</v>
      </c>
    </row>
    <row r="251" spans="1:5" x14ac:dyDescent="0.25">
      <c r="A251">
        <v>24.9</v>
      </c>
      <c r="B251">
        <f t="shared" si="3"/>
        <v>174.29999999999998</v>
      </c>
      <c r="C251">
        <v>0.503555058</v>
      </c>
      <c r="D251">
        <v>0.359504922</v>
      </c>
      <c r="E251">
        <v>0.65230068799999996</v>
      </c>
    </row>
    <row r="252" spans="1:5" x14ac:dyDescent="0.25">
      <c r="A252">
        <v>25</v>
      </c>
      <c r="B252">
        <f t="shared" si="3"/>
        <v>175</v>
      </c>
      <c r="C252">
        <v>0.50210490299999999</v>
      </c>
      <c r="D252">
        <v>0.35827397500000002</v>
      </c>
      <c r="E252">
        <v>0.650949577</v>
      </c>
    </row>
    <row r="253" spans="1:5" x14ac:dyDescent="0.25">
      <c r="A253">
        <v>25.1</v>
      </c>
      <c r="B253">
        <f t="shared" si="3"/>
        <v>175.70000000000002</v>
      </c>
      <c r="C253">
        <v>0.50065124900000002</v>
      </c>
      <c r="D253">
        <v>0.35704032000000002</v>
      </c>
      <c r="E253">
        <v>0.64959183799999998</v>
      </c>
    </row>
    <row r="254" spans="1:5" x14ac:dyDescent="0.25">
      <c r="A254">
        <v>25.2</v>
      </c>
      <c r="B254">
        <f t="shared" si="3"/>
        <v>176.4</v>
      </c>
      <c r="C254">
        <v>0.49919412200000002</v>
      </c>
      <c r="D254">
        <v>0.35580399200000001</v>
      </c>
      <c r="E254">
        <v>0.64822746799999997</v>
      </c>
    </row>
    <row r="255" spans="1:5" x14ac:dyDescent="0.25">
      <c r="A255">
        <v>25.3</v>
      </c>
      <c r="B255">
        <f t="shared" si="3"/>
        <v>177.1</v>
      </c>
      <c r="C255">
        <v>0.497733547</v>
      </c>
      <c r="D255">
        <v>0.35456502600000001</v>
      </c>
      <c r="E255">
        <v>0.64685646100000005</v>
      </c>
    </row>
    <row r="256" spans="1:5" x14ac:dyDescent="0.25">
      <c r="A256">
        <v>25.4</v>
      </c>
      <c r="B256">
        <f t="shared" si="3"/>
        <v>177.79999999999998</v>
      </c>
      <c r="C256">
        <v>0.49626954699999998</v>
      </c>
      <c r="D256">
        <v>0.35332345799999998</v>
      </c>
      <c r="E256">
        <v>0.64547881399999996</v>
      </c>
    </row>
    <row r="257" spans="1:5" x14ac:dyDescent="0.25">
      <c r="A257">
        <v>25.5</v>
      </c>
      <c r="B257">
        <f t="shared" si="3"/>
        <v>178.5</v>
      </c>
      <c r="C257">
        <v>0.49480214900000002</v>
      </c>
      <c r="D257">
        <v>0.352079321</v>
      </c>
      <c r="E257">
        <v>0.644094524</v>
      </c>
    </row>
    <row r="258" spans="1:5" x14ac:dyDescent="0.25">
      <c r="A258">
        <v>25.6</v>
      </c>
      <c r="B258">
        <f t="shared" si="3"/>
        <v>179.20000000000002</v>
      </c>
      <c r="C258">
        <v>0.49333137799999999</v>
      </c>
      <c r="D258">
        <v>0.35083265200000002</v>
      </c>
      <c r="E258">
        <v>0.64270358500000002</v>
      </c>
    </row>
    <row r="259" spans="1:5" x14ac:dyDescent="0.25">
      <c r="A259">
        <v>25.7</v>
      </c>
      <c r="B259">
        <f t="shared" ref="B259:B322" si="4">A259*7</f>
        <v>179.9</v>
      </c>
      <c r="C259">
        <v>0.49185726099999999</v>
      </c>
      <c r="D259">
        <v>0.34958348700000003</v>
      </c>
      <c r="E259">
        <v>0.64130599700000002</v>
      </c>
    </row>
    <row r="260" spans="1:5" x14ac:dyDescent="0.25">
      <c r="A260">
        <v>25.8</v>
      </c>
      <c r="B260">
        <f t="shared" si="4"/>
        <v>180.6</v>
      </c>
      <c r="C260">
        <v>0.49037982299999999</v>
      </c>
      <c r="D260">
        <v>0.34833186100000002</v>
      </c>
      <c r="E260">
        <v>0.63990175599999999</v>
      </c>
    </row>
    <row r="261" spans="1:5" x14ac:dyDescent="0.25">
      <c r="A261">
        <v>25.9</v>
      </c>
      <c r="B261">
        <f t="shared" si="4"/>
        <v>181.29999999999998</v>
      </c>
      <c r="C261">
        <v>0.48889909300000001</v>
      </c>
      <c r="D261">
        <v>0.34707781199999999</v>
      </c>
      <c r="E261">
        <v>0.63849086099999997</v>
      </c>
    </row>
    <row r="262" spans="1:5" x14ac:dyDescent="0.25">
      <c r="A262">
        <v>26</v>
      </c>
      <c r="B262">
        <f t="shared" si="4"/>
        <v>182</v>
      </c>
      <c r="C262">
        <v>0.48741509700000002</v>
      </c>
      <c r="D262">
        <v>0.34582137499999999</v>
      </c>
      <c r="E262">
        <v>0.63707331</v>
      </c>
    </row>
    <row r="263" spans="1:5" x14ac:dyDescent="0.25">
      <c r="A263">
        <v>26.1</v>
      </c>
      <c r="B263">
        <f t="shared" si="4"/>
        <v>182.70000000000002</v>
      </c>
      <c r="C263">
        <v>0.48592786300000002</v>
      </c>
      <c r="D263">
        <v>0.344562588</v>
      </c>
      <c r="E263">
        <v>0.63564910299999999</v>
      </c>
    </row>
    <row r="264" spans="1:5" x14ac:dyDescent="0.25">
      <c r="A264">
        <v>26.2</v>
      </c>
      <c r="B264">
        <f t="shared" si="4"/>
        <v>183.4</v>
      </c>
      <c r="C264">
        <v>0.48443741899999998</v>
      </c>
      <c r="D264">
        <v>0.34330148799999999</v>
      </c>
      <c r="E264">
        <v>0.63421823700000002</v>
      </c>
    </row>
    <row r="265" spans="1:5" x14ac:dyDescent="0.25">
      <c r="A265">
        <v>26.3</v>
      </c>
      <c r="B265">
        <f t="shared" si="4"/>
        <v>184.1</v>
      </c>
      <c r="C265">
        <v>0.48294379300000001</v>
      </c>
      <c r="D265">
        <v>0.34203811200000001</v>
      </c>
      <c r="E265">
        <v>0.63278071499999999</v>
      </c>
    </row>
    <row r="266" spans="1:5" x14ac:dyDescent="0.25">
      <c r="A266">
        <v>26.4</v>
      </c>
      <c r="B266">
        <f t="shared" si="4"/>
        <v>184.79999999999998</v>
      </c>
      <c r="C266">
        <v>0.48144701299999998</v>
      </c>
      <c r="D266">
        <v>0.34077249799999998</v>
      </c>
      <c r="E266">
        <v>0.63133653499999998</v>
      </c>
    </row>
    <row r="267" spans="1:5" x14ac:dyDescent="0.25">
      <c r="A267">
        <v>26.5</v>
      </c>
      <c r="B267">
        <f t="shared" si="4"/>
        <v>185.5</v>
      </c>
      <c r="C267">
        <v>0.47994710899999998</v>
      </c>
      <c r="D267">
        <v>0.339504684</v>
      </c>
      <c r="E267">
        <v>0.62988569999999999</v>
      </c>
    </row>
    <row r="268" spans="1:5" x14ac:dyDescent="0.25">
      <c r="A268">
        <v>26.6</v>
      </c>
      <c r="B268">
        <f t="shared" si="4"/>
        <v>186.20000000000002</v>
      </c>
      <c r="C268">
        <v>0.47844411100000001</v>
      </c>
      <c r="D268">
        <v>0.33823470900000002</v>
      </c>
      <c r="E268">
        <v>0.62842820899999996</v>
      </c>
    </row>
    <row r="269" spans="1:5" x14ac:dyDescent="0.25">
      <c r="A269">
        <v>26.7</v>
      </c>
      <c r="B269">
        <f t="shared" si="4"/>
        <v>186.9</v>
      </c>
      <c r="C269">
        <v>0.47693804699999998</v>
      </c>
      <c r="D269">
        <v>0.33696261</v>
      </c>
      <c r="E269">
        <v>0.62696406599999999</v>
      </c>
    </row>
    <row r="270" spans="1:5" x14ac:dyDescent="0.25">
      <c r="A270">
        <v>26.8</v>
      </c>
      <c r="B270">
        <f t="shared" si="4"/>
        <v>187.6</v>
      </c>
      <c r="C270">
        <v>0.47542894800000002</v>
      </c>
      <c r="D270">
        <v>0.33568842700000001</v>
      </c>
      <c r="E270">
        <v>0.62549327300000002</v>
      </c>
    </row>
    <row r="271" spans="1:5" x14ac:dyDescent="0.25">
      <c r="A271">
        <v>26.9</v>
      </c>
      <c r="B271">
        <f t="shared" si="4"/>
        <v>188.29999999999998</v>
      </c>
      <c r="C271">
        <v>0.473916844</v>
      </c>
      <c r="D271">
        <v>0.33441219900000002</v>
      </c>
      <c r="E271">
        <v>0.62401583199999999</v>
      </c>
    </row>
    <row r="272" spans="1:5" x14ac:dyDescent="0.25">
      <c r="A272">
        <v>27</v>
      </c>
      <c r="B272">
        <f t="shared" si="4"/>
        <v>189</v>
      </c>
      <c r="C272">
        <v>0.472401766</v>
      </c>
      <c r="D272">
        <v>0.333133964</v>
      </c>
      <c r="E272">
        <v>0.622531748</v>
      </c>
    </row>
    <row r="273" spans="1:5" x14ac:dyDescent="0.25">
      <c r="A273">
        <v>27.1</v>
      </c>
      <c r="B273">
        <f t="shared" si="4"/>
        <v>189.70000000000002</v>
      </c>
      <c r="C273">
        <v>0.47088374599999999</v>
      </c>
      <c r="D273">
        <v>0.33185376300000002</v>
      </c>
      <c r="E273">
        <v>0.62104102299999997</v>
      </c>
    </row>
    <row r="274" spans="1:5" x14ac:dyDescent="0.25">
      <c r="A274">
        <v>27.2</v>
      </c>
      <c r="B274">
        <f t="shared" si="4"/>
        <v>190.4</v>
      </c>
      <c r="C274">
        <v>0.46936281400000002</v>
      </c>
      <c r="D274">
        <v>0.330571634</v>
      </c>
      <c r="E274">
        <v>0.61954366400000005</v>
      </c>
    </row>
    <row r="275" spans="1:5" x14ac:dyDescent="0.25">
      <c r="A275">
        <v>27.3</v>
      </c>
      <c r="B275">
        <f t="shared" si="4"/>
        <v>191.1</v>
      </c>
      <c r="C275">
        <v>0.467839002</v>
      </c>
      <c r="D275">
        <v>0.32928761899999998</v>
      </c>
      <c r="E275">
        <v>0.61803967299999996</v>
      </c>
    </row>
    <row r="276" spans="1:5" x14ac:dyDescent="0.25">
      <c r="A276">
        <v>27.4</v>
      </c>
      <c r="B276">
        <f t="shared" si="4"/>
        <v>191.79999999999998</v>
      </c>
      <c r="C276">
        <v>0.46631234300000002</v>
      </c>
      <c r="D276">
        <v>0.328001757</v>
      </c>
      <c r="E276">
        <v>0.61652905899999999</v>
      </c>
    </row>
    <row r="277" spans="1:5" x14ac:dyDescent="0.25">
      <c r="A277">
        <v>27.5</v>
      </c>
      <c r="B277">
        <f t="shared" si="4"/>
        <v>192.5</v>
      </c>
      <c r="C277">
        <v>0.46478287000000001</v>
      </c>
      <c r="D277">
        <v>0.32671408899999999</v>
      </c>
      <c r="E277">
        <v>0.61501182600000004</v>
      </c>
    </row>
    <row r="278" spans="1:5" x14ac:dyDescent="0.25">
      <c r="A278">
        <v>27.6</v>
      </c>
      <c r="B278">
        <f t="shared" si="4"/>
        <v>193.20000000000002</v>
      </c>
      <c r="C278">
        <v>0.463250614</v>
      </c>
      <c r="D278">
        <v>0.32542465599999998</v>
      </c>
      <c r="E278">
        <v>0.61348798100000002</v>
      </c>
    </row>
    <row r="279" spans="1:5" x14ac:dyDescent="0.25">
      <c r="A279">
        <v>27.7</v>
      </c>
      <c r="B279">
        <f t="shared" si="4"/>
        <v>193.9</v>
      </c>
      <c r="C279">
        <v>0.46171560900000003</v>
      </c>
      <c r="D279">
        <v>0.32413349800000002</v>
      </c>
      <c r="E279">
        <v>0.61195753100000005</v>
      </c>
    </row>
    <row r="280" spans="1:5" x14ac:dyDescent="0.25">
      <c r="A280">
        <v>27.8</v>
      </c>
      <c r="B280">
        <f t="shared" si="4"/>
        <v>194.6</v>
      </c>
      <c r="C280">
        <v>0.46017788999999998</v>
      </c>
      <c r="D280">
        <v>0.322840656</v>
      </c>
      <c r="E280">
        <v>0.61042048599999998</v>
      </c>
    </row>
    <row r="281" spans="1:5" x14ac:dyDescent="0.25">
      <c r="A281">
        <v>27.9</v>
      </c>
      <c r="B281">
        <f t="shared" si="4"/>
        <v>195.29999999999998</v>
      </c>
      <c r="C281">
        <v>0.45863748900000001</v>
      </c>
      <c r="D281">
        <v>0.32154617299999999</v>
      </c>
      <c r="E281">
        <v>0.60887685199999997</v>
      </c>
    </row>
    <row r="282" spans="1:5" x14ac:dyDescent="0.25">
      <c r="A282">
        <v>28</v>
      </c>
      <c r="B282">
        <f t="shared" si="4"/>
        <v>196</v>
      </c>
      <c r="C282">
        <v>0.45709444100000002</v>
      </c>
      <c r="D282">
        <v>0.32025008900000002</v>
      </c>
      <c r="E282">
        <v>0.60732663899999995</v>
      </c>
    </row>
    <row r="283" spans="1:5" x14ac:dyDescent="0.25">
      <c r="A283">
        <v>28.1</v>
      </c>
      <c r="B283">
        <f t="shared" si="4"/>
        <v>196.70000000000002</v>
      </c>
      <c r="C283">
        <v>0.45554877999999999</v>
      </c>
      <c r="D283">
        <v>0.31895244699999997</v>
      </c>
      <c r="E283">
        <v>0.60576985699999997</v>
      </c>
    </row>
    <row r="284" spans="1:5" x14ac:dyDescent="0.25">
      <c r="A284">
        <v>28.2</v>
      </c>
      <c r="B284">
        <f t="shared" si="4"/>
        <v>197.4</v>
      </c>
      <c r="C284">
        <v>0.45400054200000001</v>
      </c>
      <c r="D284">
        <v>0.31765328799999998</v>
      </c>
      <c r="E284">
        <v>0.60420651599999997</v>
      </c>
    </row>
    <row r="285" spans="1:5" x14ac:dyDescent="0.25">
      <c r="A285">
        <v>28.3</v>
      </c>
      <c r="B285">
        <f t="shared" si="4"/>
        <v>198.1</v>
      </c>
      <c r="C285">
        <v>0.45244976199999998</v>
      </c>
      <c r="D285">
        <v>0.31635265499999998</v>
      </c>
      <c r="E285">
        <v>0.60263662699999998</v>
      </c>
    </row>
    <row r="286" spans="1:5" x14ac:dyDescent="0.25">
      <c r="A286">
        <v>28.4</v>
      </c>
      <c r="B286">
        <f t="shared" si="4"/>
        <v>198.79999999999998</v>
      </c>
      <c r="C286">
        <v>0.45089647399999999</v>
      </c>
      <c r="D286">
        <v>0.31505059099999999</v>
      </c>
      <c r="E286">
        <v>0.60105796899999997</v>
      </c>
    </row>
    <row r="287" spans="1:5" x14ac:dyDescent="0.25">
      <c r="A287">
        <v>28.5</v>
      </c>
      <c r="B287">
        <f t="shared" si="4"/>
        <v>199.5</v>
      </c>
      <c r="C287">
        <v>0.449340717</v>
      </c>
      <c r="D287">
        <v>0.31374713700000001</v>
      </c>
      <c r="E287">
        <v>0.59947241900000003</v>
      </c>
    </row>
    <row r="288" spans="1:5" x14ac:dyDescent="0.25">
      <c r="A288">
        <v>28.6</v>
      </c>
      <c r="B288">
        <f t="shared" si="4"/>
        <v>200.20000000000002</v>
      </c>
      <c r="C288">
        <v>0.44778252400000002</v>
      </c>
      <c r="D288">
        <v>0.31244233700000001</v>
      </c>
      <c r="E288">
        <v>0.59788033399999996</v>
      </c>
    </row>
    <row r="289" spans="1:5" x14ac:dyDescent="0.25">
      <c r="A289">
        <v>28.7</v>
      </c>
      <c r="B289">
        <f t="shared" si="4"/>
        <v>200.9</v>
      </c>
      <c r="C289">
        <v>0.44622193399999999</v>
      </c>
      <c r="D289">
        <v>0.31113623400000001</v>
      </c>
      <c r="E289">
        <v>0.59628172700000004</v>
      </c>
    </row>
    <row r="290" spans="1:5" x14ac:dyDescent="0.25">
      <c r="A290">
        <v>28.8</v>
      </c>
      <c r="B290">
        <f t="shared" si="4"/>
        <v>201.6</v>
      </c>
      <c r="C290">
        <v>0.44465898199999998</v>
      </c>
      <c r="D290">
        <v>0.30982887199999998</v>
      </c>
      <c r="E290">
        <v>0.59467661400000005</v>
      </c>
    </row>
    <row r="291" spans="1:5" x14ac:dyDescent="0.25">
      <c r="A291">
        <v>28.9</v>
      </c>
      <c r="B291">
        <f t="shared" si="4"/>
        <v>202.29999999999998</v>
      </c>
      <c r="C291">
        <v>0.443095348</v>
      </c>
      <c r="D291">
        <v>0.30857604</v>
      </c>
      <c r="E291">
        <v>0.59306678400000001</v>
      </c>
    </row>
    <row r="292" spans="1:5" x14ac:dyDescent="0.25">
      <c r="A292">
        <v>29</v>
      </c>
      <c r="B292">
        <f t="shared" si="4"/>
        <v>203</v>
      </c>
      <c r="C292">
        <v>0.44154436899999999</v>
      </c>
      <c r="D292">
        <v>0.30739470299999999</v>
      </c>
      <c r="E292">
        <v>0.59146668999999996</v>
      </c>
    </row>
    <row r="293" spans="1:5" x14ac:dyDescent="0.25">
      <c r="A293">
        <v>29.1</v>
      </c>
      <c r="B293">
        <f t="shared" si="4"/>
        <v>203.70000000000002</v>
      </c>
      <c r="C293">
        <v>0.44000896299999998</v>
      </c>
      <c r="D293">
        <v>0.30622624799999998</v>
      </c>
      <c r="E293">
        <v>0.58987957300000005</v>
      </c>
    </row>
    <row r="294" spans="1:5" x14ac:dyDescent="0.25">
      <c r="A294">
        <v>29.2</v>
      </c>
      <c r="B294">
        <f t="shared" si="4"/>
        <v>204.4</v>
      </c>
      <c r="C294">
        <v>0.43848912499999998</v>
      </c>
      <c r="D294">
        <v>0.30507061899999999</v>
      </c>
      <c r="E294">
        <v>0.588305517</v>
      </c>
    </row>
    <row r="295" spans="1:5" x14ac:dyDescent="0.25">
      <c r="A295">
        <v>29.3</v>
      </c>
      <c r="B295">
        <f t="shared" si="4"/>
        <v>205.1</v>
      </c>
      <c r="C295">
        <v>0.43698485300000001</v>
      </c>
      <c r="D295">
        <v>0.30392775900000002</v>
      </c>
      <c r="E295">
        <v>0.58674460299999998</v>
      </c>
    </row>
    <row r="296" spans="1:5" x14ac:dyDescent="0.25">
      <c r="A296">
        <v>29.4</v>
      </c>
      <c r="B296">
        <f t="shared" si="4"/>
        <v>205.79999999999998</v>
      </c>
      <c r="C296">
        <v>0.43549613799999998</v>
      </c>
      <c r="D296">
        <v>0.30279761100000002</v>
      </c>
      <c r="E296">
        <v>0.58519706699999996</v>
      </c>
    </row>
    <row r="297" spans="1:5" x14ac:dyDescent="0.25">
      <c r="A297">
        <v>29.5</v>
      </c>
      <c r="B297">
        <f t="shared" si="4"/>
        <v>206.5</v>
      </c>
      <c r="C297">
        <v>0.43402297400000001</v>
      </c>
      <c r="D297">
        <v>0.30168159</v>
      </c>
      <c r="E297">
        <v>0.583887669</v>
      </c>
    </row>
    <row r="298" spans="1:5" x14ac:dyDescent="0.25">
      <c r="A298">
        <v>29.6</v>
      </c>
      <c r="B298">
        <f t="shared" si="4"/>
        <v>207.20000000000002</v>
      </c>
      <c r="C298">
        <v>0.43256535299999999</v>
      </c>
      <c r="D298">
        <v>0.30057887300000002</v>
      </c>
      <c r="E298">
        <v>0.58258956100000003</v>
      </c>
    </row>
    <row r="299" spans="1:5" x14ac:dyDescent="0.25">
      <c r="A299">
        <v>29.7</v>
      </c>
      <c r="B299">
        <f t="shared" si="4"/>
        <v>207.9</v>
      </c>
      <c r="C299">
        <v>0.43112326400000001</v>
      </c>
      <c r="D299">
        <v>0.29948865200000002</v>
      </c>
      <c r="E299">
        <v>0.58130279100000004</v>
      </c>
    </row>
    <row r="300" spans="1:5" x14ac:dyDescent="0.25">
      <c r="A300">
        <v>29.8</v>
      </c>
      <c r="B300">
        <f t="shared" si="4"/>
        <v>208.6</v>
      </c>
      <c r="C300">
        <v>0.42969669700000002</v>
      </c>
      <c r="D300">
        <v>0.29841087199999999</v>
      </c>
      <c r="E300">
        <v>0.58002741000000002</v>
      </c>
    </row>
    <row r="301" spans="1:5" x14ac:dyDescent="0.25">
      <c r="A301">
        <v>29.9</v>
      </c>
      <c r="B301">
        <f t="shared" si="4"/>
        <v>209.29999999999998</v>
      </c>
      <c r="C301">
        <v>0.42828563800000002</v>
      </c>
      <c r="D301">
        <v>0.29734547500000003</v>
      </c>
      <c r="E301">
        <v>0.57876346400000001</v>
      </c>
    </row>
    <row r="302" spans="1:5" x14ac:dyDescent="0.25">
      <c r="A302">
        <v>30</v>
      </c>
      <c r="B302">
        <f t="shared" si="4"/>
        <v>210</v>
      </c>
      <c r="C302">
        <v>0.42689007600000001</v>
      </c>
      <c r="D302">
        <v>0.29629240699999998</v>
      </c>
      <c r="E302">
        <v>0.57751100099999997</v>
      </c>
    </row>
    <row r="303" spans="1:5" x14ac:dyDescent="0.25">
      <c r="A303">
        <v>30.1</v>
      </c>
      <c r="B303">
        <f t="shared" si="4"/>
        <v>210.70000000000002</v>
      </c>
      <c r="C303">
        <v>0.42550999499999997</v>
      </c>
      <c r="D303">
        <v>0.295251612</v>
      </c>
      <c r="E303">
        <v>0.57627006599999997</v>
      </c>
    </row>
    <row r="304" spans="1:5" x14ac:dyDescent="0.25">
      <c r="A304">
        <v>30.2</v>
      </c>
      <c r="B304">
        <f t="shared" si="4"/>
        <v>211.4</v>
      </c>
      <c r="C304">
        <v>0.42414538099999999</v>
      </c>
      <c r="D304">
        <v>0.29422384800000001</v>
      </c>
      <c r="E304">
        <v>0.57504070299999999</v>
      </c>
    </row>
    <row r="305" spans="1:5" x14ac:dyDescent="0.25">
      <c r="A305">
        <v>30.3</v>
      </c>
      <c r="B305">
        <f t="shared" si="4"/>
        <v>212.1</v>
      </c>
      <c r="C305">
        <v>0.422796218</v>
      </c>
      <c r="D305">
        <v>0.293208896</v>
      </c>
      <c r="E305">
        <v>0.57382295500000002</v>
      </c>
    </row>
    <row r="306" spans="1:5" x14ac:dyDescent="0.25">
      <c r="A306">
        <v>30.4</v>
      </c>
      <c r="B306">
        <f t="shared" si="4"/>
        <v>212.79999999999998</v>
      </c>
      <c r="C306">
        <v>0.421462487</v>
      </c>
      <c r="D306">
        <v>0.29220602899999998</v>
      </c>
      <c r="E306">
        <v>0.57261686499999997</v>
      </c>
    </row>
    <row r="307" spans="1:5" x14ac:dyDescent="0.25">
      <c r="A307">
        <v>30.5</v>
      </c>
      <c r="B307">
        <f t="shared" si="4"/>
        <v>213.5</v>
      </c>
      <c r="C307">
        <v>0.42014417199999998</v>
      </c>
      <c r="D307">
        <v>0.29121518899999999</v>
      </c>
      <c r="E307">
        <v>0.57142247300000004</v>
      </c>
    </row>
    <row r="308" spans="1:5" x14ac:dyDescent="0.25">
      <c r="A308">
        <v>30.6</v>
      </c>
      <c r="B308">
        <f t="shared" si="4"/>
        <v>214.20000000000002</v>
      </c>
      <c r="C308">
        <v>0.41884125300000002</v>
      </c>
      <c r="D308">
        <v>0.29023632399999999</v>
      </c>
      <c r="E308">
        <v>0.57023981899999998</v>
      </c>
    </row>
    <row r="309" spans="1:5" x14ac:dyDescent="0.25">
      <c r="A309">
        <v>30.7</v>
      </c>
      <c r="B309">
        <f t="shared" si="4"/>
        <v>214.9</v>
      </c>
      <c r="C309">
        <v>0.41755371000000002</v>
      </c>
      <c r="D309">
        <v>0.28926937899999999</v>
      </c>
      <c r="E309">
        <v>0.56906894100000005</v>
      </c>
    </row>
    <row r="310" spans="1:5" x14ac:dyDescent="0.25">
      <c r="A310">
        <v>30.8</v>
      </c>
      <c r="B310">
        <f t="shared" si="4"/>
        <v>215.6</v>
      </c>
      <c r="C310">
        <v>0.41628152400000001</v>
      </c>
      <c r="D310">
        <v>0.288314299</v>
      </c>
      <c r="E310">
        <v>0.56790987800000003</v>
      </c>
    </row>
    <row r="311" spans="1:5" x14ac:dyDescent="0.25">
      <c r="A311">
        <v>30.9</v>
      </c>
      <c r="B311">
        <f t="shared" si="4"/>
        <v>216.29999999999998</v>
      </c>
      <c r="C311">
        <v>0.41502467300000001</v>
      </c>
      <c r="D311">
        <v>0.287371031</v>
      </c>
      <c r="E311">
        <v>0.56676266600000003</v>
      </c>
    </row>
    <row r="312" spans="1:5" x14ac:dyDescent="0.25">
      <c r="A312">
        <v>31</v>
      </c>
      <c r="B312">
        <f t="shared" si="4"/>
        <v>217</v>
      </c>
      <c r="C312">
        <v>0.41378313500000002</v>
      </c>
      <c r="D312">
        <v>0.28643952099999997</v>
      </c>
      <c r="E312">
        <v>0.56562734100000001</v>
      </c>
    </row>
    <row r="313" spans="1:5" x14ac:dyDescent="0.25">
      <c r="A313">
        <v>31.1</v>
      </c>
      <c r="B313">
        <f t="shared" si="4"/>
        <v>217.70000000000002</v>
      </c>
      <c r="C313">
        <v>0.41255688800000001</v>
      </c>
      <c r="D313">
        <v>0.28551971500000001</v>
      </c>
      <c r="E313">
        <v>0.56450393700000001</v>
      </c>
    </row>
    <row r="314" spans="1:5" x14ac:dyDescent="0.25">
      <c r="A314">
        <v>31.2</v>
      </c>
      <c r="B314">
        <f t="shared" si="4"/>
        <v>218.4</v>
      </c>
      <c r="C314">
        <v>0.41134590799999998</v>
      </c>
      <c r="D314">
        <v>0.28461156100000001</v>
      </c>
      <c r="E314">
        <v>0.56339248799999997</v>
      </c>
    </row>
    <row r="315" spans="1:5" x14ac:dyDescent="0.25">
      <c r="A315">
        <v>31.3</v>
      </c>
      <c r="B315">
        <f t="shared" si="4"/>
        <v>219.1</v>
      </c>
      <c r="C315">
        <v>0.41015017199999998</v>
      </c>
      <c r="D315">
        <v>0.28371500599999999</v>
      </c>
      <c r="E315">
        <v>0.56229302699999995</v>
      </c>
    </row>
    <row r="316" spans="1:5" x14ac:dyDescent="0.25">
      <c r="A316">
        <v>31.4</v>
      </c>
      <c r="B316">
        <f t="shared" si="4"/>
        <v>219.79999999999998</v>
      </c>
      <c r="C316">
        <v>0.40896965499999999</v>
      </c>
      <c r="D316">
        <v>0.28282999800000003</v>
      </c>
      <c r="E316">
        <v>0.56120558499999995</v>
      </c>
    </row>
    <row r="317" spans="1:5" x14ac:dyDescent="0.25">
      <c r="A317">
        <v>31.5</v>
      </c>
      <c r="B317">
        <f t="shared" si="4"/>
        <v>220.5</v>
      </c>
      <c r="C317">
        <v>0.40780433300000002</v>
      </c>
      <c r="D317">
        <v>0.28195648299999998</v>
      </c>
      <c r="E317">
        <v>0.560130193</v>
      </c>
    </row>
    <row r="318" spans="1:5" x14ac:dyDescent="0.25">
      <c r="A318">
        <v>31.6</v>
      </c>
      <c r="B318">
        <f t="shared" si="4"/>
        <v>221.20000000000002</v>
      </c>
      <c r="C318">
        <v>0.406654181</v>
      </c>
      <c r="D318">
        <v>0.28109441099999999</v>
      </c>
      <c r="E318">
        <v>0.55906688100000002</v>
      </c>
    </row>
    <row r="319" spans="1:5" x14ac:dyDescent="0.25">
      <c r="A319">
        <v>31.7</v>
      </c>
      <c r="B319">
        <f t="shared" si="4"/>
        <v>221.9</v>
      </c>
      <c r="C319">
        <v>0.40551917199999998</v>
      </c>
      <c r="D319">
        <v>0.280243729</v>
      </c>
      <c r="E319">
        <v>0.55801567799999996</v>
      </c>
    </row>
    <row r="320" spans="1:5" x14ac:dyDescent="0.25">
      <c r="A320">
        <v>31.8</v>
      </c>
      <c r="B320">
        <f t="shared" si="4"/>
        <v>222.6</v>
      </c>
      <c r="C320">
        <v>0.40439928000000003</v>
      </c>
      <c r="D320">
        <v>0.27940438699999998</v>
      </c>
      <c r="E320">
        <v>0.55697661200000004</v>
      </c>
    </row>
    <row r="321" spans="1:5" x14ac:dyDescent="0.25">
      <c r="A321">
        <v>31.9</v>
      </c>
      <c r="B321">
        <f t="shared" si="4"/>
        <v>223.29999999999998</v>
      </c>
      <c r="C321">
        <v>0.40329447800000001</v>
      </c>
      <c r="D321">
        <v>0.27857633500000001</v>
      </c>
      <c r="E321">
        <v>0.55594971100000001</v>
      </c>
    </row>
    <row r="322" spans="1:5" x14ac:dyDescent="0.25">
      <c r="A322">
        <v>32</v>
      </c>
      <c r="B322">
        <f t="shared" si="4"/>
        <v>224</v>
      </c>
      <c r="C322">
        <v>0.40220474099999998</v>
      </c>
      <c r="D322">
        <v>0.27775952100000001</v>
      </c>
      <c r="E322">
        <v>0.55493499999999996</v>
      </c>
    </row>
    <row r="323" spans="1:5" x14ac:dyDescent="0.25">
      <c r="A323">
        <v>32.1</v>
      </c>
      <c r="B323">
        <f t="shared" ref="B323:B386" si="5">A323*7</f>
        <v>224.70000000000002</v>
      </c>
      <c r="C323">
        <v>0.40113004000000002</v>
      </c>
      <c r="D323">
        <v>0.27695389500000001</v>
      </c>
      <c r="E323">
        <v>0.55393250599999999</v>
      </c>
    </row>
    <row r="324" spans="1:5" x14ac:dyDescent="0.25">
      <c r="A324">
        <v>32.200000000000003</v>
      </c>
      <c r="B324">
        <f t="shared" si="5"/>
        <v>225.40000000000003</v>
      </c>
      <c r="C324">
        <v>0.40007034699999999</v>
      </c>
      <c r="D324">
        <v>0.27615940900000002</v>
      </c>
      <c r="E324">
        <v>0.55294225200000002</v>
      </c>
    </row>
    <row r="325" spans="1:5" x14ac:dyDescent="0.25">
      <c r="A325">
        <v>32.299999999999997</v>
      </c>
      <c r="B325">
        <f t="shared" si="5"/>
        <v>226.09999999999997</v>
      </c>
      <c r="C325">
        <v>0.39902563499999999</v>
      </c>
      <c r="D325">
        <v>0.27537601299999998</v>
      </c>
      <c r="E325">
        <v>0.55196426399999998</v>
      </c>
    </row>
    <row r="326" spans="1:5" x14ac:dyDescent="0.25">
      <c r="A326">
        <v>32.4</v>
      </c>
      <c r="B326">
        <f t="shared" si="5"/>
        <v>226.79999999999998</v>
      </c>
      <c r="C326">
        <v>0.39799587600000003</v>
      </c>
      <c r="D326">
        <v>0.27460365799999997</v>
      </c>
      <c r="E326">
        <v>0.55099856400000002</v>
      </c>
    </row>
    <row r="327" spans="1:5" x14ac:dyDescent="0.25">
      <c r="A327">
        <v>32.5</v>
      </c>
      <c r="B327">
        <f t="shared" si="5"/>
        <v>227.5</v>
      </c>
      <c r="C327">
        <v>0.39698104099999998</v>
      </c>
      <c r="D327">
        <v>0.27384229599999999</v>
      </c>
      <c r="E327">
        <v>0.55004517399999997</v>
      </c>
    </row>
    <row r="328" spans="1:5" x14ac:dyDescent="0.25">
      <c r="A328">
        <v>32.6</v>
      </c>
      <c r="B328">
        <f t="shared" si="5"/>
        <v>228.20000000000002</v>
      </c>
      <c r="C328">
        <v>0.39598110199999997</v>
      </c>
      <c r="D328">
        <v>0.27309187899999998</v>
      </c>
      <c r="E328">
        <v>0.54910411699999995</v>
      </c>
    </row>
    <row r="329" spans="1:5" x14ac:dyDescent="0.25">
      <c r="A329">
        <v>32.700000000000003</v>
      </c>
      <c r="B329">
        <f t="shared" si="5"/>
        <v>228.90000000000003</v>
      </c>
      <c r="C329">
        <v>0.39499602900000003</v>
      </c>
      <c r="D329">
        <v>0.27235236000000002</v>
      </c>
      <c r="E329">
        <v>0.54817541299999994</v>
      </c>
    </row>
    <row r="330" spans="1:5" x14ac:dyDescent="0.25">
      <c r="A330">
        <v>32.799999999999997</v>
      </c>
      <c r="B330">
        <f t="shared" si="5"/>
        <v>229.59999999999997</v>
      </c>
      <c r="C330">
        <v>0.39402579399999998</v>
      </c>
      <c r="D330">
        <v>0.271623691</v>
      </c>
      <c r="E330">
        <v>0.54725908300000004</v>
      </c>
    </row>
    <row r="331" spans="1:5" x14ac:dyDescent="0.25">
      <c r="A331">
        <v>32.9</v>
      </c>
      <c r="B331">
        <f t="shared" si="5"/>
        <v>230.29999999999998</v>
      </c>
      <c r="C331">
        <v>0.39307036899999998</v>
      </c>
      <c r="D331">
        <v>0.27090582699999999</v>
      </c>
      <c r="E331">
        <v>0.54635514500000004</v>
      </c>
    </row>
    <row r="332" spans="1:5" x14ac:dyDescent="0.25">
      <c r="A332">
        <v>33</v>
      </c>
      <c r="B332">
        <f t="shared" si="5"/>
        <v>231</v>
      </c>
      <c r="C332">
        <v>0.39212972299999999</v>
      </c>
      <c r="D332">
        <v>0.27019872099999998</v>
      </c>
      <c r="E332">
        <v>0.54546362000000004</v>
      </c>
    </row>
    <row r="333" spans="1:5" x14ac:dyDescent="0.25">
      <c r="A333">
        <v>33.1</v>
      </c>
      <c r="B333">
        <f t="shared" si="5"/>
        <v>231.70000000000002</v>
      </c>
      <c r="C333">
        <v>0.391203827</v>
      </c>
      <c r="D333">
        <v>0.26950232699999999</v>
      </c>
      <c r="E333">
        <v>0.54458452499999999</v>
      </c>
    </row>
    <row r="334" spans="1:5" x14ac:dyDescent="0.25">
      <c r="A334">
        <v>33.200000000000003</v>
      </c>
      <c r="B334">
        <f t="shared" si="5"/>
        <v>232.40000000000003</v>
      </c>
      <c r="C334">
        <v>0.39029265299999999</v>
      </c>
      <c r="D334">
        <v>0.26881660099999999</v>
      </c>
      <c r="E334">
        <v>0.54371787699999996</v>
      </c>
    </row>
    <row r="335" spans="1:5" x14ac:dyDescent="0.25">
      <c r="A335">
        <v>33.299999999999997</v>
      </c>
      <c r="B335">
        <f t="shared" si="5"/>
        <v>233.09999999999997</v>
      </c>
      <c r="C335">
        <v>0.38939617100000001</v>
      </c>
      <c r="D335">
        <v>0.26814149900000001</v>
      </c>
      <c r="E335">
        <v>0.54286369499999998</v>
      </c>
    </row>
    <row r="336" spans="1:5" x14ac:dyDescent="0.25">
      <c r="A336">
        <v>33.4</v>
      </c>
      <c r="B336">
        <f t="shared" si="5"/>
        <v>233.79999999999998</v>
      </c>
      <c r="C336">
        <v>0.38851435200000001</v>
      </c>
      <c r="D336">
        <v>0.26747697500000001</v>
      </c>
      <c r="E336">
        <v>0.54202199299999998</v>
      </c>
    </row>
    <row r="337" spans="1:5" x14ac:dyDescent="0.25">
      <c r="A337">
        <v>33.5</v>
      </c>
      <c r="B337">
        <f t="shared" si="5"/>
        <v>234.5</v>
      </c>
      <c r="C337">
        <v>0.38764716599999999</v>
      </c>
      <c r="D337">
        <v>0.26682298599999998</v>
      </c>
      <c r="E337">
        <v>0.54119278800000004</v>
      </c>
    </row>
    <row r="338" spans="1:5" x14ac:dyDescent="0.25">
      <c r="A338">
        <v>33.6</v>
      </c>
      <c r="B338">
        <f t="shared" si="5"/>
        <v>235.20000000000002</v>
      </c>
      <c r="C338">
        <v>0.38679458500000002</v>
      </c>
      <c r="D338">
        <v>0.26617949000000002</v>
      </c>
      <c r="E338">
        <v>0.54031470699999995</v>
      </c>
    </row>
    <row r="339" spans="1:5" x14ac:dyDescent="0.25">
      <c r="A339">
        <v>33.700000000000003</v>
      </c>
      <c r="B339">
        <f t="shared" si="5"/>
        <v>235.90000000000003</v>
      </c>
      <c r="C339">
        <v>0.38595657900000002</v>
      </c>
      <c r="D339">
        <v>0.26554644300000002</v>
      </c>
      <c r="E339">
        <v>0.53937365199999998</v>
      </c>
    </row>
    <row r="340" spans="1:5" x14ac:dyDescent="0.25">
      <c r="A340">
        <v>33.799999999999997</v>
      </c>
      <c r="B340">
        <f t="shared" si="5"/>
        <v>236.59999999999997</v>
      </c>
      <c r="C340">
        <v>0.38513311900000002</v>
      </c>
      <c r="D340">
        <v>0.26492380500000001</v>
      </c>
      <c r="E340">
        <v>0.53844675799999997</v>
      </c>
    </row>
    <row r="341" spans="1:5" x14ac:dyDescent="0.25">
      <c r="A341">
        <v>33.9</v>
      </c>
      <c r="B341">
        <f t="shared" si="5"/>
        <v>237.29999999999998</v>
      </c>
      <c r="C341">
        <v>0.38432417600000002</v>
      </c>
      <c r="D341">
        <v>0.26431153299999999</v>
      </c>
      <c r="E341">
        <v>0.53753404299999996</v>
      </c>
    </row>
    <row r="342" spans="1:5" x14ac:dyDescent="0.25">
      <c r="A342">
        <v>34</v>
      </c>
      <c r="B342">
        <f t="shared" si="5"/>
        <v>238</v>
      </c>
      <c r="C342">
        <v>0.38352972200000002</v>
      </c>
      <c r="D342">
        <v>0.263709586</v>
      </c>
      <c r="E342">
        <v>0.536635525</v>
      </c>
    </row>
    <row r="343" spans="1:5" x14ac:dyDescent="0.25">
      <c r="A343">
        <v>34.1</v>
      </c>
      <c r="B343">
        <f t="shared" si="5"/>
        <v>238.70000000000002</v>
      </c>
      <c r="C343">
        <v>0.38274972800000001</v>
      </c>
      <c r="D343">
        <v>0.263117924</v>
      </c>
      <c r="E343">
        <v>0.535751223</v>
      </c>
    </row>
    <row r="344" spans="1:5" x14ac:dyDescent="0.25">
      <c r="A344">
        <v>34.200000000000003</v>
      </c>
      <c r="B344">
        <f t="shared" si="5"/>
        <v>239.40000000000003</v>
      </c>
      <c r="C344">
        <v>0.38198416499999999</v>
      </c>
      <c r="D344">
        <v>0.262536508</v>
      </c>
      <c r="E344">
        <v>0.534881151</v>
      </c>
    </row>
    <row r="345" spans="1:5" x14ac:dyDescent="0.25">
      <c r="A345">
        <v>34.299999999999997</v>
      </c>
      <c r="B345">
        <f t="shared" si="5"/>
        <v>240.09999999999997</v>
      </c>
      <c r="C345">
        <v>0.38123300399999999</v>
      </c>
      <c r="D345">
        <v>0.26196529699999999</v>
      </c>
      <c r="E345">
        <v>0.53402532700000005</v>
      </c>
    </row>
    <row r="346" spans="1:5" x14ac:dyDescent="0.25">
      <c r="A346">
        <v>34.4</v>
      </c>
      <c r="B346">
        <f t="shared" si="5"/>
        <v>240.79999999999998</v>
      </c>
      <c r="C346">
        <v>0.38049621900000002</v>
      </c>
      <c r="D346">
        <v>0.261404254</v>
      </c>
      <c r="E346">
        <v>0.53318376499999998</v>
      </c>
    </row>
    <row r="347" spans="1:5" x14ac:dyDescent="0.25">
      <c r="A347">
        <v>34.5</v>
      </c>
      <c r="B347">
        <f t="shared" si="5"/>
        <v>241.5</v>
      </c>
      <c r="C347">
        <v>0.37977378099999998</v>
      </c>
      <c r="D347">
        <v>0.26085333900000002</v>
      </c>
      <c r="E347">
        <v>0.53235648099999999</v>
      </c>
    </row>
    <row r="348" spans="1:5" x14ac:dyDescent="0.25">
      <c r="A348">
        <v>34.6</v>
      </c>
      <c r="B348">
        <f t="shared" si="5"/>
        <v>242.20000000000002</v>
      </c>
      <c r="C348">
        <v>0.379065663</v>
      </c>
      <c r="D348">
        <v>0.26031251599999999</v>
      </c>
      <c r="E348">
        <v>0.53154348799999995</v>
      </c>
    </row>
    <row r="349" spans="1:5" x14ac:dyDescent="0.25">
      <c r="A349">
        <v>34.700000000000003</v>
      </c>
      <c r="B349">
        <f t="shared" si="5"/>
        <v>242.90000000000003</v>
      </c>
      <c r="C349">
        <v>0.37837183600000002</v>
      </c>
      <c r="D349">
        <v>0.25978294400000002</v>
      </c>
      <c r="E349">
        <v>0.53074480000000002</v>
      </c>
    </row>
    <row r="350" spans="1:5" x14ac:dyDescent="0.25">
      <c r="A350">
        <v>34.799999999999997</v>
      </c>
      <c r="B350">
        <f t="shared" si="5"/>
        <v>243.59999999999997</v>
      </c>
      <c r="C350">
        <v>0.37769227500000002</v>
      </c>
      <c r="D350">
        <v>0.259264881</v>
      </c>
      <c r="E350">
        <v>0.52996042799999998</v>
      </c>
    </row>
    <row r="351" spans="1:5" x14ac:dyDescent="0.25">
      <c r="A351">
        <v>34.9</v>
      </c>
      <c r="B351">
        <f t="shared" si="5"/>
        <v>244.29999999999998</v>
      </c>
      <c r="C351">
        <v>0.37702695200000003</v>
      </c>
      <c r="D351">
        <v>0.25875682500000002</v>
      </c>
      <c r="E351">
        <v>0.52919038699999998</v>
      </c>
    </row>
    <row r="352" spans="1:5" x14ac:dyDescent="0.25">
      <c r="A352">
        <v>35</v>
      </c>
      <c r="B352">
        <f t="shared" si="5"/>
        <v>245</v>
      </c>
      <c r="C352">
        <v>0.37637584000000002</v>
      </c>
      <c r="D352">
        <v>0.25825873999999999</v>
      </c>
      <c r="E352">
        <v>0.52843468599999999</v>
      </c>
    </row>
    <row r="353" spans="1:5" x14ac:dyDescent="0.25">
      <c r="A353">
        <v>35.1</v>
      </c>
      <c r="B353">
        <f t="shared" si="5"/>
        <v>245.70000000000002</v>
      </c>
      <c r="C353">
        <v>0.37573891399999998</v>
      </c>
      <c r="D353">
        <v>0.25777059200000002</v>
      </c>
      <c r="E353">
        <v>0.52769333699999998</v>
      </c>
    </row>
    <row r="354" spans="1:5" x14ac:dyDescent="0.25">
      <c r="A354">
        <v>35.200000000000003</v>
      </c>
      <c r="B354">
        <f t="shared" si="5"/>
        <v>246.40000000000003</v>
      </c>
      <c r="C354">
        <v>0.37511614799999998</v>
      </c>
      <c r="D354">
        <v>0.25729234600000001</v>
      </c>
      <c r="E354">
        <v>0.526966351</v>
      </c>
    </row>
    <row r="355" spans="1:5" x14ac:dyDescent="0.25">
      <c r="A355">
        <v>35.299999999999997</v>
      </c>
      <c r="B355">
        <f t="shared" si="5"/>
        <v>247.09999999999997</v>
      </c>
      <c r="C355">
        <v>0.37450751599999998</v>
      </c>
      <c r="D355">
        <v>0.25682396899999999</v>
      </c>
      <c r="E355">
        <v>0.526253737</v>
      </c>
    </row>
    <row r="356" spans="1:5" x14ac:dyDescent="0.25">
      <c r="A356">
        <v>35.4</v>
      </c>
      <c r="B356">
        <f t="shared" si="5"/>
        <v>247.79999999999998</v>
      </c>
      <c r="C356">
        <v>0.37391299300000003</v>
      </c>
      <c r="D356">
        <v>0.25636542800000001</v>
      </c>
      <c r="E356">
        <v>0.52555550600000001</v>
      </c>
    </row>
    <row r="357" spans="1:5" x14ac:dyDescent="0.25">
      <c r="A357">
        <v>35.5</v>
      </c>
      <c r="B357">
        <f t="shared" si="5"/>
        <v>248.5</v>
      </c>
      <c r="C357">
        <v>0.37333255399999998</v>
      </c>
      <c r="D357">
        <v>0.255916692</v>
      </c>
      <c r="E357">
        <v>0.52497534199999996</v>
      </c>
    </row>
    <row r="358" spans="1:5" x14ac:dyDescent="0.25">
      <c r="A358">
        <v>35.6</v>
      </c>
      <c r="B358">
        <f t="shared" si="5"/>
        <v>249.20000000000002</v>
      </c>
      <c r="C358">
        <v>0.372766176</v>
      </c>
      <c r="D358">
        <v>0.25547772800000002</v>
      </c>
      <c r="E358">
        <v>0.52442593900000001</v>
      </c>
    </row>
    <row r="359" spans="1:5" x14ac:dyDescent="0.25">
      <c r="A359">
        <v>35.700000000000003</v>
      </c>
      <c r="B359">
        <f t="shared" si="5"/>
        <v>249.90000000000003</v>
      </c>
      <c r="C359">
        <v>0.37221383400000002</v>
      </c>
      <c r="D359">
        <v>0.25504850499999998</v>
      </c>
      <c r="E359">
        <v>0.52388974700000002</v>
      </c>
    </row>
    <row r="360" spans="1:5" x14ac:dyDescent="0.25">
      <c r="A360">
        <v>35.799999999999997</v>
      </c>
      <c r="B360">
        <f t="shared" si="5"/>
        <v>250.59999999999997</v>
      </c>
      <c r="C360">
        <v>0.37167550399999999</v>
      </c>
      <c r="D360">
        <v>0.254628994</v>
      </c>
      <c r="E360">
        <v>0.52336677200000004</v>
      </c>
    </row>
    <row r="361" spans="1:5" x14ac:dyDescent="0.25">
      <c r="A361">
        <v>35.9</v>
      </c>
      <c r="B361">
        <f t="shared" si="5"/>
        <v>251.29999999999998</v>
      </c>
      <c r="C361">
        <v>0.37115116399999998</v>
      </c>
      <c r="D361">
        <v>0.25416709900000001</v>
      </c>
      <c r="E361">
        <v>0.52285701900000003</v>
      </c>
    </row>
    <row r="362" spans="1:5" x14ac:dyDescent="0.25">
      <c r="A362">
        <v>36</v>
      </c>
      <c r="B362">
        <f t="shared" si="5"/>
        <v>252</v>
      </c>
      <c r="C362">
        <v>0.37064079100000002</v>
      </c>
      <c r="D362">
        <v>0.253706549</v>
      </c>
      <c r="E362">
        <v>0.52236049299999998</v>
      </c>
    </row>
    <row r="363" spans="1:5" x14ac:dyDescent="0.25">
      <c r="A363">
        <v>36.1</v>
      </c>
      <c r="B363">
        <f t="shared" si="5"/>
        <v>252.70000000000002</v>
      </c>
      <c r="C363">
        <v>0.37014436299999998</v>
      </c>
      <c r="D363">
        <v>0.25325714599999999</v>
      </c>
      <c r="E363">
        <v>0.52187719700000001</v>
      </c>
    </row>
    <row r="364" spans="1:5" x14ac:dyDescent="0.25">
      <c r="A364">
        <v>36.200000000000003</v>
      </c>
      <c r="B364">
        <f t="shared" si="5"/>
        <v>253.40000000000003</v>
      </c>
      <c r="C364">
        <v>0.36966185699999998</v>
      </c>
      <c r="D364">
        <v>0.25281885300000001</v>
      </c>
      <c r="E364">
        <v>0.52140713699999996</v>
      </c>
    </row>
    <row r="365" spans="1:5" x14ac:dyDescent="0.25">
      <c r="A365">
        <v>36.299999999999997</v>
      </c>
      <c r="B365">
        <f t="shared" si="5"/>
        <v>254.09999999999997</v>
      </c>
      <c r="C365">
        <v>0.36919325400000003</v>
      </c>
      <c r="D365">
        <v>0.25239163399999998</v>
      </c>
      <c r="E365">
        <v>0.52095031700000005</v>
      </c>
    </row>
    <row r="366" spans="1:5" x14ac:dyDescent="0.25">
      <c r="A366">
        <v>36.4</v>
      </c>
      <c r="B366">
        <f t="shared" si="5"/>
        <v>254.79999999999998</v>
      </c>
      <c r="C366">
        <v>0.36873853099999998</v>
      </c>
      <c r="D366">
        <v>0.25197545300000002</v>
      </c>
      <c r="E366">
        <v>0.52050673999999997</v>
      </c>
    </row>
    <row r="367" spans="1:5" x14ac:dyDescent="0.25">
      <c r="A367">
        <v>36.5</v>
      </c>
      <c r="B367">
        <f t="shared" si="5"/>
        <v>255.5</v>
      </c>
      <c r="C367">
        <v>0.36829766899999999</v>
      </c>
      <c r="D367">
        <v>0.25157027599999998</v>
      </c>
      <c r="E367">
        <v>0.52007641000000004</v>
      </c>
    </row>
    <row r="368" spans="1:5" x14ac:dyDescent="0.25">
      <c r="A368">
        <v>36.6</v>
      </c>
      <c r="B368">
        <f t="shared" si="5"/>
        <v>256.2</v>
      </c>
      <c r="C368">
        <v>0.36787064899999999</v>
      </c>
      <c r="D368">
        <v>0.25117606999999997</v>
      </c>
      <c r="E368">
        <v>0.51965932999999997</v>
      </c>
    </row>
    <row r="369" spans="1:5" x14ac:dyDescent="0.25">
      <c r="A369">
        <v>36.700000000000003</v>
      </c>
      <c r="B369">
        <f t="shared" si="5"/>
        <v>256.90000000000003</v>
      </c>
      <c r="C369">
        <v>0.36745745000000002</v>
      </c>
      <c r="D369">
        <v>0.25079280199999998</v>
      </c>
      <c r="E369">
        <v>0.51925550399999998</v>
      </c>
    </row>
    <row r="370" spans="1:5" x14ac:dyDescent="0.25">
      <c r="A370">
        <v>36.799999999999997</v>
      </c>
      <c r="B370">
        <f t="shared" si="5"/>
        <v>257.59999999999997</v>
      </c>
      <c r="C370">
        <v>0.36705805400000002</v>
      </c>
      <c r="D370">
        <v>0.25042044099999999</v>
      </c>
      <c r="E370">
        <v>0.51886493499999997</v>
      </c>
    </row>
    <row r="371" spans="1:5" x14ac:dyDescent="0.25">
      <c r="A371">
        <v>36.9</v>
      </c>
      <c r="B371">
        <f t="shared" si="5"/>
        <v>258.3</v>
      </c>
      <c r="C371">
        <v>0.36667244300000001</v>
      </c>
      <c r="D371">
        <v>0.250058954</v>
      </c>
      <c r="E371">
        <v>0.51848762500000001</v>
      </c>
    </row>
    <row r="372" spans="1:5" x14ac:dyDescent="0.25">
      <c r="A372">
        <v>37</v>
      </c>
      <c r="B372">
        <f t="shared" si="5"/>
        <v>259</v>
      </c>
      <c r="C372">
        <v>0.36630059999999998</v>
      </c>
      <c r="D372">
        <v>0.24970831099999999</v>
      </c>
      <c r="E372">
        <v>0.51812357799999997</v>
      </c>
    </row>
    <row r="373" spans="1:5" x14ac:dyDescent="0.25">
      <c r="A373">
        <v>37.1</v>
      </c>
      <c r="B373">
        <f t="shared" si="5"/>
        <v>259.7</v>
      </c>
      <c r="C373">
        <v>0.365942506</v>
      </c>
      <c r="D373">
        <v>0.249368485</v>
      </c>
      <c r="E373">
        <v>0.51777279499999995</v>
      </c>
    </row>
    <row r="374" spans="1:5" x14ac:dyDescent="0.25">
      <c r="A374">
        <v>37.200000000000003</v>
      </c>
      <c r="B374">
        <f t="shared" si="5"/>
        <v>260.40000000000003</v>
      </c>
      <c r="C374">
        <v>0.36559814699999998</v>
      </c>
      <c r="D374">
        <v>0.249039445</v>
      </c>
      <c r="E374">
        <v>0.51743527899999997</v>
      </c>
    </row>
    <row r="375" spans="1:5" x14ac:dyDescent="0.25">
      <c r="A375">
        <v>37.299999999999997</v>
      </c>
      <c r="B375">
        <f t="shared" si="5"/>
        <v>261.09999999999997</v>
      </c>
      <c r="C375">
        <v>0.36526750499999999</v>
      </c>
      <c r="D375">
        <v>0.24872116499999999</v>
      </c>
      <c r="E375">
        <v>0.51711103300000005</v>
      </c>
    </row>
    <row r="376" spans="1:5" x14ac:dyDescent="0.25">
      <c r="A376">
        <v>37.4</v>
      </c>
      <c r="B376">
        <f t="shared" si="5"/>
        <v>261.8</v>
      </c>
      <c r="C376">
        <v>0.36495056599999998</v>
      </c>
      <c r="D376">
        <v>0.248413618</v>
      </c>
      <c r="E376">
        <v>0.51680005799999995</v>
      </c>
    </row>
    <row r="377" spans="1:5" x14ac:dyDescent="0.25">
      <c r="A377">
        <v>37.5</v>
      </c>
      <c r="B377">
        <f t="shared" si="5"/>
        <v>262.5</v>
      </c>
      <c r="C377">
        <v>0.364647314</v>
      </c>
      <c r="D377">
        <v>0.24811677700000001</v>
      </c>
      <c r="E377">
        <v>0.51650235600000005</v>
      </c>
    </row>
    <row r="378" spans="1:5" x14ac:dyDescent="0.25">
      <c r="A378">
        <v>37.6</v>
      </c>
      <c r="B378">
        <f t="shared" si="5"/>
        <v>263.2</v>
      </c>
      <c r="C378">
        <v>0.36435773599999999</v>
      </c>
      <c r="D378">
        <v>0.247830618</v>
      </c>
      <c r="E378">
        <v>0.51621792899999996</v>
      </c>
    </row>
    <row r="379" spans="1:5" x14ac:dyDescent="0.25">
      <c r="A379">
        <v>37.700000000000003</v>
      </c>
      <c r="B379">
        <f t="shared" si="5"/>
        <v>263.90000000000003</v>
      </c>
      <c r="C379">
        <v>0.36408181699999997</v>
      </c>
      <c r="D379">
        <v>0.24755511599999999</v>
      </c>
      <c r="E379">
        <v>0.51594677899999997</v>
      </c>
    </row>
    <row r="380" spans="1:5" x14ac:dyDescent="0.25">
      <c r="A380">
        <v>37.799999999999997</v>
      </c>
      <c r="B380">
        <f t="shared" si="5"/>
        <v>264.59999999999997</v>
      </c>
      <c r="C380">
        <v>0.36381954599999999</v>
      </c>
      <c r="D380">
        <v>0.24729024899999999</v>
      </c>
      <c r="E380">
        <v>0.515688908</v>
      </c>
    </row>
    <row r="381" spans="1:5" x14ac:dyDescent="0.25">
      <c r="A381">
        <v>37.9</v>
      </c>
      <c r="B381">
        <f t="shared" si="5"/>
        <v>265.3</v>
      </c>
      <c r="C381">
        <v>0.363570909</v>
      </c>
      <c r="D381">
        <v>0.24703599300000001</v>
      </c>
      <c r="E381">
        <v>0.51544431599999996</v>
      </c>
    </row>
    <row r="382" spans="1:5" x14ac:dyDescent="0.25">
      <c r="A382">
        <v>38</v>
      </c>
      <c r="B382">
        <f t="shared" si="5"/>
        <v>266</v>
      </c>
      <c r="C382">
        <v>0.36333589399999999</v>
      </c>
      <c r="D382">
        <v>0.24679232800000001</v>
      </c>
      <c r="E382">
        <v>0.515213005</v>
      </c>
    </row>
    <row r="383" spans="1:5" x14ac:dyDescent="0.25">
      <c r="A383">
        <v>38.1</v>
      </c>
      <c r="B383">
        <f t="shared" si="5"/>
        <v>266.7</v>
      </c>
      <c r="C383">
        <v>0.36311449099999998</v>
      </c>
      <c r="D383">
        <v>0.24655923299999999</v>
      </c>
      <c r="E383">
        <v>0.51499497699999996</v>
      </c>
    </row>
    <row r="384" spans="1:5" x14ac:dyDescent="0.25">
      <c r="A384">
        <v>38.200000000000003</v>
      </c>
      <c r="B384">
        <f t="shared" si="5"/>
        <v>267.40000000000003</v>
      </c>
      <c r="C384">
        <v>0.36290668799999998</v>
      </c>
      <c r="D384">
        <v>0.246336687</v>
      </c>
      <c r="E384">
        <v>0.51479023199999996</v>
      </c>
    </row>
    <row r="385" spans="1:5" x14ac:dyDescent="0.25">
      <c r="A385">
        <v>38.299999999999997</v>
      </c>
      <c r="B385">
        <f t="shared" si="5"/>
        <v>268.09999999999997</v>
      </c>
      <c r="C385">
        <v>0.36271247699999998</v>
      </c>
      <c r="D385">
        <v>0.24612467199999999</v>
      </c>
      <c r="E385">
        <v>0.51459877099999995</v>
      </c>
    </row>
    <row r="386" spans="1:5" x14ac:dyDescent="0.25">
      <c r="A386">
        <v>38.4</v>
      </c>
      <c r="B386">
        <f t="shared" si="5"/>
        <v>268.8</v>
      </c>
      <c r="C386">
        <v>0.36253184700000002</v>
      </c>
      <c r="D386">
        <v>0.24592317</v>
      </c>
      <c r="E386">
        <v>0.51442059600000001</v>
      </c>
    </row>
    <row r="387" spans="1:5" x14ac:dyDescent="0.25">
      <c r="A387">
        <v>38.5</v>
      </c>
      <c r="B387">
        <f t="shared" ref="B387:B450" si="6">A387*7</f>
        <v>269.5</v>
      </c>
      <c r="C387">
        <v>0.36236478999999999</v>
      </c>
      <c r="D387">
        <v>0.245732164</v>
      </c>
      <c r="E387">
        <v>0.51425570700000001</v>
      </c>
    </row>
    <row r="388" spans="1:5" x14ac:dyDescent="0.25">
      <c r="A388">
        <v>38.6</v>
      </c>
      <c r="B388">
        <f t="shared" si="6"/>
        <v>270.2</v>
      </c>
      <c r="C388">
        <v>0.36221129699999999</v>
      </c>
      <c r="D388">
        <v>0.24555163699999999</v>
      </c>
      <c r="E388">
        <v>0.51410410500000003</v>
      </c>
    </row>
    <row r="389" spans="1:5" x14ac:dyDescent="0.25">
      <c r="A389">
        <v>38.700000000000003</v>
      </c>
      <c r="B389">
        <f t="shared" si="6"/>
        <v>270.90000000000003</v>
      </c>
      <c r="C389">
        <v>0.36207136299999998</v>
      </c>
      <c r="D389">
        <v>0.24538157299999999</v>
      </c>
      <c r="E389">
        <v>0.51396579099999995</v>
      </c>
    </row>
    <row r="390" spans="1:5" x14ac:dyDescent="0.25">
      <c r="A390">
        <v>38.799999999999997</v>
      </c>
      <c r="B390">
        <f t="shared" si="6"/>
        <v>271.59999999999997</v>
      </c>
      <c r="C390">
        <v>0.361944979</v>
      </c>
      <c r="D390">
        <v>0.24522195999999999</v>
      </c>
      <c r="E390">
        <v>0.51384076599999995</v>
      </c>
    </row>
    <row r="391" spans="1:5" x14ac:dyDescent="0.25">
      <c r="A391">
        <v>38.9</v>
      </c>
      <c r="B391">
        <f t="shared" si="6"/>
        <v>272.3</v>
      </c>
      <c r="C391">
        <v>0.361832139</v>
      </c>
      <c r="D391">
        <v>0.24507278099999999</v>
      </c>
      <c r="E391">
        <v>0.51372902899999995</v>
      </c>
    </row>
    <row r="392" spans="1:5" x14ac:dyDescent="0.25">
      <c r="A392">
        <v>39</v>
      </c>
      <c r="B392">
        <f t="shared" si="6"/>
        <v>273</v>
      </c>
      <c r="C392">
        <v>0.36173283899999997</v>
      </c>
      <c r="D392">
        <v>0.244934026</v>
      </c>
      <c r="E392">
        <v>0.513630582</v>
      </c>
    </row>
    <row r="393" spans="1:5" x14ac:dyDescent="0.25">
      <c r="A393">
        <v>39.1</v>
      </c>
      <c r="B393">
        <f t="shared" si="6"/>
        <v>273.7</v>
      </c>
      <c r="C393">
        <v>0.36164707299999999</v>
      </c>
      <c r="D393">
        <v>0.244805682</v>
      </c>
      <c r="E393">
        <v>0.513545425</v>
      </c>
    </row>
    <row r="394" spans="1:5" x14ac:dyDescent="0.25">
      <c r="A394">
        <v>39.200000000000003</v>
      </c>
      <c r="B394">
        <f t="shared" si="6"/>
        <v>274.40000000000003</v>
      </c>
      <c r="C394">
        <v>0.36157483699999998</v>
      </c>
      <c r="D394">
        <v>0.24468773799999999</v>
      </c>
      <c r="E394">
        <v>0.51347355900000002</v>
      </c>
    </row>
    <row r="395" spans="1:5" x14ac:dyDescent="0.25">
      <c r="A395">
        <v>39.299999999999997</v>
      </c>
      <c r="B395">
        <f t="shared" si="6"/>
        <v>275.09999999999997</v>
      </c>
      <c r="C395">
        <v>0.36151612799999999</v>
      </c>
      <c r="D395">
        <v>0.24458018400000001</v>
      </c>
      <c r="E395">
        <v>0.51341498299999999</v>
      </c>
    </row>
    <row r="396" spans="1:5" x14ac:dyDescent="0.25">
      <c r="A396">
        <v>39.4</v>
      </c>
      <c r="B396">
        <f t="shared" si="6"/>
        <v>275.8</v>
      </c>
      <c r="C396">
        <v>0.36147094299999999</v>
      </c>
      <c r="D396">
        <v>0.244483011</v>
      </c>
      <c r="E396">
        <v>0.51336969799999999</v>
      </c>
    </row>
    <row r="397" spans="1:5" x14ac:dyDescent="0.25">
      <c r="A397">
        <v>39.5</v>
      </c>
      <c r="B397">
        <f t="shared" si="6"/>
        <v>276.5</v>
      </c>
      <c r="C397">
        <v>0.361439279</v>
      </c>
      <c r="D397">
        <v>0.24439621</v>
      </c>
      <c r="E397">
        <v>0.51333770400000001</v>
      </c>
    </row>
    <row r="398" spans="1:5" x14ac:dyDescent="0.25">
      <c r="A398">
        <v>39.6</v>
      </c>
      <c r="B398">
        <f t="shared" si="6"/>
        <v>277.2</v>
      </c>
      <c r="C398">
        <v>0.361421135</v>
      </c>
      <c r="D398">
        <v>0.24431977399999999</v>
      </c>
      <c r="E398">
        <v>0.51331842699999997</v>
      </c>
    </row>
    <row r="399" spans="1:5" x14ac:dyDescent="0.25">
      <c r="A399">
        <v>39.700000000000003</v>
      </c>
      <c r="B399">
        <f t="shared" si="6"/>
        <v>277.90000000000003</v>
      </c>
      <c r="C399">
        <v>0.36141651000000002</v>
      </c>
      <c r="D399">
        <v>0.24425369599999999</v>
      </c>
      <c r="E399">
        <v>0.51331161000000003</v>
      </c>
    </row>
    <row r="400" spans="1:5" x14ac:dyDescent="0.25">
      <c r="A400">
        <v>39.799999999999997</v>
      </c>
      <c r="B400">
        <f t="shared" si="6"/>
        <v>278.59999999999997</v>
      </c>
      <c r="C400">
        <v>0.36142540400000001</v>
      </c>
      <c r="D400">
        <v>0.24419797100000001</v>
      </c>
      <c r="E400">
        <v>0.51331809799999994</v>
      </c>
    </row>
    <row r="401" spans="1:5" x14ac:dyDescent="0.25">
      <c r="A401">
        <v>39.9</v>
      </c>
      <c r="B401">
        <f t="shared" si="6"/>
        <v>279.3</v>
      </c>
      <c r="C401">
        <v>0.36144781799999998</v>
      </c>
      <c r="D401">
        <v>0.244152594</v>
      </c>
      <c r="E401">
        <v>0.51333789200000002</v>
      </c>
    </row>
    <row r="402" spans="1:5" x14ac:dyDescent="0.25">
      <c r="A402">
        <v>40</v>
      </c>
      <c r="B402">
        <f t="shared" si="6"/>
        <v>280</v>
      </c>
      <c r="C402">
        <v>0.36148375199999999</v>
      </c>
      <c r="D402">
        <v>0.24411756100000001</v>
      </c>
      <c r="E402">
        <v>0.513370993</v>
      </c>
    </row>
    <row r="403" spans="1:5" x14ac:dyDescent="0.25">
      <c r="A403">
        <v>40.1</v>
      </c>
      <c r="B403">
        <f t="shared" si="6"/>
        <v>280.7</v>
      </c>
      <c r="C403">
        <v>0.36153320799999999</v>
      </c>
      <c r="D403">
        <v>0.24409286899999999</v>
      </c>
      <c r="E403">
        <v>0.51341739900000005</v>
      </c>
    </row>
    <row r="404" spans="1:5" x14ac:dyDescent="0.25">
      <c r="A404">
        <v>40.200000000000003</v>
      </c>
      <c r="B404">
        <f t="shared" si="6"/>
        <v>281.40000000000003</v>
      </c>
      <c r="C404">
        <v>0.36159618900000001</v>
      </c>
      <c r="D404">
        <v>0.244078516</v>
      </c>
      <c r="E404">
        <v>0.51347711100000004</v>
      </c>
    </row>
    <row r="405" spans="1:5" x14ac:dyDescent="0.25">
      <c r="A405">
        <v>40.299999999999997</v>
      </c>
      <c r="B405">
        <f t="shared" si="6"/>
        <v>282.09999999999997</v>
      </c>
      <c r="C405">
        <v>0.36167253700000002</v>
      </c>
      <c r="D405">
        <v>0.244074394</v>
      </c>
      <c r="E405">
        <v>0.51354996399999997</v>
      </c>
    </row>
    <row r="406" spans="1:5" x14ac:dyDescent="0.25">
      <c r="A406">
        <v>40.4</v>
      </c>
      <c r="B406">
        <f t="shared" si="6"/>
        <v>282.8</v>
      </c>
      <c r="C406">
        <v>0.36175243400000001</v>
      </c>
      <c r="D406">
        <v>0.24407404299999999</v>
      </c>
      <c r="E406">
        <v>0.51362592100000004</v>
      </c>
    </row>
    <row r="407" spans="1:5" x14ac:dyDescent="0.25">
      <c r="A407">
        <v>40.5</v>
      </c>
      <c r="B407">
        <f t="shared" si="6"/>
        <v>283.5</v>
      </c>
      <c r="C407">
        <v>0.361830084</v>
      </c>
      <c r="D407">
        <v>0.24407365</v>
      </c>
      <c r="E407">
        <v>0.51369905900000001</v>
      </c>
    </row>
    <row r="408" spans="1:5" x14ac:dyDescent="0.25">
      <c r="A408">
        <v>40.6</v>
      </c>
      <c r="B408">
        <f t="shared" si="6"/>
        <v>284.2</v>
      </c>
      <c r="C408">
        <v>0.361905486</v>
      </c>
      <c r="D408">
        <v>0.24407321500000001</v>
      </c>
      <c r="E408">
        <v>0.51376937899999997</v>
      </c>
    </row>
    <row r="409" spans="1:5" x14ac:dyDescent="0.25">
      <c r="A409">
        <v>40.700000000000003</v>
      </c>
      <c r="B409">
        <f t="shared" si="6"/>
        <v>284.90000000000003</v>
      </c>
      <c r="C409">
        <v>0.36197864099999999</v>
      </c>
      <c r="D409">
        <v>0.24407273800000001</v>
      </c>
      <c r="E409">
        <v>0.51383688100000002</v>
      </c>
    </row>
    <row r="410" spans="1:5" x14ac:dyDescent="0.25">
      <c r="A410">
        <v>40.799999999999997</v>
      </c>
      <c r="B410">
        <f t="shared" si="6"/>
        <v>285.59999999999997</v>
      </c>
      <c r="C410">
        <v>0.362049548</v>
      </c>
      <c r="D410">
        <v>0.24407221800000001</v>
      </c>
      <c r="E410">
        <v>0.51389631499999999</v>
      </c>
    </row>
    <row r="411" spans="1:5" x14ac:dyDescent="0.25">
      <c r="A411">
        <v>40.9</v>
      </c>
      <c r="B411">
        <f t="shared" si="6"/>
        <v>286.3</v>
      </c>
      <c r="C411">
        <v>0.36211820500000003</v>
      </c>
      <c r="D411">
        <v>0.244071656</v>
      </c>
      <c r="E411">
        <v>0.51384695700000005</v>
      </c>
    </row>
    <row r="412" spans="1:5" x14ac:dyDescent="0.25">
      <c r="A412">
        <v>41</v>
      </c>
      <c r="B412">
        <f t="shared" si="6"/>
        <v>287</v>
      </c>
      <c r="C412">
        <v>0.36218461299999999</v>
      </c>
      <c r="D412">
        <v>0.24407105200000001</v>
      </c>
      <c r="E412">
        <v>0.51363009599999998</v>
      </c>
    </row>
    <row r="413" spans="1:5" x14ac:dyDescent="0.25">
      <c r="A413">
        <v>41.1</v>
      </c>
      <c r="B413">
        <f t="shared" si="6"/>
        <v>287.7</v>
      </c>
      <c r="C413">
        <v>0.36224877100000002</v>
      </c>
      <c r="D413">
        <v>0.24407040599999999</v>
      </c>
      <c r="E413">
        <v>0.51341376500000002</v>
      </c>
    </row>
    <row r="414" spans="1:5" x14ac:dyDescent="0.25">
      <c r="A414">
        <v>41.2</v>
      </c>
      <c r="B414">
        <f t="shared" si="6"/>
        <v>288.40000000000003</v>
      </c>
      <c r="C414">
        <v>0.362310678</v>
      </c>
      <c r="D414">
        <v>0.24406971699999999</v>
      </c>
      <c r="E414">
        <v>0.51319796399999995</v>
      </c>
    </row>
    <row r="415" spans="1:5" x14ac:dyDescent="0.25">
      <c r="A415">
        <v>41.3</v>
      </c>
      <c r="B415">
        <f t="shared" si="6"/>
        <v>289.09999999999997</v>
      </c>
      <c r="C415">
        <v>0.36237033400000002</v>
      </c>
      <c r="D415">
        <v>0.24406898699999999</v>
      </c>
      <c r="E415">
        <v>0.51317358000000002</v>
      </c>
    </row>
    <row r="416" spans="1:5" x14ac:dyDescent="0.25">
      <c r="A416">
        <v>41.4</v>
      </c>
      <c r="B416">
        <f t="shared" si="6"/>
        <v>289.8</v>
      </c>
      <c r="C416">
        <v>0.362427738</v>
      </c>
      <c r="D416">
        <v>0.24406821400000001</v>
      </c>
      <c r="E416">
        <v>0.51320802399999998</v>
      </c>
    </row>
    <row r="417" spans="1:5" x14ac:dyDescent="0.25">
      <c r="A417">
        <v>41.5</v>
      </c>
      <c r="B417">
        <f t="shared" si="6"/>
        <v>290.5</v>
      </c>
      <c r="C417">
        <v>0.36248289</v>
      </c>
      <c r="D417">
        <v>0.24406739899999999</v>
      </c>
      <c r="E417">
        <v>0.51323706999999996</v>
      </c>
    </row>
    <row r="418" spans="1:5" x14ac:dyDescent="0.25">
      <c r="A418">
        <v>41.6</v>
      </c>
      <c r="B418">
        <f t="shared" si="6"/>
        <v>291.2</v>
      </c>
      <c r="C418">
        <v>0.36253579000000002</v>
      </c>
      <c r="D418">
        <v>0.244066542</v>
      </c>
      <c r="E418">
        <v>0.51326199400000005</v>
      </c>
    </row>
    <row r="419" spans="1:5" x14ac:dyDescent="0.25">
      <c r="A419">
        <v>41.7</v>
      </c>
      <c r="B419">
        <f t="shared" si="6"/>
        <v>291.90000000000003</v>
      </c>
      <c r="C419">
        <v>0.36258643600000001</v>
      </c>
      <c r="D419">
        <v>0.244065642</v>
      </c>
      <c r="E419">
        <v>0.51328279499999996</v>
      </c>
    </row>
    <row r="420" spans="1:5" x14ac:dyDescent="0.25">
      <c r="A420">
        <v>41.8</v>
      </c>
      <c r="B420">
        <f t="shared" si="6"/>
        <v>292.59999999999997</v>
      </c>
      <c r="C420">
        <v>0.36263482899999999</v>
      </c>
      <c r="D420">
        <v>0.2440647</v>
      </c>
      <c r="E420">
        <v>0.51329947200000003</v>
      </c>
    </row>
    <row r="421" spans="1:5" x14ac:dyDescent="0.25">
      <c r="A421">
        <v>41.9</v>
      </c>
      <c r="B421">
        <f t="shared" si="6"/>
        <v>293.3</v>
      </c>
      <c r="C421">
        <v>0.36268096900000002</v>
      </c>
      <c r="D421">
        <v>0.24406371700000001</v>
      </c>
      <c r="E421">
        <v>0.513312027</v>
      </c>
    </row>
    <row r="422" spans="1:5" x14ac:dyDescent="0.25">
      <c r="A422">
        <v>42</v>
      </c>
      <c r="B422">
        <f t="shared" si="6"/>
        <v>294</v>
      </c>
      <c r="C422">
        <v>0.36272485399999999</v>
      </c>
      <c r="D422">
        <v>0.244062691</v>
      </c>
      <c r="E422">
        <v>0.51332045800000003</v>
      </c>
    </row>
    <row r="423" spans="1:5" x14ac:dyDescent="0.25">
      <c r="A423">
        <v>42.1</v>
      </c>
      <c r="B423">
        <f t="shared" si="6"/>
        <v>294.7</v>
      </c>
      <c r="C423">
        <v>0.36276648500000003</v>
      </c>
      <c r="D423">
        <v>0.24406162200000001</v>
      </c>
      <c r="E423">
        <v>0.51332476699999996</v>
      </c>
    </row>
    <row r="424" spans="1:5" x14ac:dyDescent="0.25">
      <c r="A424">
        <v>42.2</v>
      </c>
      <c r="B424">
        <f t="shared" si="6"/>
        <v>295.40000000000003</v>
      </c>
      <c r="C424">
        <v>0.36280586100000001</v>
      </c>
      <c r="D424">
        <v>0.24406051200000001</v>
      </c>
      <c r="E424">
        <v>0.51332495199999995</v>
      </c>
    </row>
    <row r="425" spans="1:5" x14ac:dyDescent="0.25">
      <c r="A425">
        <v>42.3</v>
      </c>
      <c r="B425">
        <f t="shared" si="6"/>
        <v>296.09999999999997</v>
      </c>
      <c r="C425">
        <v>0.36284298199999998</v>
      </c>
      <c r="D425">
        <v>0.244059359</v>
      </c>
      <c r="E425">
        <v>0.51332101500000005</v>
      </c>
    </row>
    <row r="426" spans="1:5" x14ac:dyDescent="0.25">
      <c r="A426">
        <v>42.4</v>
      </c>
      <c r="B426">
        <f t="shared" si="6"/>
        <v>296.8</v>
      </c>
      <c r="C426">
        <v>0.36287784699999998</v>
      </c>
      <c r="D426">
        <v>0.24405816499999999</v>
      </c>
      <c r="E426">
        <v>0.51331295399999999</v>
      </c>
    </row>
    <row r="427" spans="1:5" x14ac:dyDescent="0.25">
      <c r="A427">
        <v>42.5</v>
      </c>
      <c r="B427">
        <f t="shared" si="6"/>
        <v>297.5</v>
      </c>
      <c r="C427">
        <v>0.36291045700000002</v>
      </c>
      <c r="D427">
        <v>0.24405692800000001</v>
      </c>
      <c r="E427">
        <v>0.51330077100000004</v>
      </c>
    </row>
    <row r="428" spans="1:5" x14ac:dyDescent="0.25">
      <c r="A428">
        <v>42.6</v>
      </c>
      <c r="B428">
        <f t="shared" si="6"/>
        <v>298.2</v>
      </c>
      <c r="C428">
        <v>0.36294081099999997</v>
      </c>
      <c r="D428">
        <v>0.24405564799999999</v>
      </c>
      <c r="E428">
        <v>0.51328446400000005</v>
      </c>
    </row>
    <row r="429" spans="1:5" x14ac:dyDescent="0.25">
      <c r="A429">
        <v>42.7</v>
      </c>
      <c r="B429">
        <f t="shared" si="6"/>
        <v>298.90000000000003</v>
      </c>
      <c r="C429">
        <v>0.36296890799999998</v>
      </c>
      <c r="D429">
        <v>0.24405432699999999</v>
      </c>
      <c r="E429">
        <v>0.51326403399999998</v>
      </c>
    </row>
    <row r="430" spans="1:5" x14ac:dyDescent="0.25">
      <c r="A430">
        <v>42.8</v>
      </c>
      <c r="B430">
        <f t="shared" si="6"/>
        <v>299.59999999999997</v>
      </c>
      <c r="C430">
        <v>0.36299474900000001</v>
      </c>
      <c r="D430">
        <v>0.24405296400000001</v>
      </c>
      <c r="E430">
        <v>0.51323948100000005</v>
      </c>
    </row>
    <row r="431" spans="1:5" x14ac:dyDescent="0.25">
      <c r="A431">
        <v>42.9</v>
      </c>
      <c r="B431">
        <f t="shared" si="6"/>
        <v>300.3</v>
      </c>
      <c r="C431">
        <v>0.363018334</v>
      </c>
      <c r="D431">
        <v>0.244051558</v>
      </c>
      <c r="E431">
        <v>0.51321080500000005</v>
      </c>
    </row>
    <row r="432" spans="1:5" x14ac:dyDescent="0.25">
      <c r="A432">
        <v>43</v>
      </c>
      <c r="B432">
        <f t="shared" si="6"/>
        <v>301</v>
      </c>
      <c r="C432">
        <v>0.36303966100000001</v>
      </c>
      <c r="D432">
        <v>0.24405010999999999</v>
      </c>
      <c r="E432">
        <v>0.51317800599999996</v>
      </c>
    </row>
    <row r="433" spans="1:5" x14ac:dyDescent="0.25">
      <c r="A433">
        <v>43.1</v>
      </c>
      <c r="B433">
        <f t="shared" si="6"/>
        <v>301.7</v>
      </c>
      <c r="C433">
        <v>0.363058732</v>
      </c>
      <c r="D433">
        <v>0.24404861999999999</v>
      </c>
      <c r="E433">
        <v>0.51314108400000003</v>
      </c>
    </row>
    <row r="434" spans="1:5" x14ac:dyDescent="0.25">
      <c r="A434">
        <v>43.2</v>
      </c>
      <c r="B434">
        <f t="shared" si="6"/>
        <v>302.40000000000003</v>
      </c>
      <c r="C434">
        <v>0.363075545</v>
      </c>
      <c r="D434">
        <v>0.244047087</v>
      </c>
      <c r="E434">
        <v>0.51310003900000001</v>
      </c>
    </row>
    <row r="435" spans="1:5" x14ac:dyDescent="0.25">
      <c r="A435">
        <v>43.3</v>
      </c>
      <c r="B435">
        <f t="shared" si="6"/>
        <v>303.09999999999997</v>
      </c>
      <c r="C435">
        <v>0.363090101</v>
      </c>
      <c r="D435">
        <v>0.24404551299999999</v>
      </c>
      <c r="E435">
        <v>0.51305487000000005</v>
      </c>
    </row>
    <row r="436" spans="1:5" x14ac:dyDescent="0.25">
      <c r="A436">
        <v>43.4</v>
      </c>
      <c r="B436">
        <f t="shared" si="6"/>
        <v>303.8</v>
      </c>
      <c r="C436">
        <v>0.36310239999999999</v>
      </c>
      <c r="D436">
        <v>0.24404389600000001</v>
      </c>
      <c r="E436">
        <v>0.51300557800000002</v>
      </c>
    </row>
    <row r="437" spans="1:5" x14ac:dyDescent="0.25">
      <c r="A437">
        <v>43.5</v>
      </c>
      <c r="B437">
        <f t="shared" si="6"/>
        <v>304.5</v>
      </c>
      <c r="C437">
        <v>0.36311244100000001</v>
      </c>
      <c r="D437">
        <v>0.244042237</v>
      </c>
      <c r="E437">
        <v>0.51295216200000004</v>
      </c>
    </row>
    <row r="438" spans="1:5" x14ac:dyDescent="0.25">
      <c r="A438">
        <v>43.6</v>
      </c>
      <c r="B438">
        <f t="shared" si="6"/>
        <v>305.2</v>
      </c>
      <c r="C438">
        <v>0.36312022399999999</v>
      </c>
      <c r="D438">
        <v>0.244040536</v>
      </c>
      <c r="E438">
        <v>0.51289462299999999</v>
      </c>
    </row>
    <row r="439" spans="1:5" x14ac:dyDescent="0.25">
      <c r="A439">
        <v>43.7</v>
      </c>
      <c r="B439">
        <f t="shared" si="6"/>
        <v>305.90000000000003</v>
      </c>
      <c r="C439">
        <v>0.36312575000000002</v>
      </c>
      <c r="D439">
        <v>0.244038793</v>
      </c>
      <c r="E439">
        <v>0.51283296</v>
      </c>
    </row>
    <row r="440" spans="1:5" x14ac:dyDescent="0.25">
      <c r="A440">
        <v>43.8</v>
      </c>
      <c r="B440">
        <f t="shared" si="6"/>
        <v>306.59999999999997</v>
      </c>
      <c r="C440">
        <v>0.36312901800000003</v>
      </c>
      <c r="D440">
        <v>0.244037008</v>
      </c>
      <c r="E440">
        <v>0.51276717400000005</v>
      </c>
    </row>
    <row r="441" spans="1:5" x14ac:dyDescent="0.25">
      <c r="A441">
        <v>43.9</v>
      </c>
      <c r="B441">
        <f t="shared" si="6"/>
        <v>307.3</v>
      </c>
      <c r="C441">
        <v>0.36313002799999999</v>
      </c>
      <c r="D441">
        <v>0.24403517999999999</v>
      </c>
      <c r="E441">
        <v>0.51269726400000004</v>
      </c>
    </row>
    <row r="442" spans="1:5" x14ac:dyDescent="0.25">
      <c r="A442">
        <v>44</v>
      </c>
      <c r="B442">
        <f t="shared" si="6"/>
        <v>308</v>
      </c>
      <c r="C442">
        <v>0.36312878100000001</v>
      </c>
      <c r="D442">
        <v>0.24403331</v>
      </c>
      <c r="E442">
        <v>0.51262322999999999</v>
      </c>
    </row>
    <row r="443" spans="1:5" x14ac:dyDescent="0.25">
      <c r="A443">
        <v>44.1</v>
      </c>
      <c r="B443">
        <f t="shared" si="6"/>
        <v>308.7</v>
      </c>
      <c r="C443">
        <v>0.36312527500000003</v>
      </c>
      <c r="D443">
        <v>0.24403139800000001</v>
      </c>
      <c r="E443">
        <v>0.51254507199999999</v>
      </c>
    </row>
    <row r="444" spans="1:5" x14ac:dyDescent="0.25">
      <c r="A444">
        <v>44.2</v>
      </c>
      <c r="B444">
        <f t="shared" si="6"/>
        <v>309.40000000000003</v>
      </c>
      <c r="C444">
        <v>0.36311951199999998</v>
      </c>
      <c r="D444">
        <v>0.24402944400000001</v>
      </c>
      <c r="E444">
        <v>0.51246261999999998</v>
      </c>
    </row>
    <row r="445" spans="1:5" x14ac:dyDescent="0.25">
      <c r="A445">
        <v>44.3</v>
      </c>
      <c r="B445">
        <f t="shared" si="6"/>
        <v>310.09999999999997</v>
      </c>
      <c r="C445">
        <v>0.36311149199999998</v>
      </c>
      <c r="D445">
        <v>0.24402744800000001</v>
      </c>
      <c r="E445">
        <v>0.51237588999999994</v>
      </c>
    </row>
    <row r="446" spans="1:5" x14ac:dyDescent="0.25">
      <c r="A446">
        <v>44.4</v>
      </c>
      <c r="B446">
        <f t="shared" si="6"/>
        <v>310.8</v>
      </c>
      <c r="C446">
        <v>0.36310121400000001</v>
      </c>
      <c r="D446">
        <v>0.244025409</v>
      </c>
      <c r="E446">
        <v>0.51228502600000003</v>
      </c>
    </row>
    <row r="447" spans="1:5" x14ac:dyDescent="0.25">
      <c r="A447">
        <v>44.5</v>
      </c>
      <c r="B447">
        <f t="shared" si="6"/>
        <v>311.5</v>
      </c>
      <c r="C447">
        <v>0.363088678</v>
      </c>
      <c r="D447">
        <v>0.24402332800000001</v>
      </c>
      <c r="E447">
        <v>0.51219002599999996</v>
      </c>
    </row>
    <row r="448" spans="1:5" x14ac:dyDescent="0.25">
      <c r="A448">
        <v>44.6</v>
      </c>
      <c r="B448">
        <f t="shared" si="6"/>
        <v>312.2</v>
      </c>
      <c r="C448">
        <v>0.36307388499999999</v>
      </c>
      <c r="D448">
        <v>0.24402120599999999</v>
      </c>
      <c r="E448">
        <v>0.51209089200000002</v>
      </c>
    </row>
    <row r="449" spans="1:5" x14ac:dyDescent="0.25">
      <c r="A449">
        <v>44.7</v>
      </c>
      <c r="B449">
        <f t="shared" si="6"/>
        <v>312.90000000000003</v>
      </c>
      <c r="C449">
        <v>0.36305683399999999</v>
      </c>
      <c r="D449">
        <v>0.24401903999999999</v>
      </c>
      <c r="E449">
        <v>0.51198762200000003</v>
      </c>
    </row>
    <row r="450" spans="1:5" x14ac:dyDescent="0.25">
      <c r="A450">
        <v>44.8</v>
      </c>
      <c r="B450">
        <f t="shared" si="6"/>
        <v>313.59999999999997</v>
      </c>
      <c r="C450">
        <v>0.36303752700000003</v>
      </c>
      <c r="D450">
        <v>0.24401683299999999</v>
      </c>
      <c r="E450">
        <v>0.51188021699999997</v>
      </c>
    </row>
    <row r="451" spans="1:5" x14ac:dyDescent="0.25">
      <c r="A451">
        <v>44.9</v>
      </c>
      <c r="B451">
        <f t="shared" ref="B451:B514" si="7">A451*7</f>
        <v>314.3</v>
      </c>
      <c r="C451">
        <v>0.36301596200000003</v>
      </c>
      <c r="D451">
        <v>0.24401458400000001</v>
      </c>
      <c r="E451">
        <v>0.51176867699999995</v>
      </c>
    </row>
    <row r="452" spans="1:5" x14ac:dyDescent="0.25">
      <c r="A452">
        <v>45</v>
      </c>
      <c r="B452">
        <f t="shared" si="7"/>
        <v>315</v>
      </c>
      <c r="C452">
        <v>0.36299214099999999</v>
      </c>
      <c r="D452">
        <v>0.24400637</v>
      </c>
      <c r="E452">
        <v>0.51165300199999997</v>
      </c>
    </row>
    <row r="453" spans="1:5" x14ac:dyDescent="0.25">
      <c r="A453">
        <v>45.1</v>
      </c>
      <c r="B453">
        <f t="shared" si="7"/>
        <v>315.7</v>
      </c>
      <c r="C453">
        <v>0.36296606300000001</v>
      </c>
      <c r="D453">
        <v>0.24392293400000001</v>
      </c>
      <c r="E453">
        <v>0.51153318999999997</v>
      </c>
    </row>
    <row r="454" spans="1:5" x14ac:dyDescent="0.25">
      <c r="A454">
        <v>45.2</v>
      </c>
      <c r="B454">
        <f t="shared" si="7"/>
        <v>316.40000000000003</v>
      </c>
      <c r="C454">
        <v>0.36293772800000001</v>
      </c>
      <c r="D454">
        <v>0.24384022599999999</v>
      </c>
      <c r="E454">
        <v>0.51140924300000001</v>
      </c>
    </row>
    <row r="455" spans="1:5" x14ac:dyDescent="0.25">
      <c r="A455">
        <v>45.3</v>
      </c>
      <c r="B455">
        <f t="shared" si="7"/>
        <v>317.09999999999997</v>
      </c>
      <c r="C455">
        <v>0.36290713699999999</v>
      </c>
      <c r="D455">
        <v>0.24375824600000001</v>
      </c>
      <c r="E455">
        <v>0.51128116099999998</v>
      </c>
    </row>
    <row r="456" spans="1:5" x14ac:dyDescent="0.25">
      <c r="A456">
        <v>45.4</v>
      </c>
      <c r="B456">
        <f t="shared" si="7"/>
        <v>317.8</v>
      </c>
      <c r="C456">
        <v>0.36287429100000002</v>
      </c>
      <c r="D456">
        <v>0.24367699300000001</v>
      </c>
      <c r="E456">
        <v>0.51114894200000005</v>
      </c>
    </row>
    <row r="457" spans="1:5" x14ac:dyDescent="0.25">
      <c r="A457">
        <v>45.5</v>
      </c>
      <c r="B457">
        <f t="shared" si="7"/>
        <v>318.5</v>
      </c>
      <c r="C457">
        <v>0.36283918799999998</v>
      </c>
      <c r="D457">
        <v>0.24359646700000001</v>
      </c>
      <c r="E457">
        <v>0.51101242000000002</v>
      </c>
    </row>
    <row r="458" spans="1:5" x14ac:dyDescent="0.25">
      <c r="A458">
        <v>45.6</v>
      </c>
      <c r="B458">
        <f t="shared" si="7"/>
        <v>319.2</v>
      </c>
      <c r="C458">
        <v>0.36280182999999999</v>
      </c>
      <c r="D458">
        <v>0.24351666699999999</v>
      </c>
      <c r="E458">
        <v>0.51087066699999995</v>
      </c>
    </row>
    <row r="459" spans="1:5" x14ac:dyDescent="0.25">
      <c r="A459">
        <v>45.7</v>
      </c>
      <c r="B459">
        <f t="shared" si="7"/>
        <v>319.90000000000003</v>
      </c>
      <c r="C459">
        <v>0.362762217</v>
      </c>
      <c r="D459">
        <v>0.24343759300000001</v>
      </c>
      <c r="E459">
        <v>0.51072471200000003</v>
      </c>
    </row>
    <row r="460" spans="1:5" x14ac:dyDescent="0.25">
      <c r="A460">
        <v>45.8</v>
      </c>
      <c r="B460">
        <f t="shared" si="7"/>
        <v>320.59999999999997</v>
      </c>
      <c r="C460">
        <v>0.36272035000000002</v>
      </c>
      <c r="D460">
        <v>0.243359244</v>
      </c>
      <c r="E460">
        <v>0.51057455500000004</v>
      </c>
    </row>
    <row r="461" spans="1:5" x14ac:dyDescent="0.25">
      <c r="A461">
        <v>45.9</v>
      </c>
      <c r="B461">
        <f t="shared" si="7"/>
        <v>321.3</v>
      </c>
      <c r="C461">
        <v>0.36267622799999999</v>
      </c>
      <c r="D461">
        <v>0.24328162</v>
      </c>
      <c r="E461">
        <v>0.51042019699999996</v>
      </c>
    </row>
    <row r="462" spans="1:5" x14ac:dyDescent="0.25">
      <c r="A462">
        <v>46</v>
      </c>
      <c r="B462">
        <f t="shared" si="7"/>
        <v>322</v>
      </c>
      <c r="C462">
        <v>0.362629851</v>
      </c>
      <c r="D462">
        <v>0.24320472000000001</v>
      </c>
      <c r="E462">
        <v>0.51026163700000005</v>
      </c>
    </row>
    <row r="463" spans="1:5" x14ac:dyDescent="0.25">
      <c r="A463">
        <v>46.1</v>
      </c>
      <c r="B463">
        <f t="shared" si="7"/>
        <v>322.7</v>
      </c>
      <c r="C463">
        <v>0.36258122100000001</v>
      </c>
      <c r="D463">
        <v>0.243128545</v>
      </c>
      <c r="E463">
        <v>0.51009887600000003</v>
      </c>
    </row>
    <row r="464" spans="1:5" x14ac:dyDescent="0.25">
      <c r="A464">
        <v>46.2</v>
      </c>
      <c r="B464">
        <f t="shared" si="7"/>
        <v>323.40000000000003</v>
      </c>
      <c r="C464">
        <v>0.36253033800000001</v>
      </c>
      <c r="D464">
        <v>0.243053093</v>
      </c>
      <c r="E464">
        <v>0.50993191199999999</v>
      </c>
    </row>
    <row r="465" spans="1:5" x14ac:dyDescent="0.25">
      <c r="A465">
        <v>46.3</v>
      </c>
      <c r="B465">
        <f t="shared" si="7"/>
        <v>324.09999999999997</v>
      </c>
      <c r="C465">
        <v>0.362477202</v>
      </c>
      <c r="D465">
        <v>0.242978364</v>
      </c>
      <c r="E465">
        <v>0.50976074500000002</v>
      </c>
    </row>
    <row r="466" spans="1:5" x14ac:dyDescent="0.25">
      <c r="A466">
        <v>46.4</v>
      </c>
      <c r="B466">
        <f t="shared" si="7"/>
        <v>324.8</v>
      </c>
      <c r="C466">
        <v>0.36242181299999998</v>
      </c>
      <c r="D466">
        <v>0.24290435699999999</v>
      </c>
      <c r="E466">
        <v>0.50958537699999995</v>
      </c>
    </row>
    <row r="467" spans="1:5" x14ac:dyDescent="0.25">
      <c r="A467">
        <v>46.5</v>
      </c>
      <c r="B467">
        <f t="shared" si="7"/>
        <v>325.5</v>
      </c>
      <c r="C467">
        <v>0.36236417199999998</v>
      </c>
      <c r="D467">
        <v>0.24283107300000001</v>
      </c>
      <c r="E467">
        <v>0.50940580599999996</v>
      </c>
    </row>
    <row r="468" spans="1:5" x14ac:dyDescent="0.25">
      <c r="A468">
        <v>46.6</v>
      </c>
      <c r="B468">
        <f t="shared" si="7"/>
        <v>326.2</v>
      </c>
      <c r="C468">
        <v>0.36230427999999998</v>
      </c>
      <c r="D468">
        <v>0.24275851100000001</v>
      </c>
      <c r="E468">
        <v>0.50922203200000005</v>
      </c>
    </row>
    <row r="469" spans="1:5" x14ac:dyDescent="0.25">
      <c r="A469">
        <v>46.7</v>
      </c>
      <c r="B469">
        <f t="shared" si="7"/>
        <v>326.90000000000003</v>
      </c>
      <c r="C469">
        <v>0.36224213599999999</v>
      </c>
      <c r="D469">
        <v>0.24268666999999999</v>
      </c>
      <c r="E469">
        <v>0.50912671700000001</v>
      </c>
    </row>
    <row r="470" spans="1:5" x14ac:dyDescent="0.25">
      <c r="A470">
        <v>46.8</v>
      </c>
      <c r="B470">
        <f t="shared" si="7"/>
        <v>327.59999999999997</v>
      </c>
      <c r="C470">
        <v>0.36217774200000002</v>
      </c>
      <c r="D470">
        <v>0.24261555000000001</v>
      </c>
      <c r="E470">
        <v>0.50911151200000004</v>
      </c>
    </row>
    <row r="471" spans="1:5" x14ac:dyDescent="0.25">
      <c r="A471">
        <v>46.9</v>
      </c>
      <c r="B471">
        <f t="shared" si="7"/>
        <v>328.3</v>
      </c>
      <c r="C471">
        <v>0.36211109800000002</v>
      </c>
      <c r="D471">
        <v>0.24254514999999999</v>
      </c>
      <c r="E471">
        <v>0.50909579599999999</v>
      </c>
    </row>
    <row r="472" spans="1:5" x14ac:dyDescent="0.25">
      <c r="A472">
        <v>47</v>
      </c>
      <c r="B472">
        <f t="shared" si="7"/>
        <v>329</v>
      </c>
      <c r="C472">
        <v>0.36204220399999998</v>
      </c>
      <c r="D472">
        <v>0.24247547</v>
      </c>
      <c r="E472">
        <v>0.50907956899999995</v>
      </c>
    </row>
    <row r="473" spans="1:5" x14ac:dyDescent="0.25">
      <c r="A473">
        <v>47.1</v>
      </c>
      <c r="B473">
        <f t="shared" si="7"/>
        <v>329.7</v>
      </c>
      <c r="C473">
        <v>0.36197106099999998</v>
      </c>
      <c r="D473">
        <v>0.24240650999999999</v>
      </c>
      <c r="E473">
        <v>0.50906283100000005</v>
      </c>
    </row>
    <row r="474" spans="1:5" x14ac:dyDescent="0.25">
      <c r="A474">
        <v>47.2</v>
      </c>
      <c r="B474">
        <f t="shared" si="7"/>
        <v>330.40000000000003</v>
      </c>
      <c r="C474">
        <v>0.36189767</v>
      </c>
      <c r="D474">
        <v>0.24233826999999999</v>
      </c>
      <c r="E474">
        <v>0.50904558200000005</v>
      </c>
    </row>
    <row r="475" spans="1:5" x14ac:dyDescent="0.25">
      <c r="A475">
        <v>47.3</v>
      </c>
      <c r="B475">
        <f t="shared" si="7"/>
        <v>331.09999999999997</v>
      </c>
      <c r="C475">
        <v>0.36182203099999999</v>
      </c>
      <c r="D475">
        <v>0.24227074800000001</v>
      </c>
      <c r="E475">
        <v>0.50902782099999999</v>
      </c>
    </row>
    <row r="476" spans="1:5" x14ac:dyDescent="0.25">
      <c r="A476">
        <v>47.4</v>
      </c>
      <c r="B476">
        <f t="shared" si="7"/>
        <v>331.8</v>
      </c>
      <c r="C476">
        <v>0.36174414500000002</v>
      </c>
      <c r="D476">
        <v>0.242203944</v>
      </c>
      <c r="E476">
        <v>0.50900955000000003</v>
      </c>
    </row>
    <row r="477" spans="1:5" x14ac:dyDescent="0.25">
      <c r="A477">
        <v>47.5</v>
      </c>
      <c r="B477">
        <f t="shared" si="7"/>
        <v>332.5</v>
      </c>
      <c r="C477">
        <v>0.36166401300000001</v>
      </c>
      <c r="D477">
        <v>0.24213785900000001</v>
      </c>
      <c r="E477">
        <v>0.50899076700000001</v>
      </c>
    </row>
    <row r="478" spans="1:5" x14ac:dyDescent="0.25">
      <c r="A478">
        <v>47.6</v>
      </c>
      <c r="B478">
        <f t="shared" si="7"/>
        <v>333.2</v>
      </c>
      <c r="C478">
        <v>0.36158163399999999</v>
      </c>
      <c r="D478">
        <v>0.242072491</v>
      </c>
      <c r="E478">
        <v>0.50897147300000001</v>
      </c>
    </row>
    <row r="479" spans="1:5" x14ac:dyDescent="0.25">
      <c r="A479">
        <v>47.7</v>
      </c>
      <c r="B479">
        <f t="shared" si="7"/>
        <v>333.90000000000003</v>
      </c>
      <c r="C479">
        <v>0.36149701000000001</v>
      </c>
      <c r="D479">
        <v>0.242007841</v>
      </c>
      <c r="E479">
        <v>0.50895166800000002</v>
      </c>
    </row>
    <row r="480" spans="1:5" x14ac:dyDescent="0.25">
      <c r="A480">
        <v>47.8</v>
      </c>
      <c r="B480">
        <f t="shared" si="7"/>
        <v>334.59999999999997</v>
      </c>
      <c r="C480">
        <v>0.36141014199999999</v>
      </c>
      <c r="D480">
        <v>0.24194390700000001</v>
      </c>
      <c r="E480">
        <v>0.50893135099999998</v>
      </c>
    </row>
    <row r="481" spans="1:5" x14ac:dyDescent="0.25">
      <c r="A481">
        <v>47.9</v>
      </c>
      <c r="B481">
        <f t="shared" si="7"/>
        <v>335.3</v>
      </c>
      <c r="C481">
        <v>0.36132102999999999</v>
      </c>
      <c r="D481">
        <v>0.24188069000000001</v>
      </c>
      <c r="E481">
        <v>0.50891052400000003</v>
      </c>
    </row>
    <row r="482" spans="1:5" x14ac:dyDescent="0.25">
      <c r="A482">
        <v>48</v>
      </c>
      <c r="B482">
        <f t="shared" si="7"/>
        <v>336</v>
      </c>
      <c r="C482">
        <v>0.36122967499999997</v>
      </c>
      <c r="D482">
        <v>0.24181818899999999</v>
      </c>
      <c r="E482">
        <v>0.50888918500000002</v>
      </c>
    </row>
    <row r="483" spans="1:5" x14ac:dyDescent="0.25">
      <c r="A483">
        <v>48.1</v>
      </c>
      <c r="B483">
        <f t="shared" si="7"/>
        <v>336.7</v>
      </c>
      <c r="C483">
        <v>0.361136077</v>
      </c>
      <c r="D483">
        <v>0.24175640400000001</v>
      </c>
      <c r="E483">
        <v>0.50886733500000003</v>
      </c>
    </row>
    <row r="484" spans="1:5" x14ac:dyDescent="0.25">
      <c r="A484">
        <v>48.2</v>
      </c>
      <c r="B484">
        <f t="shared" si="7"/>
        <v>337.40000000000003</v>
      </c>
      <c r="C484">
        <v>0.36104023800000001</v>
      </c>
      <c r="D484">
        <v>0.24169533400000001</v>
      </c>
      <c r="E484">
        <v>0.50884497399999995</v>
      </c>
    </row>
    <row r="485" spans="1:5" x14ac:dyDescent="0.25">
      <c r="A485">
        <v>48.3</v>
      </c>
      <c r="B485">
        <f t="shared" si="7"/>
        <v>338.09999999999997</v>
      </c>
      <c r="C485">
        <v>0.36094215800000001</v>
      </c>
      <c r="D485">
        <v>0.241634979</v>
      </c>
      <c r="E485">
        <v>0.508822102</v>
      </c>
    </row>
    <row r="486" spans="1:5" x14ac:dyDescent="0.25">
      <c r="A486">
        <v>48.4</v>
      </c>
      <c r="B486">
        <f t="shared" si="7"/>
        <v>338.8</v>
      </c>
      <c r="C486">
        <v>0.36084183800000003</v>
      </c>
      <c r="D486">
        <v>0.241575339</v>
      </c>
      <c r="E486">
        <v>0.50879871799999998</v>
      </c>
    </row>
    <row r="487" spans="1:5" x14ac:dyDescent="0.25">
      <c r="A487">
        <v>48.5</v>
      </c>
      <c r="B487">
        <f t="shared" si="7"/>
        <v>339.5</v>
      </c>
      <c r="C487">
        <v>0.36073927900000002</v>
      </c>
      <c r="D487">
        <v>0.24151641300000001</v>
      </c>
      <c r="E487">
        <v>0.50877482399999996</v>
      </c>
    </row>
    <row r="488" spans="1:5" x14ac:dyDescent="0.25">
      <c r="A488">
        <v>48.6</v>
      </c>
      <c r="B488">
        <f t="shared" si="7"/>
        <v>340.2</v>
      </c>
      <c r="C488">
        <v>0.36063448199999998</v>
      </c>
      <c r="D488">
        <v>0.24145820200000001</v>
      </c>
      <c r="E488">
        <v>0.50875041799999998</v>
      </c>
    </row>
    <row r="489" spans="1:5" x14ac:dyDescent="0.25">
      <c r="A489">
        <v>48.7</v>
      </c>
      <c r="B489">
        <f t="shared" si="7"/>
        <v>340.90000000000003</v>
      </c>
      <c r="C489">
        <v>0.360527447</v>
      </c>
      <c r="D489">
        <v>0.24140070299999999</v>
      </c>
      <c r="E489">
        <v>0.50872550100000002</v>
      </c>
    </row>
    <row r="490" spans="1:5" x14ac:dyDescent="0.25">
      <c r="A490">
        <v>48.8</v>
      </c>
      <c r="B490">
        <f t="shared" si="7"/>
        <v>341.59999999999997</v>
      </c>
      <c r="C490">
        <v>0.36041817500000001</v>
      </c>
      <c r="D490">
        <v>0.24134391799999999</v>
      </c>
      <c r="E490">
        <v>0.50870007299999997</v>
      </c>
    </row>
    <row r="491" spans="1:5" x14ac:dyDescent="0.25">
      <c r="A491">
        <v>48.9</v>
      </c>
      <c r="B491">
        <f t="shared" si="7"/>
        <v>342.3</v>
      </c>
      <c r="C491">
        <v>0.360306668</v>
      </c>
      <c r="D491">
        <v>0.241287846</v>
      </c>
      <c r="E491">
        <v>0.50867413299999997</v>
      </c>
    </row>
    <row r="492" spans="1:5" x14ac:dyDescent="0.25">
      <c r="A492">
        <v>49</v>
      </c>
      <c r="B492">
        <f t="shared" si="7"/>
        <v>343</v>
      </c>
      <c r="C492">
        <v>0.36019292600000002</v>
      </c>
      <c r="D492">
        <v>0.241232487</v>
      </c>
      <c r="E492">
        <v>0.50864768199999999</v>
      </c>
    </row>
    <row r="493" spans="1:5" x14ac:dyDescent="0.25">
      <c r="A493">
        <v>49.1</v>
      </c>
      <c r="B493">
        <f t="shared" si="7"/>
        <v>343.7</v>
      </c>
      <c r="C493">
        <v>0.36007695000000001</v>
      </c>
      <c r="D493">
        <v>0.24117784</v>
      </c>
      <c r="E493">
        <v>0.508620721</v>
      </c>
    </row>
    <row r="494" spans="1:5" x14ac:dyDescent="0.25">
      <c r="A494">
        <v>49.2</v>
      </c>
      <c r="B494">
        <f t="shared" si="7"/>
        <v>344.40000000000003</v>
      </c>
      <c r="C494">
        <v>0.359958742</v>
      </c>
      <c r="D494">
        <v>0.241123904</v>
      </c>
      <c r="E494">
        <v>0.50859324699999997</v>
      </c>
    </row>
    <row r="495" spans="1:5" x14ac:dyDescent="0.25">
      <c r="A495">
        <v>49.3</v>
      </c>
      <c r="B495">
        <f t="shared" si="7"/>
        <v>345.09999999999997</v>
      </c>
      <c r="C495">
        <v>0.359838302</v>
      </c>
      <c r="D495">
        <v>0.24107068100000001</v>
      </c>
      <c r="E495">
        <v>0.50856526300000005</v>
      </c>
    </row>
    <row r="496" spans="1:5" x14ac:dyDescent="0.25">
      <c r="A496">
        <v>49.4</v>
      </c>
      <c r="B496">
        <f t="shared" si="7"/>
        <v>345.8</v>
      </c>
      <c r="C496">
        <v>0.35971563000000001</v>
      </c>
      <c r="D496">
        <v>0.241018168</v>
      </c>
      <c r="E496">
        <v>0.50853676800000003</v>
      </c>
    </row>
    <row r="497" spans="1:5" x14ac:dyDescent="0.25">
      <c r="A497">
        <v>49.5</v>
      </c>
      <c r="B497">
        <f t="shared" si="7"/>
        <v>346.5</v>
      </c>
      <c r="C497">
        <v>0.359590729</v>
      </c>
      <c r="D497">
        <v>0.240934853</v>
      </c>
      <c r="E497">
        <v>0.50850776099999995</v>
      </c>
    </row>
    <row r="498" spans="1:5" x14ac:dyDescent="0.25">
      <c r="A498">
        <v>49.6</v>
      </c>
      <c r="B498">
        <f t="shared" si="7"/>
        <v>347.2</v>
      </c>
      <c r="C498">
        <v>0.35946359900000002</v>
      </c>
      <c r="D498">
        <v>0.240695244</v>
      </c>
      <c r="E498">
        <v>0.50842076199999997</v>
      </c>
    </row>
    <row r="499" spans="1:5" x14ac:dyDescent="0.25">
      <c r="A499">
        <v>49.7</v>
      </c>
      <c r="B499">
        <f t="shared" si="7"/>
        <v>347.90000000000003</v>
      </c>
      <c r="C499">
        <v>0.359334241</v>
      </c>
      <c r="D499">
        <v>0.24045280299999999</v>
      </c>
      <c r="E499">
        <v>0.50823386100000001</v>
      </c>
    </row>
    <row r="500" spans="1:5" x14ac:dyDescent="0.25">
      <c r="A500">
        <v>49.8</v>
      </c>
      <c r="B500">
        <f t="shared" si="7"/>
        <v>348.59999999999997</v>
      </c>
      <c r="C500">
        <v>0.35920265699999998</v>
      </c>
      <c r="D500">
        <v>0.240207538</v>
      </c>
      <c r="E500">
        <v>0.50804412399999999</v>
      </c>
    </row>
    <row r="501" spans="1:5" x14ac:dyDescent="0.25">
      <c r="A501">
        <v>49.9</v>
      </c>
      <c r="B501">
        <f t="shared" si="7"/>
        <v>349.3</v>
      </c>
      <c r="C501">
        <v>0.35906884700000002</v>
      </c>
      <c r="D501">
        <v>0.23995945399999999</v>
      </c>
      <c r="E501">
        <v>0.50785155100000001</v>
      </c>
    </row>
    <row r="502" spans="1:5" x14ac:dyDescent="0.25">
      <c r="A502">
        <v>50</v>
      </c>
      <c r="B502">
        <f t="shared" si="7"/>
        <v>350</v>
      </c>
      <c r="C502">
        <v>0.35893281300000002</v>
      </c>
      <c r="D502">
        <v>0.23970855799999999</v>
      </c>
      <c r="E502">
        <v>0.50765614100000001</v>
      </c>
    </row>
    <row r="503" spans="1:5" x14ac:dyDescent="0.25">
      <c r="A503">
        <v>50.1</v>
      </c>
      <c r="B503">
        <f t="shared" si="7"/>
        <v>350.7</v>
      </c>
      <c r="C503">
        <v>0.35879455500000001</v>
      </c>
      <c r="D503">
        <v>0.23945485599999999</v>
      </c>
      <c r="E503">
        <v>0.50745789500000005</v>
      </c>
    </row>
    <row r="504" spans="1:5" x14ac:dyDescent="0.25">
      <c r="A504">
        <v>50.2</v>
      </c>
      <c r="B504">
        <f t="shared" si="7"/>
        <v>351.40000000000003</v>
      </c>
      <c r="C504">
        <v>0.35865407500000002</v>
      </c>
      <c r="D504">
        <v>0.239198355</v>
      </c>
      <c r="E504">
        <v>0.50725681199999995</v>
      </c>
    </row>
    <row r="505" spans="1:5" x14ac:dyDescent="0.25">
      <c r="A505">
        <v>50.3</v>
      </c>
      <c r="B505">
        <f t="shared" si="7"/>
        <v>352.09999999999997</v>
      </c>
      <c r="C505">
        <v>0.35851137500000002</v>
      </c>
      <c r="D505">
        <v>0.23893906100000001</v>
      </c>
      <c r="E505">
        <v>0.507052893</v>
      </c>
    </row>
    <row r="506" spans="1:5" x14ac:dyDescent="0.25">
      <c r="A506">
        <v>50.4</v>
      </c>
      <c r="B506">
        <f t="shared" si="7"/>
        <v>352.8</v>
      </c>
      <c r="C506">
        <v>0.358366454</v>
      </c>
      <c r="D506">
        <v>0.23867698100000001</v>
      </c>
      <c r="E506">
        <v>0.506846138</v>
      </c>
    </row>
    <row r="507" spans="1:5" x14ac:dyDescent="0.25">
      <c r="A507">
        <v>50.5</v>
      </c>
      <c r="B507">
        <f t="shared" si="7"/>
        <v>353.5</v>
      </c>
      <c r="C507">
        <v>0.35821931499999998</v>
      </c>
      <c r="D507">
        <v>0.238412122</v>
      </c>
      <c r="E507">
        <v>0.50663654599999997</v>
      </c>
    </row>
    <row r="508" spans="1:5" x14ac:dyDescent="0.25">
      <c r="A508">
        <v>50.6</v>
      </c>
      <c r="B508">
        <f t="shared" si="7"/>
        <v>354.2</v>
      </c>
      <c r="C508">
        <v>0.35806995899999999</v>
      </c>
      <c r="D508">
        <v>0.23814853699999999</v>
      </c>
      <c r="E508">
        <v>0.50642411799999998</v>
      </c>
    </row>
    <row r="509" spans="1:5" x14ac:dyDescent="0.25">
      <c r="A509">
        <v>50.7</v>
      </c>
      <c r="B509">
        <f t="shared" si="7"/>
        <v>354.90000000000003</v>
      </c>
      <c r="C509">
        <v>0.35791838599999998</v>
      </c>
      <c r="D509">
        <v>0.237882753</v>
      </c>
      <c r="E509">
        <v>0.50620885299999996</v>
      </c>
    </row>
    <row r="510" spans="1:5" x14ac:dyDescent="0.25">
      <c r="A510">
        <v>50.8</v>
      </c>
      <c r="B510">
        <f t="shared" si="7"/>
        <v>355.59999999999997</v>
      </c>
      <c r="C510">
        <v>0.35776459900000002</v>
      </c>
      <c r="D510">
        <v>0.237614245</v>
      </c>
      <c r="E510">
        <v>0.50599075199999999</v>
      </c>
    </row>
    <row r="511" spans="1:5" x14ac:dyDescent="0.25">
      <c r="A511">
        <v>50.9</v>
      </c>
      <c r="B511">
        <f t="shared" si="7"/>
        <v>356.3</v>
      </c>
      <c r="C511">
        <v>0.35760859900000003</v>
      </c>
      <c r="D511">
        <v>0.23734301999999999</v>
      </c>
      <c r="E511">
        <v>0.50576981399999998</v>
      </c>
    </row>
    <row r="512" spans="1:5" x14ac:dyDescent="0.25">
      <c r="A512">
        <v>51</v>
      </c>
      <c r="B512">
        <f t="shared" si="7"/>
        <v>357</v>
      </c>
      <c r="C512">
        <v>0.35745038600000001</v>
      </c>
      <c r="D512">
        <v>0.23706908500000001</v>
      </c>
      <c r="E512">
        <v>0.50554604000000003</v>
      </c>
    </row>
    <row r="513" spans="1:5" x14ac:dyDescent="0.25">
      <c r="A513">
        <v>51.1</v>
      </c>
      <c r="B513">
        <f t="shared" si="7"/>
        <v>357.7</v>
      </c>
      <c r="C513">
        <v>0.35728996299999999</v>
      </c>
      <c r="D513">
        <v>0.23679244599999999</v>
      </c>
      <c r="E513">
        <v>0.50531942900000004</v>
      </c>
    </row>
    <row r="514" spans="1:5" x14ac:dyDescent="0.25">
      <c r="A514">
        <v>51.2</v>
      </c>
      <c r="B514">
        <f t="shared" si="7"/>
        <v>358.40000000000003</v>
      </c>
      <c r="C514">
        <v>0.35712733000000002</v>
      </c>
      <c r="D514">
        <v>0.236513111</v>
      </c>
      <c r="E514">
        <v>0.50508998199999999</v>
      </c>
    </row>
    <row r="515" spans="1:5" x14ac:dyDescent="0.25">
      <c r="A515">
        <v>51.3</v>
      </c>
      <c r="B515">
        <f t="shared" ref="B515:B578" si="8">A515*7</f>
        <v>359.09999999999997</v>
      </c>
      <c r="C515">
        <v>0.35696248899999999</v>
      </c>
      <c r="D515">
        <v>0.23623108800000001</v>
      </c>
      <c r="E515">
        <v>0.50485769800000002</v>
      </c>
    </row>
    <row r="516" spans="1:5" x14ac:dyDescent="0.25">
      <c r="A516">
        <v>51.4</v>
      </c>
      <c r="B516">
        <f t="shared" si="8"/>
        <v>359.8</v>
      </c>
      <c r="C516">
        <v>0.35679544200000002</v>
      </c>
      <c r="D516">
        <v>0.23594638200000001</v>
      </c>
      <c r="E516">
        <v>0.50462257799999999</v>
      </c>
    </row>
    <row r="517" spans="1:5" x14ac:dyDescent="0.25">
      <c r="A517">
        <v>51.5</v>
      </c>
      <c r="B517">
        <f t="shared" si="8"/>
        <v>360.5</v>
      </c>
      <c r="C517">
        <v>0.35662619000000001</v>
      </c>
      <c r="D517">
        <v>0.23565900300000001</v>
      </c>
      <c r="E517">
        <v>0.50438462100000003</v>
      </c>
    </row>
    <row r="518" spans="1:5" x14ac:dyDescent="0.25">
      <c r="A518">
        <v>51.6</v>
      </c>
      <c r="B518">
        <f t="shared" si="8"/>
        <v>361.2</v>
      </c>
      <c r="C518">
        <v>0.35645473300000002</v>
      </c>
      <c r="D518">
        <v>0.23536895599999999</v>
      </c>
      <c r="E518">
        <v>0.50414382800000002</v>
      </c>
    </row>
    <row r="519" spans="1:5" x14ac:dyDescent="0.25">
      <c r="A519">
        <v>51.7</v>
      </c>
      <c r="B519">
        <f t="shared" si="8"/>
        <v>361.90000000000003</v>
      </c>
      <c r="C519">
        <v>0.356281075</v>
      </c>
      <c r="D519">
        <v>0.23507624999999999</v>
      </c>
      <c r="E519">
        <v>0.50390019799999997</v>
      </c>
    </row>
    <row r="520" spans="1:5" x14ac:dyDescent="0.25">
      <c r="A520">
        <v>51.8</v>
      </c>
      <c r="B520">
        <f t="shared" si="8"/>
        <v>362.59999999999997</v>
      </c>
      <c r="C520">
        <v>0.356106751</v>
      </c>
      <c r="D520">
        <v>0.234783133</v>
      </c>
      <c r="E520">
        <v>0.50365577299999997</v>
      </c>
    </row>
    <row r="521" spans="1:5" x14ac:dyDescent="0.25">
      <c r="A521">
        <v>51.9</v>
      </c>
      <c r="B521">
        <f t="shared" si="8"/>
        <v>363.3</v>
      </c>
      <c r="C521">
        <v>0.355934362</v>
      </c>
      <c r="D521">
        <v>0.23449340099999999</v>
      </c>
      <c r="E521">
        <v>0.503414009</v>
      </c>
    </row>
    <row r="522" spans="1:5" x14ac:dyDescent="0.25">
      <c r="A522">
        <v>52</v>
      </c>
      <c r="B522">
        <f t="shared" si="8"/>
        <v>364</v>
      </c>
      <c r="C522">
        <v>0.35576395</v>
      </c>
      <c r="D522">
        <v>0.234207108</v>
      </c>
      <c r="E522">
        <v>0.50317496500000003</v>
      </c>
    </row>
    <row r="523" spans="1:5" x14ac:dyDescent="0.25">
      <c r="A523">
        <v>52.1</v>
      </c>
      <c r="B523">
        <f t="shared" si="8"/>
        <v>364.7</v>
      </c>
      <c r="C523">
        <v>0.35559551299999997</v>
      </c>
      <c r="D523">
        <v>0.233924245</v>
      </c>
      <c r="E523">
        <v>0.50293863999999999</v>
      </c>
    </row>
    <row r="524" spans="1:5" x14ac:dyDescent="0.25">
      <c r="A524">
        <v>52.2</v>
      </c>
      <c r="B524">
        <f t="shared" si="8"/>
        <v>365.40000000000003</v>
      </c>
      <c r="C524">
        <v>0.35542905000000002</v>
      </c>
      <c r="D524">
        <v>0.23384307500000001</v>
      </c>
      <c r="E524">
        <v>0.50270503300000002</v>
      </c>
    </row>
    <row r="525" spans="1:5" x14ac:dyDescent="0.25">
      <c r="A525">
        <v>52.3</v>
      </c>
      <c r="B525">
        <f t="shared" si="8"/>
        <v>366.09999999999997</v>
      </c>
      <c r="C525">
        <v>0.35526455899999998</v>
      </c>
      <c r="D525">
        <v>0.233822591</v>
      </c>
      <c r="E525">
        <v>0.50247414700000004</v>
      </c>
    </row>
    <row r="526" spans="1:5" x14ac:dyDescent="0.25">
      <c r="A526">
        <v>52.4</v>
      </c>
      <c r="B526">
        <f t="shared" si="8"/>
        <v>366.8</v>
      </c>
      <c r="C526">
        <v>0.35510204099999998</v>
      </c>
      <c r="D526">
        <v>0.23379969</v>
      </c>
      <c r="E526">
        <v>0.50224597900000001</v>
      </c>
    </row>
    <row r="527" spans="1:5" x14ac:dyDescent="0.25">
      <c r="A527">
        <v>52.5</v>
      </c>
      <c r="B527">
        <f t="shared" si="8"/>
        <v>367.5</v>
      </c>
      <c r="C527">
        <v>0.35494149400000002</v>
      </c>
      <c r="D527">
        <v>0.23377437000000001</v>
      </c>
      <c r="E527">
        <v>0.50202053199999996</v>
      </c>
    </row>
    <row r="528" spans="1:5" x14ac:dyDescent="0.25">
      <c r="A528">
        <v>52.6</v>
      </c>
      <c r="B528">
        <f t="shared" si="8"/>
        <v>368.2</v>
      </c>
      <c r="C528">
        <v>0.35478291499999998</v>
      </c>
      <c r="D528">
        <v>0.23374663400000001</v>
      </c>
      <c r="E528">
        <v>0.50179780399999996</v>
      </c>
    </row>
    <row r="529" spans="1:5" x14ac:dyDescent="0.25">
      <c r="A529">
        <v>52.7</v>
      </c>
      <c r="B529">
        <f t="shared" si="8"/>
        <v>368.90000000000003</v>
      </c>
      <c r="C529">
        <v>0.35462630499999998</v>
      </c>
      <c r="D529">
        <v>0.233716482</v>
      </c>
      <c r="E529">
        <v>0.50157779599999996</v>
      </c>
    </row>
    <row r="530" spans="1:5" x14ac:dyDescent="0.25">
      <c r="A530">
        <v>52.8</v>
      </c>
      <c r="B530">
        <f t="shared" si="8"/>
        <v>369.59999999999997</v>
      </c>
      <c r="C530">
        <v>0.35447166299999999</v>
      </c>
      <c r="D530">
        <v>0.23368391299999999</v>
      </c>
      <c r="E530">
        <v>0.50136050799999998</v>
      </c>
    </row>
    <row r="531" spans="1:5" x14ac:dyDescent="0.25">
      <c r="A531">
        <v>52.9</v>
      </c>
      <c r="B531">
        <f t="shared" si="8"/>
        <v>370.3</v>
      </c>
      <c r="C531">
        <v>0.354318986</v>
      </c>
      <c r="D531">
        <v>0.23364893</v>
      </c>
      <c r="E531">
        <v>0.50114594000000001</v>
      </c>
    </row>
    <row r="532" spans="1:5" x14ac:dyDescent="0.25">
      <c r="A532">
        <v>53</v>
      </c>
      <c r="B532">
        <f t="shared" si="8"/>
        <v>371</v>
      </c>
      <c r="C532">
        <v>0.35416827400000001</v>
      </c>
      <c r="D532">
        <v>0.23361153200000001</v>
      </c>
      <c r="E532">
        <v>0.50093409200000005</v>
      </c>
    </row>
    <row r="533" spans="1:5" x14ac:dyDescent="0.25">
      <c r="A533">
        <v>53.1</v>
      </c>
      <c r="B533">
        <f t="shared" si="8"/>
        <v>371.7</v>
      </c>
      <c r="C533">
        <v>0.354019527</v>
      </c>
      <c r="D533">
        <v>0.23357672700000001</v>
      </c>
      <c r="E533">
        <v>0.50072496399999999</v>
      </c>
    </row>
    <row r="534" spans="1:5" x14ac:dyDescent="0.25">
      <c r="A534">
        <v>53.2</v>
      </c>
      <c r="B534">
        <f t="shared" si="8"/>
        <v>372.40000000000003</v>
      </c>
      <c r="C534">
        <v>0.35387274099999999</v>
      </c>
      <c r="D534">
        <v>0.23354071100000001</v>
      </c>
      <c r="E534">
        <v>0.50051855700000003</v>
      </c>
    </row>
    <row r="535" spans="1:5" x14ac:dyDescent="0.25">
      <c r="A535">
        <v>53.3</v>
      </c>
      <c r="B535">
        <f t="shared" si="8"/>
        <v>373.09999999999997</v>
      </c>
      <c r="C535">
        <v>0.35372791799999997</v>
      </c>
      <c r="D535">
        <v>0.23350219999999999</v>
      </c>
      <c r="E535">
        <v>0.50031486999999997</v>
      </c>
    </row>
    <row r="536" spans="1:5" x14ac:dyDescent="0.25">
      <c r="A536">
        <v>53.4</v>
      </c>
      <c r="B536">
        <f t="shared" si="8"/>
        <v>373.8</v>
      </c>
      <c r="C536">
        <v>0.35358505600000001</v>
      </c>
      <c r="D536">
        <v>0.23346119500000001</v>
      </c>
      <c r="E536">
        <v>0.500113904</v>
      </c>
    </row>
    <row r="537" spans="1:5" x14ac:dyDescent="0.25">
      <c r="A537">
        <v>53.5</v>
      </c>
      <c r="B537">
        <f t="shared" si="8"/>
        <v>374.5</v>
      </c>
      <c r="C537">
        <v>0.35344415299999998</v>
      </c>
      <c r="D537">
        <v>0.23341769700000001</v>
      </c>
      <c r="E537">
        <v>0.49991565799999998</v>
      </c>
    </row>
    <row r="538" spans="1:5" x14ac:dyDescent="0.25">
      <c r="A538">
        <v>53.6</v>
      </c>
      <c r="B538">
        <f t="shared" si="8"/>
        <v>375.2</v>
      </c>
      <c r="C538">
        <v>0.35330520799999998</v>
      </c>
      <c r="D538">
        <v>0.23337170600000001</v>
      </c>
      <c r="E538">
        <v>0.49972013300000001</v>
      </c>
    </row>
    <row r="539" spans="1:5" x14ac:dyDescent="0.25">
      <c r="A539">
        <v>53.7</v>
      </c>
      <c r="B539">
        <f t="shared" si="8"/>
        <v>375.90000000000003</v>
      </c>
      <c r="C539">
        <v>0.353168221</v>
      </c>
      <c r="D539">
        <v>0.233323224</v>
      </c>
      <c r="E539">
        <v>0.49952732900000002</v>
      </c>
    </row>
    <row r="540" spans="1:5" x14ac:dyDescent="0.25">
      <c r="A540">
        <v>53.8</v>
      </c>
      <c r="B540">
        <f t="shared" si="8"/>
        <v>376.59999999999997</v>
      </c>
      <c r="C540">
        <v>0.35303319100000002</v>
      </c>
      <c r="D540">
        <v>0.23327225200000001</v>
      </c>
      <c r="E540">
        <v>0.49933724499999999</v>
      </c>
    </row>
    <row r="541" spans="1:5" x14ac:dyDescent="0.25">
      <c r="A541">
        <v>53.9</v>
      </c>
      <c r="B541">
        <f t="shared" si="8"/>
        <v>377.3</v>
      </c>
      <c r="C541">
        <v>0.35290011599999999</v>
      </c>
      <c r="D541">
        <v>0.23321879000000001</v>
      </c>
      <c r="E541">
        <v>0.49914988199999999</v>
      </c>
    </row>
    <row r="542" spans="1:5" x14ac:dyDescent="0.25">
      <c r="A542">
        <v>54</v>
      </c>
      <c r="B542">
        <f t="shared" si="8"/>
        <v>378</v>
      </c>
      <c r="C542">
        <v>0.352768996</v>
      </c>
      <c r="D542">
        <v>0.23316284100000001</v>
      </c>
      <c r="E542">
        <v>0.49896523999999998</v>
      </c>
    </row>
    <row r="543" spans="1:5" x14ac:dyDescent="0.25">
      <c r="A543">
        <v>54.1</v>
      </c>
      <c r="B543">
        <f t="shared" si="8"/>
        <v>378.7</v>
      </c>
      <c r="C543">
        <v>0.35263982999999999</v>
      </c>
      <c r="D543">
        <v>0.23310440499999999</v>
      </c>
      <c r="E543">
        <v>0.498783319</v>
      </c>
    </row>
    <row r="544" spans="1:5" x14ac:dyDescent="0.25">
      <c r="A544">
        <v>54.2</v>
      </c>
      <c r="B544">
        <f t="shared" si="8"/>
        <v>379.40000000000003</v>
      </c>
      <c r="C544">
        <v>0.352512616</v>
      </c>
      <c r="D544">
        <v>0.233043484</v>
      </c>
      <c r="E544">
        <v>0.49860411900000001</v>
      </c>
    </row>
    <row r="545" spans="1:5" x14ac:dyDescent="0.25">
      <c r="A545">
        <v>54.3</v>
      </c>
      <c r="B545">
        <f t="shared" si="8"/>
        <v>380.09999999999997</v>
      </c>
      <c r="C545">
        <v>0.35238735500000001</v>
      </c>
      <c r="D545">
        <v>0.23298007900000001</v>
      </c>
      <c r="E545">
        <v>0.49842763899999998</v>
      </c>
    </row>
    <row r="546" spans="1:5" x14ac:dyDescent="0.25">
      <c r="A546">
        <v>54.4</v>
      </c>
      <c r="B546">
        <f t="shared" si="8"/>
        <v>380.8</v>
      </c>
      <c r="C546">
        <v>0.352264044</v>
      </c>
      <c r="D546">
        <v>0.23291419099999999</v>
      </c>
      <c r="E546">
        <v>0.49825388100000001</v>
      </c>
    </row>
    <row r="547" spans="1:5" x14ac:dyDescent="0.25">
      <c r="A547">
        <v>54.5</v>
      </c>
      <c r="B547">
        <f t="shared" si="8"/>
        <v>381.5</v>
      </c>
      <c r="C547">
        <v>0.35214268300000001</v>
      </c>
      <c r="D547">
        <v>0.23284582200000001</v>
      </c>
      <c r="E547">
        <v>0.498082843</v>
      </c>
    </row>
    <row r="548" spans="1:5" x14ac:dyDescent="0.25">
      <c r="A548">
        <v>54.6</v>
      </c>
      <c r="B548">
        <f t="shared" si="8"/>
        <v>382.2</v>
      </c>
      <c r="C548">
        <v>0.35202327</v>
      </c>
      <c r="D548">
        <v>0.232774973</v>
      </c>
      <c r="E548">
        <v>0.497914527</v>
      </c>
    </row>
    <row r="549" spans="1:5" x14ac:dyDescent="0.25">
      <c r="A549">
        <v>54.7</v>
      </c>
      <c r="B549">
        <f t="shared" si="8"/>
        <v>382.90000000000003</v>
      </c>
      <c r="C549">
        <v>0.35190580700000001</v>
      </c>
      <c r="D549">
        <v>0.23270164700000001</v>
      </c>
      <c r="E549">
        <v>0.49774893199999998</v>
      </c>
    </row>
    <row r="550" spans="1:5" x14ac:dyDescent="0.25">
      <c r="A550">
        <v>54.8</v>
      </c>
      <c r="B550">
        <f t="shared" si="8"/>
        <v>383.59999999999997</v>
      </c>
      <c r="C550">
        <v>0.35179029000000001</v>
      </c>
      <c r="D550">
        <v>0.232625844</v>
      </c>
      <c r="E550">
        <v>0.49758605700000003</v>
      </c>
    </row>
    <row r="551" spans="1:5" x14ac:dyDescent="0.25">
      <c r="A551">
        <v>54.9</v>
      </c>
      <c r="B551">
        <f t="shared" si="8"/>
        <v>384.3</v>
      </c>
      <c r="C551">
        <v>0.35167672</v>
      </c>
      <c r="D551">
        <v>0.23254756700000001</v>
      </c>
      <c r="E551">
        <v>0.49742590399999997</v>
      </c>
    </row>
    <row r="552" spans="1:5" x14ac:dyDescent="0.25">
      <c r="A552">
        <v>55</v>
      </c>
      <c r="B552">
        <f t="shared" si="8"/>
        <v>385</v>
      </c>
      <c r="C552">
        <v>0.35156509499999999</v>
      </c>
      <c r="D552">
        <v>0.23246681599999999</v>
      </c>
      <c r="E552">
        <v>0.49726847200000002</v>
      </c>
    </row>
    <row r="553" spans="1:5" x14ac:dyDescent="0.25">
      <c r="A553">
        <v>55.1</v>
      </c>
      <c r="B553">
        <f t="shared" si="8"/>
        <v>385.7</v>
      </c>
      <c r="C553">
        <v>0.35145541499999999</v>
      </c>
      <c r="D553">
        <v>0.232383595</v>
      </c>
      <c r="E553">
        <v>0.49711376000000002</v>
      </c>
    </row>
    <row r="554" spans="1:5" x14ac:dyDescent="0.25">
      <c r="A554">
        <v>55.2</v>
      </c>
      <c r="B554">
        <f t="shared" si="8"/>
        <v>386.40000000000003</v>
      </c>
      <c r="C554">
        <v>0.35134767900000002</v>
      </c>
      <c r="D554">
        <v>0.232297905</v>
      </c>
      <c r="E554">
        <v>0.49696177000000002</v>
      </c>
    </row>
    <row r="555" spans="1:5" x14ac:dyDescent="0.25">
      <c r="A555">
        <v>55.3</v>
      </c>
      <c r="B555">
        <f t="shared" si="8"/>
        <v>387.09999999999997</v>
      </c>
      <c r="C555">
        <v>0.35124188699999997</v>
      </c>
      <c r="D555">
        <v>0.23220974699999999</v>
      </c>
      <c r="E555">
        <v>0.49681250100000002</v>
      </c>
    </row>
    <row r="556" spans="1:5" x14ac:dyDescent="0.25">
      <c r="A556">
        <v>55.4</v>
      </c>
      <c r="B556">
        <f t="shared" si="8"/>
        <v>387.8</v>
      </c>
      <c r="C556">
        <v>0.35113803599999999</v>
      </c>
      <c r="D556">
        <v>0.23211912400000001</v>
      </c>
      <c r="E556">
        <v>0.49666595299999999</v>
      </c>
    </row>
    <row r="557" spans="1:5" x14ac:dyDescent="0.25">
      <c r="A557">
        <v>55.5</v>
      </c>
      <c r="B557">
        <f t="shared" si="8"/>
        <v>388.5</v>
      </c>
      <c r="C557">
        <v>0.35103612699999998</v>
      </c>
      <c r="D557">
        <v>0.23202603699999999</v>
      </c>
      <c r="E557">
        <v>0.49652198600000003</v>
      </c>
    </row>
    <row r="558" spans="1:5" x14ac:dyDescent="0.25">
      <c r="A558">
        <v>55.6</v>
      </c>
      <c r="B558">
        <f t="shared" si="8"/>
        <v>389.2</v>
      </c>
      <c r="C558">
        <v>0.35093615900000003</v>
      </c>
      <c r="D558">
        <v>0.23193048999999999</v>
      </c>
      <c r="E558">
        <v>0.496376863</v>
      </c>
    </row>
    <row r="559" spans="1:5" x14ac:dyDescent="0.25">
      <c r="A559">
        <v>55.7</v>
      </c>
      <c r="B559">
        <f t="shared" si="8"/>
        <v>389.90000000000003</v>
      </c>
      <c r="C559">
        <v>0.350838131</v>
      </c>
      <c r="D559">
        <v>0.23183248300000001</v>
      </c>
      <c r="E559">
        <v>0.496234393</v>
      </c>
    </row>
    <row r="560" spans="1:5" x14ac:dyDescent="0.25">
      <c r="A560">
        <v>55.8</v>
      </c>
      <c r="B560">
        <f t="shared" si="8"/>
        <v>390.59999999999997</v>
      </c>
      <c r="C560">
        <v>0.35074204199999998</v>
      </c>
      <c r="D560">
        <v>0.23173202000000001</v>
      </c>
      <c r="E560">
        <v>0.49609457600000001</v>
      </c>
    </row>
    <row r="561" spans="1:5" x14ac:dyDescent="0.25">
      <c r="A561">
        <v>55.9</v>
      </c>
      <c r="B561">
        <f t="shared" si="8"/>
        <v>391.3</v>
      </c>
      <c r="C561">
        <v>0.35064789200000002</v>
      </c>
      <c r="D561">
        <v>0.231629102</v>
      </c>
      <c r="E561">
        <v>0.49595741199999999</v>
      </c>
    </row>
    <row r="562" spans="1:5" x14ac:dyDescent="0.25">
      <c r="A562">
        <v>56</v>
      </c>
      <c r="B562">
        <f t="shared" si="8"/>
        <v>392</v>
      </c>
      <c r="C562">
        <v>0.35055567999999998</v>
      </c>
      <c r="D562">
        <v>0.23152373200000001</v>
      </c>
      <c r="E562">
        <v>0.49582290099999998</v>
      </c>
    </row>
    <row r="563" spans="1:5" x14ac:dyDescent="0.25">
      <c r="A563">
        <v>56.1</v>
      </c>
      <c r="B563">
        <f t="shared" si="8"/>
        <v>392.7</v>
      </c>
      <c r="C563">
        <v>0.35046540500000001</v>
      </c>
      <c r="D563">
        <v>0.231415912</v>
      </c>
      <c r="E563">
        <v>0.495691043</v>
      </c>
    </row>
    <row r="564" spans="1:5" x14ac:dyDescent="0.25">
      <c r="A564">
        <v>56.2</v>
      </c>
      <c r="B564">
        <f t="shared" si="8"/>
        <v>393.40000000000003</v>
      </c>
      <c r="C564">
        <v>0.35037706600000001</v>
      </c>
      <c r="D564">
        <v>0.23131143900000001</v>
      </c>
      <c r="E564">
        <v>0.49556183799999998</v>
      </c>
    </row>
    <row r="565" spans="1:5" x14ac:dyDescent="0.25">
      <c r="A565">
        <v>56.3</v>
      </c>
      <c r="B565">
        <f t="shared" si="8"/>
        <v>394.09999999999997</v>
      </c>
      <c r="C565">
        <v>0.350290663</v>
      </c>
      <c r="D565">
        <v>0.23130600300000001</v>
      </c>
      <c r="E565">
        <v>0.49543528599999997</v>
      </c>
    </row>
    <row r="566" spans="1:5" x14ac:dyDescent="0.25">
      <c r="A566">
        <v>56.4</v>
      </c>
      <c r="B566">
        <f t="shared" si="8"/>
        <v>394.8</v>
      </c>
      <c r="C566">
        <v>0.35020619600000003</v>
      </c>
      <c r="D566">
        <v>0.23130056099999999</v>
      </c>
      <c r="E566">
        <v>0.49531138699999999</v>
      </c>
    </row>
    <row r="567" spans="1:5" x14ac:dyDescent="0.25">
      <c r="A567">
        <v>56.5</v>
      </c>
      <c r="B567">
        <f t="shared" si="8"/>
        <v>395.5</v>
      </c>
      <c r="C567">
        <v>0.35012366299999997</v>
      </c>
      <c r="D567">
        <v>0.231295111</v>
      </c>
      <c r="E567">
        <v>0.49519014</v>
      </c>
    </row>
    <row r="568" spans="1:5" x14ac:dyDescent="0.25">
      <c r="A568">
        <v>56.6</v>
      </c>
      <c r="B568">
        <f t="shared" si="8"/>
        <v>396.2</v>
      </c>
      <c r="C568">
        <v>0.35004306400000001</v>
      </c>
      <c r="D568">
        <v>0.23128965500000001</v>
      </c>
      <c r="E568">
        <v>0.495071547</v>
      </c>
    </row>
    <row r="569" spans="1:5" x14ac:dyDescent="0.25">
      <c r="A569">
        <v>56.7</v>
      </c>
      <c r="B569">
        <f t="shared" si="8"/>
        <v>396.90000000000003</v>
      </c>
      <c r="C569">
        <v>0.34996439800000001</v>
      </c>
      <c r="D569">
        <v>0.231284192</v>
      </c>
      <c r="E569">
        <v>0.49495560700000002</v>
      </c>
    </row>
    <row r="570" spans="1:5" x14ac:dyDescent="0.25">
      <c r="A570">
        <v>56.8</v>
      </c>
      <c r="B570">
        <f t="shared" si="8"/>
        <v>397.59999999999997</v>
      </c>
      <c r="C570">
        <v>0.34988766500000001</v>
      </c>
      <c r="D570">
        <v>0.23127872199999999</v>
      </c>
      <c r="E570">
        <v>0.49484231899999997</v>
      </c>
    </row>
    <row r="571" spans="1:5" x14ac:dyDescent="0.25">
      <c r="A571">
        <v>56.9</v>
      </c>
      <c r="B571">
        <f t="shared" si="8"/>
        <v>398.3</v>
      </c>
      <c r="C571">
        <v>0.349812864</v>
      </c>
      <c r="D571">
        <v>0.23127324499999999</v>
      </c>
      <c r="E571">
        <v>0.49473168499999998</v>
      </c>
    </row>
    <row r="572" spans="1:5" x14ac:dyDescent="0.25">
      <c r="A572">
        <v>57</v>
      </c>
      <c r="B572">
        <f t="shared" si="8"/>
        <v>399</v>
      </c>
      <c r="C572">
        <v>0.34973999500000003</v>
      </c>
      <c r="D572">
        <v>0.23126776199999999</v>
      </c>
      <c r="E572">
        <v>0.49462370300000003</v>
      </c>
    </row>
    <row r="573" spans="1:5" x14ac:dyDescent="0.25">
      <c r="A573">
        <v>57.1</v>
      </c>
      <c r="B573">
        <f t="shared" si="8"/>
        <v>399.7</v>
      </c>
      <c r="C573">
        <v>0.34966905700000001</v>
      </c>
      <c r="D573">
        <v>0.23126227099999999</v>
      </c>
      <c r="E573">
        <v>0.49451837399999998</v>
      </c>
    </row>
    <row r="574" spans="1:5" x14ac:dyDescent="0.25">
      <c r="A574">
        <v>57.2</v>
      </c>
      <c r="B574">
        <f t="shared" si="8"/>
        <v>400.40000000000003</v>
      </c>
      <c r="C574">
        <v>0.34960004900000002</v>
      </c>
      <c r="D574">
        <v>0.231256774</v>
      </c>
      <c r="E574">
        <v>0.49441569699999999</v>
      </c>
    </row>
    <row r="575" spans="1:5" x14ac:dyDescent="0.25">
      <c r="A575">
        <v>57.3</v>
      </c>
      <c r="B575">
        <f t="shared" si="8"/>
        <v>401.09999999999997</v>
      </c>
      <c r="C575">
        <v>0.34953297100000003</v>
      </c>
      <c r="D575">
        <v>0.23125127000000001</v>
      </c>
      <c r="E575">
        <v>0.49431567399999998</v>
      </c>
    </row>
    <row r="576" spans="1:5" x14ac:dyDescent="0.25">
      <c r="A576">
        <v>57.4</v>
      </c>
      <c r="B576">
        <f t="shared" si="8"/>
        <v>401.8</v>
      </c>
      <c r="C576">
        <v>0.34946782300000001</v>
      </c>
      <c r="D576">
        <v>0.231245759</v>
      </c>
      <c r="E576">
        <v>0.49421830300000003</v>
      </c>
    </row>
    <row r="577" spans="1:5" x14ac:dyDescent="0.25">
      <c r="A577">
        <v>57.5</v>
      </c>
      <c r="B577">
        <f t="shared" si="8"/>
        <v>402.5</v>
      </c>
      <c r="C577">
        <v>0.34940460299999998</v>
      </c>
      <c r="D577">
        <v>0.23124024200000001</v>
      </c>
      <c r="E577">
        <v>0.494123584</v>
      </c>
    </row>
    <row r="578" spans="1:5" x14ac:dyDescent="0.25">
      <c r="A578">
        <v>57.6</v>
      </c>
      <c r="B578">
        <f t="shared" si="8"/>
        <v>403.2</v>
      </c>
      <c r="C578">
        <v>0.34934331200000002</v>
      </c>
      <c r="D578">
        <v>0.23123471700000001</v>
      </c>
      <c r="E578">
        <v>0.49403151899999997</v>
      </c>
    </row>
    <row r="579" spans="1:5" x14ac:dyDescent="0.25">
      <c r="A579">
        <v>57.7</v>
      </c>
      <c r="B579">
        <f t="shared" ref="B579:B642" si="9">A579*7</f>
        <v>403.90000000000003</v>
      </c>
      <c r="C579">
        <v>0.34928394899999998</v>
      </c>
      <c r="D579">
        <v>0.231229186</v>
      </c>
      <c r="E579">
        <v>0.49394210599999999</v>
      </c>
    </row>
    <row r="580" spans="1:5" x14ac:dyDescent="0.25">
      <c r="A580">
        <v>57.8</v>
      </c>
      <c r="B580">
        <f t="shared" si="9"/>
        <v>404.59999999999997</v>
      </c>
      <c r="C580">
        <v>0.34922651399999999</v>
      </c>
      <c r="D580">
        <v>0.231223647</v>
      </c>
      <c r="E580">
        <v>0.493855345</v>
      </c>
    </row>
    <row r="581" spans="1:5" x14ac:dyDescent="0.25">
      <c r="A581">
        <v>57.9</v>
      </c>
      <c r="B581">
        <f t="shared" si="9"/>
        <v>405.3</v>
      </c>
      <c r="C581">
        <v>0.34917100600000001</v>
      </c>
      <c r="D581">
        <v>0.23121810200000001</v>
      </c>
      <c r="E581">
        <v>0.49377123699999997</v>
      </c>
    </row>
    <row r="582" spans="1:5" x14ac:dyDescent="0.25">
      <c r="A582">
        <v>58</v>
      </c>
      <c r="B582">
        <f t="shared" si="9"/>
        <v>406</v>
      </c>
      <c r="C582">
        <v>0.34911742400000001</v>
      </c>
      <c r="D582">
        <v>0.23121255099999999</v>
      </c>
      <c r="E582">
        <v>0.49368978200000002</v>
      </c>
    </row>
    <row r="583" spans="1:5" x14ac:dyDescent="0.25">
      <c r="A583">
        <v>58.1</v>
      </c>
      <c r="B583">
        <f t="shared" si="9"/>
        <v>406.7</v>
      </c>
      <c r="C583">
        <v>0.34906576900000003</v>
      </c>
      <c r="D583">
        <v>0.231206992</v>
      </c>
      <c r="E583">
        <v>0.49361097900000001</v>
      </c>
    </row>
    <row r="584" spans="1:5" x14ac:dyDescent="0.25">
      <c r="A584">
        <v>58.2</v>
      </c>
      <c r="B584">
        <f t="shared" si="9"/>
        <v>407.40000000000003</v>
      </c>
      <c r="C584">
        <v>0.349016039</v>
      </c>
      <c r="D584">
        <v>0.23120142599999999</v>
      </c>
      <c r="E584">
        <v>0.49353192600000001</v>
      </c>
    </row>
    <row r="585" spans="1:5" x14ac:dyDescent="0.25">
      <c r="A585">
        <v>58.3</v>
      </c>
      <c r="B585">
        <f t="shared" si="9"/>
        <v>408.09999999999997</v>
      </c>
      <c r="C585">
        <v>0.34896823500000002</v>
      </c>
      <c r="D585">
        <v>0.23119585400000001</v>
      </c>
      <c r="E585">
        <v>0.49345425999999998</v>
      </c>
    </row>
    <row r="586" spans="1:5" x14ac:dyDescent="0.25">
      <c r="A586">
        <v>58.4</v>
      </c>
      <c r="B586">
        <f t="shared" si="9"/>
        <v>408.8</v>
      </c>
      <c r="C586">
        <v>0.34892235599999999</v>
      </c>
      <c r="D586">
        <v>0.231190275</v>
      </c>
      <c r="E586">
        <v>0.49337914599999999</v>
      </c>
    </row>
    <row r="587" spans="1:5" x14ac:dyDescent="0.25">
      <c r="A587">
        <v>58.5</v>
      </c>
      <c r="B587">
        <f t="shared" si="9"/>
        <v>409.5</v>
      </c>
      <c r="C587">
        <v>0.34887840199999998</v>
      </c>
      <c r="D587">
        <v>0.231184689</v>
      </c>
      <c r="E587">
        <v>0.49330658300000002</v>
      </c>
    </row>
    <row r="588" spans="1:5" x14ac:dyDescent="0.25">
      <c r="A588">
        <v>58.6</v>
      </c>
      <c r="B588">
        <f t="shared" si="9"/>
        <v>410.2</v>
      </c>
      <c r="C588">
        <v>0.34883637299999998</v>
      </c>
      <c r="D588">
        <v>0.231179096</v>
      </c>
      <c r="E588">
        <v>0.49323657199999998</v>
      </c>
    </row>
    <row r="589" spans="1:5" x14ac:dyDescent="0.25">
      <c r="A589">
        <v>58.7</v>
      </c>
      <c r="B589">
        <f t="shared" si="9"/>
        <v>410.90000000000003</v>
      </c>
      <c r="C589">
        <v>0.34879626800000002</v>
      </c>
      <c r="D589">
        <v>0.23116041000000001</v>
      </c>
      <c r="E589">
        <v>0.49316911299999999</v>
      </c>
    </row>
    <row r="590" spans="1:5" x14ac:dyDescent="0.25">
      <c r="A590">
        <v>58.8</v>
      </c>
      <c r="B590">
        <f t="shared" si="9"/>
        <v>411.59999999999997</v>
      </c>
      <c r="C590">
        <v>0.34875808600000002</v>
      </c>
      <c r="D590">
        <v>0.2310931</v>
      </c>
      <c r="E590">
        <v>0.49310420599999999</v>
      </c>
    </row>
    <row r="591" spans="1:5" x14ac:dyDescent="0.25">
      <c r="A591">
        <v>58.9</v>
      </c>
      <c r="B591">
        <f t="shared" si="9"/>
        <v>412.3</v>
      </c>
      <c r="C591">
        <v>0.34872182800000001</v>
      </c>
      <c r="D591">
        <v>0.231027432</v>
      </c>
      <c r="E591">
        <v>0.49304185099999998</v>
      </c>
    </row>
    <row r="592" spans="1:5" x14ac:dyDescent="0.25">
      <c r="A592">
        <v>59</v>
      </c>
      <c r="B592">
        <f t="shared" si="9"/>
        <v>413</v>
      </c>
      <c r="C592">
        <v>0.34868749300000002</v>
      </c>
      <c r="D592">
        <v>0.23096340600000001</v>
      </c>
      <c r="E592">
        <v>0.49298204699999998</v>
      </c>
    </row>
    <row r="593" spans="1:5" x14ac:dyDescent="0.25">
      <c r="A593">
        <v>59.1</v>
      </c>
      <c r="B593">
        <f t="shared" si="9"/>
        <v>413.7</v>
      </c>
      <c r="C593">
        <v>0.34865508099999998</v>
      </c>
      <c r="D593">
        <v>0.23090102100000001</v>
      </c>
      <c r="E593">
        <v>0.49292479500000003</v>
      </c>
    </row>
    <row r="594" spans="1:5" x14ac:dyDescent="0.25">
      <c r="A594">
        <v>59.2</v>
      </c>
      <c r="B594">
        <f t="shared" si="9"/>
        <v>414.40000000000003</v>
      </c>
      <c r="C594">
        <v>0.34862459200000001</v>
      </c>
      <c r="D594">
        <v>0.23084027500000001</v>
      </c>
      <c r="E594">
        <v>0.49287009399999998</v>
      </c>
    </row>
    <row r="595" spans="1:5" x14ac:dyDescent="0.25">
      <c r="A595">
        <v>59.3</v>
      </c>
      <c r="B595">
        <f t="shared" si="9"/>
        <v>415.09999999999997</v>
      </c>
      <c r="C595">
        <v>0.348596026</v>
      </c>
      <c r="D595">
        <v>0.23078116800000001</v>
      </c>
      <c r="E595">
        <v>0.49281794499999998</v>
      </c>
    </row>
    <row r="596" spans="1:5" x14ac:dyDescent="0.25">
      <c r="A596">
        <v>59.4</v>
      </c>
      <c r="B596">
        <f t="shared" si="9"/>
        <v>415.8</v>
      </c>
      <c r="C596">
        <v>0.34856938100000001</v>
      </c>
      <c r="D596">
        <v>0.2307237</v>
      </c>
      <c r="E596">
        <v>0.49276834800000002</v>
      </c>
    </row>
    <row r="597" spans="1:5" x14ac:dyDescent="0.25">
      <c r="A597">
        <v>59.5</v>
      </c>
      <c r="B597">
        <f t="shared" si="9"/>
        <v>416.5</v>
      </c>
      <c r="C597">
        <v>0.34854465899999998</v>
      </c>
      <c r="D597">
        <v>0.23066993599999999</v>
      </c>
      <c r="E597">
        <v>0.49272130200000003</v>
      </c>
    </row>
    <row r="598" spans="1:5" x14ac:dyDescent="0.25">
      <c r="A598">
        <v>59.6</v>
      </c>
      <c r="B598">
        <f t="shared" si="9"/>
        <v>417.2</v>
      </c>
      <c r="C598">
        <v>0.34852185899999999</v>
      </c>
      <c r="D598">
        <v>0.230620721</v>
      </c>
      <c r="E598">
        <v>0.49267680800000002</v>
      </c>
    </row>
    <row r="599" spans="1:5" x14ac:dyDescent="0.25">
      <c r="A599">
        <v>59.7</v>
      </c>
      <c r="B599">
        <f t="shared" si="9"/>
        <v>417.90000000000003</v>
      </c>
      <c r="C599">
        <v>0.34850098000000002</v>
      </c>
      <c r="D599">
        <v>0.230573203</v>
      </c>
      <c r="E599">
        <v>0.492634866</v>
      </c>
    </row>
    <row r="600" spans="1:5" x14ac:dyDescent="0.25">
      <c r="A600">
        <v>59.8</v>
      </c>
      <c r="B600">
        <f t="shared" si="9"/>
        <v>418.59999999999997</v>
      </c>
      <c r="C600">
        <v>0.34848202299999997</v>
      </c>
      <c r="D600">
        <v>0.230527382</v>
      </c>
      <c r="E600">
        <v>0.492595475</v>
      </c>
    </row>
    <row r="601" spans="1:5" x14ac:dyDescent="0.25">
      <c r="A601">
        <v>59.9</v>
      </c>
      <c r="B601">
        <f t="shared" si="9"/>
        <v>419.3</v>
      </c>
      <c r="C601">
        <v>0.34846498799999998</v>
      </c>
      <c r="D601">
        <v>0.230483258</v>
      </c>
      <c r="E601">
        <v>0.49255863500000002</v>
      </c>
    </row>
    <row r="602" spans="1:5" x14ac:dyDescent="0.25">
      <c r="A602">
        <v>60</v>
      </c>
      <c r="B602">
        <f t="shared" si="9"/>
        <v>420</v>
      </c>
      <c r="C602">
        <v>0.34844987300000002</v>
      </c>
      <c r="D602">
        <v>0.23044082900000001</v>
      </c>
      <c r="E602">
        <v>0.49252434699999997</v>
      </c>
    </row>
    <row r="603" spans="1:5" x14ac:dyDescent="0.25">
      <c r="A603">
        <v>60.1</v>
      </c>
      <c r="B603">
        <f t="shared" si="9"/>
        <v>420.7</v>
      </c>
      <c r="C603">
        <v>0.34843668</v>
      </c>
      <c r="D603">
        <v>0.230400094</v>
      </c>
      <c r="E603">
        <v>0.49208247599999999</v>
      </c>
    </row>
    <row r="604" spans="1:5" x14ac:dyDescent="0.25">
      <c r="A604">
        <v>60.2</v>
      </c>
      <c r="B604">
        <f t="shared" si="9"/>
        <v>421.40000000000003</v>
      </c>
      <c r="C604">
        <v>0.34842540799999999</v>
      </c>
      <c r="D604">
        <v>0.23004217499999999</v>
      </c>
      <c r="E604">
        <v>0.49156414500000001</v>
      </c>
    </row>
    <row r="605" spans="1:5" x14ac:dyDescent="0.25">
      <c r="A605">
        <v>60.3</v>
      </c>
      <c r="B605">
        <f t="shared" si="9"/>
        <v>422.09999999999997</v>
      </c>
      <c r="C605">
        <v>0.348416057</v>
      </c>
      <c r="D605">
        <v>0.22967475600000001</v>
      </c>
      <c r="E605">
        <v>0.49103970699999999</v>
      </c>
    </row>
    <row r="606" spans="1:5" x14ac:dyDescent="0.25">
      <c r="A606">
        <v>60.4</v>
      </c>
      <c r="B606">
        <f t="shared" si="9"/>
        <v>422.8</v>
      </c>
      <c r="C606">
        <v>0.34840862700000003</v>
      </c>
      <c r="D606">
        <v>0.229303126</v>
      </c>
      <c r="E606">
        <v>0.490509164</v>
      </c>
    </row>
    <row r="607" spans="1:5" x14ac:dyDescent="0.25">
      <c r="A607">
        <v>60.5</v>
      </c>
      <c r="B607">
        <f t="shared" si="9"/>
        <v>423.5</v>
      </c>
      <c r="C607">
        <v>0.34840311699999998</v>
      </c>
      <c r="D607">
        <v>0.228927301</v>
      </c>
      <c r="E607">
        <v>0.49017200500000002</v>
      </c>
    </row>
    <row r="608" spans="1:5" x14ac:dyDescent="0.25">
      <c r="A608">
        <v>60.6</v>
      </c>
      <c r="B608">
        <f t="shared" si="9"/>
        <v>424.2</v>
      </c>
      <c r="C608">
        <v>0.34839952899999999</v>
      </c>
      <c r="D608">
        <v>0.22854729700000001</v>
      </c>
      <c r="E608">
        <v>0.49016804400000002</v>
      </c>
    </row>
    <row r="609" spans="1:5" x14ac:dyDescent="0.25">
      <c r="A609">
        <v>60.7</v>
      </c>
      <c r="B609">
        <f t="shared" si="9"/>
        <v>424.90000000000003</v>
      </c>
      <c r="C609">
        <v>0.34839786099999998</v>
      </c>
      <c r="D609">
        <v>0.22816312999999999</v>
      </c>
      <c r="E609">
        <v>0.49016620300000002</v>
      </c>
    </row>
    <row r="610" spans="1:5" x14ac:dyDescent="0.25">
      <c r="A610">
        <v>60.8</v>
      </c>
      <c r="B610">
        <f t="shared" si="9"/>
        <v>425.59999999999997</v>
      </c>
      <c r="C610">
        <v>0.34839811399999998</v>
      </c>
      <c r="D610">
        <v>0.22777481799999999</v>
      </c>
      <c r="E610">
        <v>0.49016648299999999</v>
      </c>
    </row>
    <row r="611" spans="1:5" x14ac:dyDescent="0.25">
      <c r="A611">
        <v>60.9</v>
      </c>
      <c r="B611">
        <f t="shared" si="9"/>
        <v>426.3</v>
      </c>
      <c r="C611">
        <v>0.348400288</v>
      </c>
      <c r="D611">
        <v>0.227382375</v>
      </c>
      <c r="E611">
        <v>0.49016888199999997</v>
      </c>
    </row>
    <row r="612" spans="1:5" x14ac:dyDescent="0.25">
      <c r="A612">
        <v>61</v>
      </c>
      <c r="B612">
        <f t="shared" si="9"/>
        <v>427</v>
      </c>
      <c r="C612">
        <v>0.34840438200000001</v>
      </c>
      <c r="D612">
        <v>0.22698582</v>
      </c>
      <c r="E612">
        <v>0.490162973</v>
      </c>
    </row>
    <row r="613" spans="1:5" x14ac:dyDescent="0.25">
      <c r="A613">
        <v>61.1</v>
      </c>
      <c r="B613">
        <f t="shared" si="9"/>
        <v>427.7</v>
      </c>
      <c r="C613">
        <v>0.34841039699999998</v>
      </c>
      <c r="D613">
        <v>0.22658517</v>
      </c>
      <c r="E613">
        <v>0.490156484</v>
      </c>
    </row>
    <row r="614" spans="1:5" x14ac:dyDescent="0.25">
      <c r="A614">
        <v>61.2</v>
      </c>
      <c r="B614">
        <f t="shared" si="9"/>
        <v>428.40000000000003</v>
      </c>
      <c r="C614">
        <v>0.348418334</v>
      </c>
      <c r="D614">
        <v>0.226266572</v>
      </c>
      <c r="E614">
        <v>0.49015193400000001</v>
      </c>
    </row>
    <row r="615" spans="1:5" x14ac:dyDescent="0.25">
      <c r="A615">
        <v>61.3</v>
      </c>
      <c r="B615">
        <f t="shared" si="9"/>
        <v>429.09999999999997</v>
      </c>
      <c r="C615">
        <v>0.348428191</v>
      </c>
      <c r="D615">
        <v>0.226256081</v>
      </c>
      <c r="E615">
        <v>0.49014932300000003</v>
      </c>
    </row>
    <row r="616" spans="1:5" x14ac:dyDescent="0.25">
      <c r="A616">
        <v>61.4</v>
      </c>
      <c r="B616">
        <f t="shared" si="9"/>
        <v>429.8</v>
      </c>
      <c r="C616">
        <v>0.34843996900000002</v>
      </c>
      <c r="D616">
        <v>0.226245473</v>
      </c>
      <c r="E616">
        <v>0.489952094</v>
      </c>
    </row>
    <row r="617" spans="1:5" x14ac:dyDescent="0.25">
      <c r="A617">
        <v>61.5</v>
      </c>
      <c r="B617">
        <f t="shared" si="9"/>
        <v>430.5</v>
      </c>
      <c r="C617">
        <v>0.34845366799999999</v>
      </c>
      <c r="D617">
        <v>0.22623474800000001</v>
      </c>
      <c r="E617">
        <v>0.48943157100000001</v>
      </c>
    </row>
    <row r="618" spans="1:5" x14ac:dyDescent="0.25">
      <c r="A618">
        <v>61.6</v>
      </c>
      <c r="B618">
        <f t="shared" si="9"/>
        <v>431.2</v>
      </c>
      <c r="C618">
        <v>0.34846928799999999</v>
      </c>
      <c r="D618">
        <v>0.226232509</v>
      </c>
      <c r="E618">
        <v>0.48890676999999999</v>
      </c>
    </row>
    <row r="619" spans="1:5" x14ac:dyDescent="0.25">
      <c r="A619">
        <v>61.7</v>
      </c>
      <c r="B619">
        <f t="shared" si="9"/>
        <v>431.90000000000003</v>
      </c>
      <c r="C619">
        <v>0.34848683000000003</v>
      </c>
      <c r="D619">
        <v>0.226232509</v>
      </c>
      <c r="E619">
        <v>0.488377693</v>
      </c>
    </row>
    <row r="620" spans="1:5" x14ac:dyDescent="0.25">
      <c r="A620">
        <v>61.8</v>
      </c>
      <c r="B620">
        <f t="shared" si="9"/>
        <v>432.59999999999997</v>
      </c>
      <c r="C620">
        <v>0.34850629300000002</v>
      </c>
      <c r="D620">
        <v>0.22623251</v>
      </c>
      <c r="E620">
        <v>0.48818551999999998</v>
      </c>
    </row>
    <row r="621" spans="1:5" x14ac:dyDescent="0.25">
      <c r="A621">
        <v>61.9</v>
      </c>
      <c r="B621">
        <f t="shared" si="9"/>
        <v>433.3</v>
      </c>
      <c r="C621">
        <v>0.34852767800000001</v>
      </c>
      <c r="D621">
        <v>0.22623251</v>
      </c>
      <c r="E621">
        <v>0.48818663099999998</v>
      </c>
    </row>
    <row r="622" spans="1:5" x14ac:dyDescent="0.25">
      <c r="A622">
        <v>62</v>
      </c>
      <c r="B622">
        <f t="shared" si="9"/>
        <v>434</v>
      </c>
      <c r="C622">
        <v>0.34855098400000001</v>
      </c>
      <c r="D622">
        <v>0.22623251</v>
      </c>
      <c r="E622">
        <v>0.48818715899999998</v>
      </c>
    </row>
    <row r="623" spans="1:5" x14ac:dyDescent="0.25">
      <c r="A623">
        <v>62.1</v>
      </c>
      <c r="B623">
        <f t="shared" si="9"/>
        <v>434.7</v>
      </c>
      <c r="C623">
        <v>0.34857621300000002</v>
      </c>
      <c r="D623">
        <v>0.22623251</v>
      </c>
      <c r="E623">
        <v>0.48818325899999998</v>
      </c>
    </row>
    <row r="624" spans="1:5" x14ac:dyDescent="0.25">
      <c r="A624">
        <v>62.2</v>
      </c>
      <c r="B624">
        <f t="shared" si="9"/>
        <v>435.40000000000003</v>
      </c>
      <c r="C624">
        <v>0.348603363</v>
      </c>
      <c r="D624">
        <v>0.22623251</v>
      </c>
      <c r="E624">
        <v>0.48818124000000002</v>
      </c>
    </row>
    <row r="625" spans="1:5" x14ac:dyDescent="0.25">
      <c r="A625">
        <v>62.3</v>
      </c>
      <c r="B625">
        <f t="shared" si="9"/>
        <v>436.09999999999997</v>
      </c>
      <c r="C625">
        <v>0.34863243599999999</v>
      </c>
      <c r="D625">
        <v>0.226232511</v>
      </c>
      <c r="E625">
        <v>0.48818110100000001</v>
      </c>
    </row>
    <row r="626" spans="1:5" x14ac:dyDescent="0.25">
      <c r="A626">
        <v>62.4</v>
      </c>
      <c r="B626">
        <f t="shared" si="9"/>
        <v>436.8</v>
      </c>
      <c r="C626">
        <v>0.348663432</v>
      </c>
      <c r="D626">
        <v>0.226232511</v>
      </c>
      <c r="E626">
        <v>0.48818284499999998</v>
      </c>
    </row>
    <row r="627" spans="1:5" x14ac:dyDescent="0.25">
      <c r="A627">
        <v>62.5</v>
      </c>
      <c r="B627">
        <f t="shared" si="9"/>
        <v>437.5</v>
      </c>
      <c r="C627">
        <v>0.34869634999999999</v>
      </c>
      <c r="D627">
        <v>0.226232511</v>
      </c>
      <c r="E627">
        <v>0.48818646900000001</v>
      </c>
    </row>
    <row r="628" spans="1:5" x14ac:dyDescent="0.25">
      <c r="A628">
        <v>62.6</v>
      </c>
      <c r="B628">
        <f t="shared" si="9"/>
        <v>438.2</v>
      </c>
      <c r="C628">
        <v>0.348731191</v>
      </c>
      <c r="D628">
        <v>0.226232511</v>
      </c>
      <c r="E628">
        <v>0.48814523399999998</v>
      </c>
    </row>
    <row r="629" spans="1:5" x14ac:dyDescent="0.25">
      <c r="A629">
        <v>62.7</v>
      </c>
      <c r="B629">
        <f t="shared" si="9"/>
        <v>438.90000000000003</v>
      </c>
      <c r="C629">
        <v>0.34876795599999999</v>
      </c>
      <c r="D629">
        <v>0.226232511</v>
      </c>
      <c r="E629">
        <v>0.48780812800000001</v>
      </c>
    </row>
    <row r="630" spans="1:5" x14ac:dyDescent="0.25">
      <c r="A630">
        <v>62.8</v>
      </c>
      <c r="B630">
        <f t="shared" si="9"/>
        <v>439.59999999999997</v>
      </c>
      <c r="C630">
        <v>0.348806644</v>
      </c>
      <c r="D630">
        <v>0.226232511</v>
      </c>
      <c r="E630">
        <v>0.487468813</v>
      </c>
    </row>
    <row r="631" spans="1:5" x14ac:dyDescent="0.25">
      <c r="A631">
        <v>62.9</v>
      </c>
      <c r="B631">
        <f t="shared" si="9"/>
        <v>440.3</v>
      </c>
      <c r="C631">
        <v>0.34884725700000002</v>
      </c>
      <c r="D631">
        <v>0.226232512</v>
      </c>
      <c r="E631">
        <v>0.48712728799999999</v>
      </c>
    </row>
    <row r="632" spans="1:5" x14ac:dyDescent="0.25">
      <c r="A632">
        <v>63</v>
      </c>
      <c r="B632">
        <f t="shared" si="9"/>
        <v>441</v>
      </c>
      <c r="C632">
        <v>0.348889793</v>
      </c>
      <c r="D632">
        <v>0.226232512</v>
      </c>
      <c r="E632">
        <v>0.48678355499999998</v>
      </c>
    </row>
    <row r="633" spans="1:5" x14ac:dyDescent="0.25">
      <c r="A633">
        <v>63.1</v>
      </c>
      <c r="B633">
        <f t="shared" si="9"/>
        <v>441.7</v>
      </c>
      <c r="C633">
        <v>0.348934254</v>
      </c>
      <c r="D633">
        <v>0.226232512</v>
      </c>
      <c r="E633">
        <v>0.48666340499999999</v>
      </c>
    </row>
    <row r="634" spans="1:5" x14ac:dyDescent="0.25">
      <c r="A634">
        <v>63.2</v>
      </c>
      <c r="B634">
        <f t="shared" si="9"/>
        <v>442.40000000000003</v>
      </c>
      <c r="C634">
        <v>0.34897940199999999</v>
      </c>
      <c r="D634">
        <v>0.226231604</v>
      </c>
      <c r="E634">
        <v>0.48669347499999999</v>
      </c>
    </row>
    <row r="635" spans="1:5" x14ac:dyDescent="0.25">
      <c r="A635">
        <v>63.3</v>
      </c>
      <c r="B635">
        <f t="shared" si="9"/>
        <v>443.09999999999997</v>
      </c>
      <c r="C635">
        <v>0.34901958700000002</v>
      </c>
      <c r="D635">
        <v>0.22622564100000001</v>
      </c>
      <c r="E635">
        <v>0.486717067</v>
      </c>
    </row>
    <row r="636" spans="1:5" x14ac:dyDescent="0.25">
      <c r="A636">
        <v>63.4</v>
      </c>
      <c r="B636">
        <f t="shared" si="9"/>
        <v>443.8</v>
      </c>
      <c r="C636">
        <v>0.34905411200000003</v>
      </c>
      <c r="D636">
        <v>0.22621411399999999</v>
      </c>
      <c r="E636">
        <v>0.48673336099999998</v>
      </c>
    </row>
    <row r="637" spans="1:5" x14ac:dyDescent="0.25">
      <c r="A637">
        <v>63.5</v>
      </c>
      <c r="B637">
        <f t="shared" si="9"/>
        <v>444.5</v>
      </c>
      <c r="C637">
        <v>0.34908297700000002</v>
      </c>
      <c r="D637">
        <v>0.226197022</v>
      </c>
      <c r="E637">
        <v>0.48674235799999999</v>
      </c>
    </row>
    <row r="638" spans="1:5" x14ac:dyDescent="0.25">
      <c r="A638">
        <v>63.6</v>
      </c>
      <c r="B638">
        <f t="shared" si="9"/>
        <v>445.2</v>
      </c>
      <c r="C638">
        <v>0.34910617999999999</v>
      </c>
      <c r="D638">
        <v>0.22617436699999999</v>
      </c>
      <c r="E638">
        <v>0.48641526899999998</v>
      </c>
    </row>
    <row r="639" spans="1:5" x14ac:dyDescent="0.25">
      <c r="A639">
        <v>63.7</v>
      </c>
      <c r="B639">
        <f t="shared" si="9"/>
        <v>445.90000000000003</v>
      </c>
      <c r="C639">
        <v>0.349123721</v>
      </c>
      <c r="D639">
        <v>0.22614614899999999</v>
      </c>
      <c r="E639">
        <v>0.486065213</v>
      </c>
    </row>
    <row r="640" spans="1:5" x14ac:dyDescent="0.25">
      <c r="A640">
        <v>63.8</v>
      </c>
      <c r="B640">
        <f t="shared" si="9"/>
        <v>446.59999999999997</v>
      </c>
      <c r="C640">
        <v>0.34913560100000002</v>
      </c>
      <c r="D640">
        <v>0.22611237100000001</v>
      </c>
      <c r="E640">
        <v>0.485718188</v>
      </c>
    </row>
    <row r="641" spans="1:5" x14ac:dyDescent="0.25">
      <c r="A641">
        <v>63.9</v>
      </c>
      <c r="B641">
        <f t="shared" si="9"/>
        <v>447.3</v>
      </c>
      <c r="C641">
        <v>0.34914181700000002</v>
      </c>
      <c r="D641">
        <v>0.22607303500000001</v>
      </c>
      <c r="E641">
        <v>0.48537419300000001</v>
      </c>
    </row>
    <row r="642" spans="1:5" x14ac:dyDescent="0.25">
      <c r="A642">
        <v>64</v>
      </c>
      <c r="B642">
        <f t="shared" si="9"/>
        <v>448</v>
      </c>
      <c r="C642">
        <v>0.34914237199999998</v>
      </c>
      <c r="D642">
        <v>0.22602814099999999</v>
      </c>
      <c r="E642">
        <v>0.48532765100000003</v>
      </c>
    </row>
    <row r="643" spans="1:5" x14ac:dyDescent="0.25">
      <c r="A643">
        <v>64.099999999999994</v>
      </c>
      <c r="B643">
        <f t="shared" ref="B643:B706" si="10">A643*7</f>
        <v>448.69999999999993</v>
      </c>
      <c r="C643">
        <v>0.34913726299999998</v>
      </c>
      <c r="D643">
        <v>0.22597769200000001</v>
      </c>
      <c r="E643">
        <v>0.48526843600000003</v>
      </c>
    </row>
    <row r="644" spans="1:5" x14ac:dyDescent="0.25">
      <c r="A644">
        <v>64.2</v>
      </c>
      <c r="B644">
        <f t="shared" si="10"/>
        <v>449.40000000000003</v>
      </c>
      <c r="C644">
        <v>0.34912649200000001</v>
      </c>
      <c r="D644">
        <v>0.22592169200000001</v>
      </c>
      <c r="E644">
        <v>0.48519167499999999</v>
      </c>
    </row>
    <row r="645" spans="1:5" x14ac:dyDescent="0.25">
      <c r="A645">
        <v>64.3</v>
      </c>
      <c r="B645">
        <f t="shared" si="10"/>
        <v>450.09999999999997</v>
      </c>
      <c r="C645">
        <v>0.34911005899999997</v>
      </c>
      <c r="D645">
        <v>0.22586014200000001</v>
      </c>
      <c r="E645">
        <v>0.48510441999999998</v>
      </c>
    </row>
    <row r="646" spans="1:5" x14ac:dyDescent="0.25">
      <c r="A646">
        <v>64.400000000000006</v>
      </c>
      <c r="B646">
        <f t="shared" si="10"/>
        <v>450.80000000000007</v>
      </c>
      <c r="C646">
        <v>0.34908796399999997</v>
      </c>
      <c r="D646">
        <v>0.225793047</v>
      </c>
      <c r="E646">
        <v>0.48472784499999999</v>
      </c>
    </row>
    <row r="647" spans="1:5" x14ac:dyDescent="0.25">
      <c r="A647">
        <v>64.5</v>
      </c>
      <c r="B647">
        <f t="shared" si="10"/>
        <v>451.5</v>
      </c>
      <c r="C647">
        <v>0.34906020700000001</v>
      </c>
      <c r="D647">
        <v>0.22572041000000001</v>
      </c>
      <c r="E647">
        <v>0.48415044899999998</v>
      </c>
    </row>
    <row r="648" spans="1:5" x14ac:dyDescent="0.25">
      <c r="A648">
        <v>64.599999999999994</v>
      </c>
      <c r="B648">
        <f t="shared" si="10"/>
        <v>452.19999999999993</v>
      </c>
      <c r="C648">
        <v>0.349026789</v>
      </c>
      <c r="D648">
        <v>0.225642234</v>
      </c>
      <c r="E648">
        <v>0.48356537599999999</v>
      </c>
    </row>
    <row r="649" spans="1:5" x14ac:dyDescent="0.25">
      <c r="A649">
        <v>64.7</v>
      </c>
      <c r="B649">
        <f t="shared" si="10"/>
        <v>452.90000000000003</v>
      </c>
      <c r="C649">
        <v>0.34898771200000001</v>
      </c>
      <c r="D649">
        <v>0.22555852400000001</v>
      </c>
      <c r="E649">
        <v>0.48297263099999999</v>
      </c>
    </row>
    <row r="650" spans="1:5" x14ac:dyDescent="0.25">
      <c r="A650">
        <v>64.8</v>
      </c>
      <c r="B650">
        <f t="shared" si="10"/>
        <v>453.59999999999997</v>
      </c>
      <c r="C650">
        <v>0.34894297499999999</v>
      </c>
      <c r="D650">
        <v>0.22546928299999999</v>
      </c>
      <c r="E650">
        <v>0.48237221699999999</v>
      </c>
    </row>
    <row r="651" spans="1:5" x14ac:dyDescent="0.25">
      <c r="A651">
        <v>64.900000000000006</v>
      </c>
      <c r="B651">
        <f t="shared" si="10"/>
        <v>454.30000000000007</v>
      </c>
      <c r="C651">
        <v>0.34889258099999998</v>
      </c>
      <c r="D651">
        <v>0.225374518</v>
      </c>
      <c r="E651">
        <v>0.48207153600000002</v>
      </c>
    </row>
    <row r="652" spans="1:5" x14ac:dyDescent="0.25">
      <c r="A652">
        <v>65</v>
      </c>
      <c r="B652">
        <f t="shared" si="10"/>
        <v>455</v>
      </c>
      <c r="C652">
        <v>0.34883652900000001</v>
      </c>
      <c r="D652">
        <v>0.22527423199999999</v>
      </c>
      <c r="E652">
        <v>0.48206781999999998</v>
      </c>
    </row>
    <row r="653" spans="1:5" x14ac:dyDescent="0.25">
      <c r="A653">
        <v>65.099999999999994</v>
      </c>
      <c r="B653">
        <f t="shared" si="10"/>
        <v>455.69999999999993</v>
      </c>
      <c r="C653">
        <v>0.34877482199999998</v>
      </c>
      <c r="D653">
        <v>0.22516934399999999</v>
      </c>
      <c r="E653">
        <v>0.48206383899999999</v>
      </c>
    </row>
    <row r="654" spans="1:5" x14ac:dyDescent="0.25">
      <c r="A654">
        <v>65.2</v>
      </c>
      <c r="B654">
        <f t="shared" si="10"/>
        <v>456.40000000000003</v>
      </c>
      <c r="C654">
        <v>0.34870746000000002</v>
      </c>
      <c r="D654">
        <v>0.22506179300000001</v>
      </c>
      <c r="E654">
        <v>0.48205959500000001</v>
      </c>
    </row>
    <row r="655" spans="1:5" x14ac:dyDescent="0.25">
      <c r="A655">
        <v>65.3</v>
      </c>
      <c r="B655">
        <f t="shared" si="10"/>
        <v>457.09999999999997</v>
      </c>
      <c r="C655">
        <v>0.34863444500000002</v>
      </c>
      <c r="D655">
        <v>0.22494882599999999</v>
      </c>
      <c r="E655">
        <v>0.48205508600000002</v>
      </c>
    </row>
    <row r="656" spans="1:5" x14ac:dyDescent="0.25">
      <c r="A656">
        <v>65.400000000000006</v>
      </c>
      <c r="B656">
        <f t="shared" si="10"/>
        <v>457.80000000000007</v>
      </c>
      <c r="C656">
        <v>0.34855577900000001</v>
      </c>
      <c r="D656">
        <v>0.22483044799999999</v>
      </c>
      <c r="E656">
        <v>0.48205031399999998</v>
      </c>
    </row>
    <row r="657" spans="1:5" x14ac:dyDescent="0.25">
      <c r="A657">
        <v>65.5</v>
      </c>
      <c r="B657">
        <f t="shared" si="10"/>
        <v>458.5</v>
      </c>
      <c r="C657">
        <v>0.34847146400000001</v>
      </c>
      <c r="D657">
        <v>0.224706666</v>
      </c>
      <c r="E657">
        <v>0.48204527699999999</v>
      </c>
    </row>
    <row r="658" spans="1:5" x14ac:dyDescent="0.25">
      <c r="A658">
        <v>65.599999999999994</v>
      </c>
      <c r="B658">
        <f t="shared" si="10"/>
        <v>459.19999999999993</v>
      </c>
      <c r="C658">
        <v>0.34838150200000001</v>
      </c>
      <c r="D658">
        <v>0.22457748599999999</v>
      </c>
      <c r="E658">
        <v>0.48203997700000001</v>
      </c>
    </row>
    <row r="659" spans="1:5" x14ac:dyDescent="0.25">
      <c r="A659">
        <v>65.7</v>
      </c>
      <c r="B659">
        <f t="shared" si="10"/>
        <v>459.90000000000003</v>
      </c>
      <c r="C659">
        <v>0.34828589399999998</v>
      </c>
      <c r="D659">
        <v>0.22444450499999999</v>
      </c>
      <c r="E659">
        <v>0.48203441200000002</v>
      </c>
    </row>
    <row r="660" spans="1:5" x14ac:dyDescent="0.25">
      <c r="A660">
        <v>65.8</v>
      </c>
      <c r="B660">
        <f t="shared" si="10"/>
        <v>460.59999999999997</v>
      </c>
      <c r="C660">
        <v>0.34818464199999999</v>
      </c>
      <c r="D660">
        <v>0.224306751</v>
      </c>
      <c r="E660">
        <v>0.48202858300000001</v>
      </c>
    </row>
    <row r="661" spans="1:5" x14ac:dyDescent="0.25">
      <c r="A661">
        <v>65.900000000000006</v>
      </c>
      <c r="B661">
        <f t="shared" si="10"/>
        <v>461.30000000000007</v>
      </c>
      <c r="C661">
        <v>0.34807775000000002</v>
      </c>
      <c r="D661">
        <v>0.22416377600000001</v>
      </c>
      <c r="E661">
        <v>0.482022491</v>
      </c>
    </row>
    <row r="662" spans="1:5" x14ac:dyDescent="0.25">
      <c r="A662">
        <v>66</v>
      </c>
      <c r="B662">
        <f t="shared" si="10"/>
        <v>462</v>
      </c>
      <c r="C662">
        <v>0.34796522000000002</v>
      </c>
      <c r="D662">
        <v>0.22401558799999999</v>
      </c>
      <c r="E662">
        <v>0.48201613399999998</v>
      </c>
    </row>
    <row r="663" spans="1:5" x14ac:dyDescent="0.25">
      <c r="A663">
        <v>66.099999999999994</v>
      </c>
      <c r="B663">
        <f t="shared" si="10"/>
        <v>462.69999999999993</v>
      </c>
      <c r="C663">
        <v>0.34784705300000002</v>
      </c>
      <c r="D663">
        <v>0.22386219399999999</v>
      </c>
      <c r="E663">
        <v>0.481949093</v>
      </c>
    </row>
    <row r="664" spans="1:5" x14ac:dyDescent="0.25">
      <c r="A664">
        <v>66.2</v>
      </c>
      <c r="B664">
        <f t="shared" si="10"/>
        <v>463.40000000000003</v>
      </c>
      <c r="C664">
        <v>0.34772325300000001</v>
      </c>
      <c r="D664">
        <v>0.223703603</v>
      </c>
      <c r="E664">
        <v>0.481680583</v>
      </c>
    </row>
    <row r="665" spans="1:5" x14ac:dyDescent="0.25">
      <c r="A665">
        <v>66.3</v>
      </c>
      <c r="B665">
        <f t="shared" si="10"/>
        <v>464.09999999999997</v>
      </c>
      <c r="C665">
        <v>0.34759382300000002</v>
      </c>
      <c r="D665">
        <v>0.223539822</v>
      </c>
      <c r="E665">
        <v>0.481401788</v>
      </c>
    </row>
    <row r="666" spans="1:5" x14ac:dyDescent="0.25">
      <c r="A666">
        <v>66.400000000000006</v>
      </c>
      <c r="B666">
        <f t="shared" si="10"/>
        <v>464.80000000000007</v>
      </c>
      <c r="C666">
        <v>0.347458765</v>
      </c>
      <c r="D666">
        <v>0.22337086</v>
      </c>
      <c r="E666">
        <v>0.48111270699999997</v>
      </c>
    </row>
    <row r="667" spans="1:5" x14ac:dyDescent="0.25">
      <c r="A667">
        <v>66.5</v>
      </c>
      <c r="B667">
        <f t="shared" si="10"/>
        <v>465.5</v>
      </c>
      <c r="C667">
        <v>0.347318083</v>
      </c>
      <c r="D667">
        <v>0.22319672400000001</v>
      </c>
      <c r="E667">
        <v>0.48081334399999998</v>
      </c>
    </row>
    <row r="668" spans="1:5" x14ac:dyDescent="0.25">
      <c r="A668">
        <v>66.599999999999994</v>
      </c>
      <c r="B668">
        <f t="shared" si="10"/>
        <v>466.19999999999993</v>
      </c>
      <c r="C668">
        <v>0.34717177999999999</v>
      </c>
      <c r="D668">
        <v>0.22301742399999999</v>
      </c>
      <c r="E668">
        <v>0.48050369900000001</v>
      </c>
    </row>
    <row r="669" spans="1:5" x14ac:dyDescent="0.25">
      <c r="A669">
        <v>66.7</v>
      </c>
      <c r="B669">
        <f t="shared" si="10"/>
        <v>466.90000000000003</v>
      </c>
      <c r="C669">
        <v>0.34701985899999999</v>
      </c>
      <c r="D669">
        <v>0.222644702</v>
      </c>
      <c r="E669">
        <v>0.48018377400000001</v>
      </c>
    </row>
    <row r="670" spans="1:5" x14ac:dyDescent="0.25">
      <c r="A670">
        <v>66.8</v>
      </c>
      <c r="B670">
        <f t="shared" si="10"/>
        <v>467.59999999999997</v>
      </c>
      <c r="C670">
        <v>0.346862324</v>
      </c>
      <c r="D670">
        <v>0.22253984099999999</v>
      </c>
      <c r="E670">
        <v>0.47985357099999998</v>
      </c>
    </row>
    <row r="671" spans="1:5" x14ac:dyDescent="0.25">
      <c r="A671">
        <v>66.900000000000006</v>
      </c>
      <c r="B671">
        <f t="shared" si="10"/>
        <v>468.30000000000007</v>
      </c>
      <c r="C671">
        <v>0.346699178</v>
      </c>
      <c r="D671">
        <v>0.222063501</v>
      </c>
      <c r="E671">
        <v>0.47951309199999997</v>
      </c>
    </row>
    <row r="672" spans="1:5" x14ac:dyDescent="0.25">
      <c r="A672">
        <v>67</v>
      </c>
      <c r="B672">
        <f t="shared" si="10"/>
        <v>469</v>
      </c>
      <c r="C672">
        <v>0.346530426</v>
      </c>
      <c r="D672">
        <v>0.22157542099999999</v>
      </c>
      <c r="E672">
        <v>0.47916233899999999</v>
      </c>
    </row>
    <row r="673" spans="1:5" x14ac:dyDescent="0.25">
      <c r="A673">
        <v>67.099999999999994</v>
      </c>
      <c r="B673">
        <f t="shared" si="10"/>
        <v>469.69999999999993</v>
      </c>
      <c r="C673">
        <v>0.34635607000000002</v>
      </c>
      <c r="D673">
        <v>0.22109773699999999</v>
      </c>
      <c r="E673">
        <v>0.47880131399999998</v>
      </c>
    </row>
    <row r="674" spans="1:5" x14ac:dyDescent="0.25">
      <c r="A674">
        <v>67.2</v>
      </c>
      <c r="B674">
        <f t="shared" si="10"/>
        <v>470.40000000000003</v>
      </c>
      <c r="C674">
        <v>0.34617611599999998</v>
      </c>
      <c r="D674">
        <v>0.22108066100000001</v>
      </c>
      <c r="E674">
        <v>0.47843001899999998</v>
      </c>
    </row>
    <row r="675" spans="1:5" x14ac:dyDescent="0.25">
      <c r="A675">
        <v>67.3</v>
      </c>
      <c r="B675">
        <f t="shared" si="10"/>
        <v>471.09999999999997</v>
      </c>
      <c r="C675">
        <v>0.34599056700000003</v>
      </c>
      <c r="D675">
        <v>0.22107201300000001</v>
      </c>
      <c r="E675">
        <v>0.47804422400000002</v>
      </c>
    </row>
    <row r="676" spans="1:5" x14ac:dyDescent="0.25">
      <c r="A676">
        <v>67.400000000000006</v>
      </c>
      <c r="B676">
        <f t="shared" si="10"/>
        <v>471.80000000000007</v>
      </c>
      <c r="C676">
        <v>0.34579942699999999</v>
      </c>
      <c r="D676">
        <v>0.22106669300000001</v>
      </c>
      <c r="E676">
        <v>0.477645492</v>
      </c>
    </row>
    <row r="677" spans="1:5" x14ac:dyDescent="0.25">
      <c r="A677">
        <v>67.5</v>
      </c>
      <c r="B677">
        <f t="shared" si="10"/>
        <v>472.5</v>
      </c>
      <c r="C677">
        <v>0.34560270199999998</v>
      </c>
      <c r="D677">
        <v>0.22106115000000001</v>
      </c>
      <c r="E677">
        <v>0.47723631</v>
      </c>
    </row>
    <row r="678" spans="1:5" x14ac:dyDescent="0.25">
      <c r="A678">
        <v>67.599999999999994</v>
      </c>
      <c r="B678">
        <f t="shared" si="10"/>
        <v>473.19999999999993</v>
      </c>
      <c r="C678">
        <v>0.34540039500000003</v>
      </c>
      <c r="D678">
        <v>0.22088832799999999</v>
      </c>
      <c r="E678">
        <v>0.47681668100000002</v>
      </c>
    </row>
    <row r="679" spans="1:5" x14ac:dyDescent="0.25">
      <c r="A679">
        <v>67.7</v>
      </c>
      <c r="B679">
        <f t="shared" si="10"/>
        <v>473.90000000000003</v>
      </c>
      <c r="C679">
        <v>0.34519251099999998</v>
      </c>
      <c r="D679">
        <v>0.220652919</v>
      </c>
      <c r="E679">
        <v>0.47638660700000002</v>
      </c>
    </row>
    <row r="680" spans="1:5" x14ac:dyDescent="0.25">
      <c r="A680">
        <v>67.8</v>
      </c>
      <c r="B680">
        <f t="shared" si="10"/>
        <v>474.59999999999997</v>
      </c>
      <c r="C680">
        <v>0.34497905600000001</v>
      </c>
      <c r="D680">
        <v>0.220447698</v>
      </c>
      <c r="E680">
        <v>0.47594609300000001</v>
      </c>
    </row>
    <row r="681" spans="1:5" x14ac:dyDescent="0.25">
      <c r="A681">
        <v>67.900000000000006</v>
      </c>
      <c r="B681">
        <f t="shared" si="10"/>
        <v>475.30000000000007</v>
      </c>
      <c r="C681">
        <v>0.34476003399999999</v>
      </c>
      <c r="D681">
        <v>0.220358468</v>
      </c>
      <c r="E681">
        <v>0.47549513999999998</v>
      </c>
    </row>
    <row r="682" spans="1:5" x14ac:dyDescent="0.25">
      <c r="A682">
        <v>68</v>
      </c>
      <c r="B682">
        <f t="shared" si="10"/>
        <v>476</v>
      </c>
      <c r="C682">
        <v>0.34453545000000002</v>
      </c>
      <c r="D682">
        <v>0.220352039</v>
      </c>
      <c r="E682">
        <v>0.47503375399999997</v>
      </c>
    </row>
    <row r="683" spans="1:5" x14ac:dyDescent="0.25">
      <c r="A683">
        <v>68.099999999999994</v>
      </c>
      <c r="B683">
        <f t="shared" si="10"/>
        <v>476.69999999999993</v>
      </c>
      <c r="C683">
        <v>0.34430530999999998</v>
      </c>
      <c r="D683">
        <v>0.22034547600000001</v>
      </c>
      <c r="E683">
        <v>0.47456193699999999</v>
      </c>
    </row>
    <row r="684" spans="1:5" x14ac:dyDescent="0.25">
      <c r="A684">
        <v>68.2</v>
      </c>
      <c r="B684">
        <f t="shared" si="10"/>
        <v>477.40000000000003</v>
      </c>
      <c r="C684">
        <v>0.34406961899999999</v>
      </c>
      <c r="D684">
        <v>0.22033878000000001</v>
      </c>
      <c r="E684">
        <v>0.47432693500000001</v>
      </c>
    </row>
    <row r="685" spans="1:5" x14ac:dyDescent="0.25">
      <c r="A685">
        <v>68.3</v>
      </c>
      <c r="B685">
        <f t="shared" si="10"/>
        <v>478.09999999999997</v>
      </c>
      <c r="C685">
        <v>0.34382838300000002</v>
      </c>
      <c r="D685">
        <v>0.22033195</v>
      </c>
      <c r="E685">
        <v>0.47431833499999998</v>
      </c>
    </row>
    <row r="686" spans="1:5" x14ac:dyDescent="0.25">
      <c r="A686">
        <v>68.400000000000006</v>
      </c>
      <c r="B686">
        <f t="shared" si="10"/>
        <v>478.80000000000007</v>
      </c>
      <c r="C686">
        <v>0.34358160700000001</v>
      </c>
      <c r="D686">
        <v>0.220324987</v>
      </c>
      <c r="E686">
        <v>0.474309545</v>
      </c>
    </row>
    <row r="687" spans="1:5" x14ac:dyDescent="0.25">
      <c r="A687">
        <v>68.5</v>
      </c>
      <c r="B687">
        <f t="shared" si="10"/>
        <v>479.5</v>
      </c>
      <c r="C687">
        <v>0.343329298</v>
      </c>
      <c r="D687">
        <v>0.22031788999999999</v>
      </c>
      <c r="E687">
        <v>0.47430056700000001</v>
      </c>
    </row>
    <row r="688" spans="1:5" x14ac:dyDescent="0.25">
      <c r="A688">
        <v>68.599999999999994</v>
      </c>
      <c r="B688">
        <f t="shared" si="10"/>
        <v>480.19999999999993</v>
      </c>
      <c r="C688">
        <v>0.34307146100000002</v>
      </c>
      <c r="D688">
        <v>0.22031065899999999</v>
      </c>
      <c r="E688">
        <v>0.47429139999999997</v>
      </c>
    </row>
    <row r="689" spans="1:5" x14ac:dyDescent="0.25">
      <c r="A689">
        <v>68.7</v>
      </c>
      <c r="B689">
        <f t="shared" si="10"/>
        <v>480.90000000000003</v>
      </c>
      <c r="C689">
        <v>0.342808102</v>
      </c>
      <c r="D689">
        <v>0.22030329500000001</v>
      </c>
      <c r="E689">
        <v>0.47428204400000001</v>
      </c>
    </row>
    <row r="690" spans="1:5" x14ac:dyDescent="0.25">
      <c r="A690">
        <v>68.8</v>
      </c>
      <c r="B690">
        <f t="shared" si="10"/>
        <v>481.59999999999997</v>
      </c>
      <c r="C690">
        <v>0.34253922799999997</v>
      </c>
      <c r="D690">
        <v>0.22029579799999999</v>
      </c>
      <c r="E690">
        <v>0.47427249999999999</v>
      </c>
    </row>
    <row r="691" spans="1:5" x14ac:dyDescent="0.25">
      <c r="A691">
        <v>68.900000000000006</v>
      </c>
      <c r="B691">
        <f t="shared" si="10"/>
        <v>482.30000000000007</v>
      </c>
      <c r="C691">
        <v>0.34226484600000001</v>
      </c>
      <c r="D691">
        <v>0.22028816700000001</v>
      </c>
      <c r="E691">
        <v>0.474262766</v>
      </c>
    </row>
    <row r="692" spans="1:5" x14ac:dyDescent="0.25">
      <c r="A692">
        <v>69</v>
      </c>
      <c r="B692">
        <f t="shared" si="10"/>
        <v>483</v>
      </c>
      <c r="C692">
        <v>0.34198496099999998</v>
      </c>
      <c r="D692">
        <v>0.22028040199999999</v>
      </c>
      <c r="E692">
        <v>0.47425284400000001</v>
      </c>
    </row>
    <row r="693" spans="1:5" x14ac:dyDescent="0.25">
      <c r="A693">
        <v>69.099999999999994</v>
      </c>
      <c r="B693">
        <f t="shared" si="10"/>
        <v>483.69999999999993</v>
      </c>
      <c r="C693">
        <v>0.34169958099999997</v>
      </c>
      <c r="D693">
        <v>0.22022883900000001</v>
      </c>
      <c r="E693">
        <v>0.47424273300000003</v>
      </c>
    </row>
    <row r="694" spans="1:5" x14ac:dyDescent="0.25">
      <c r="A694">
        <v>69.2</v>
      </c>
      <c r="B694">
        <f t="shared" si="10"/>
        <v>484.40000000000003</v>
      </c>
      <c r="C694">
        <v>0.34140871299999997</v>
      </c>
      <c r="D694">
        <v>0.21967468200000001</v>
      </c>
      <c r="E694">
        <v>0.47423243300000001</v>
      </c>
    </row>
    <row r="695" spans="1:5" x14ac:dyDescent="0.25">
      <c r="A695">
        <v>69.3</v>
      </c>
      <c r="B695">
        <f t="shared" si="10"/>
        <v>485.09999999999997</v>
      </c>
      <c r="C695">
        <v>0.34111236299999997</v>
      </c>
      <c r="D695">
        <v>0.21911424700000001</v>
      </c>
      <c r="E695">
        <v>0.47422194400000001</v>
      </c>
    </row>
    <row r="696" spans="1:5" x14ac:dyDescent="0.25">
      <c r="A696">
        <v>69.400000000000006</v>
      </c>
      <c r="B696">
        <f t="shared" si="10"/>
        <v>485.80000000000007</v>
      </c>
      <c r="C696">
        <v>0.34081053900000002</v>
      </c>
      <c r="D696">
        <v>0.21854757499999999</v>
      </c>
      <c r="E696">
        <v>0.47421126699999999</v>
      </c>
    </row>
    <row r="697" spans="1:5" x14ac:dyDescent="0.25">
      <c r="A697">
        <v>69.5</v>
      </c>
      <c r="B697">
        <f t="shared" si="10"/>
        <v>486.5</v>
      </c>
      <c r="C697">
        <v>0.34050324799999998</v>
      </c>
      <c r="D697">
        <v>0.21797470699999999</v>
      </c>
      <c r="E697">
        <v>0.474023205</v>
      </c>
    </row>
    <row r="698" spans="1:5" x14ac:dyDescent="0.25">
      <c r="A698">
        <v>69.599999999999994</v>
      </c>
      <c r="B698">
        <f t="shared" si="10"/>
        <v>487.19999999999993</v>
      </c>
      <c r="C698">
        <v>0.34019049800000001</v>
      </c>
      <c r="D698">
        <v>0.21739568500000001</v>
      </c>
      <c r="E698">
        <v>0.47359207599999997</v>
      </c>
    </row>
    <row r="699" spans="1:5" x14ac:dyDescent="0.25">
      <c r="A699">
        <v>69.7</v>
      </c>
      <c r="B699">
        <f t="shared" si="10"/>
        <v>487.90000000000003</v>
      </c>
      <c r="C699">
        <v>0.33987229600000002</v>
      </c>
      <c r="D699">
        <v>0.21681054999999999</v>
      </c>
      <c r="E699">
        <v>0.473140962</v>
      </c>
    </row>
    <row r="700" spans="1:5" x14ac:dyDescent="0.25">
      <c r="A700">
        <v>69.8</v>
      </c>
      <c r="B700">
        <f t="shared" si="10"/>
        <v>488.59999999999997</v>
      </c>
      <c r="C700">
        <v>0.33954865000000001</v>
      </c>
      <c r="D700">
        <v>0.21621934400000001</v>
      </c>
      <c r="E700">
        <v>0.472671648</v>
      </c>
    </row>
    <row r="701" spans="1:5" x14ac:dyDescent="0.25">
      <c r="A701">
        <v>69.900000000000006</v>
      </c>
      <c r="B701">
        <f t="shared" si="10"/>
        <v>489.30000000000007</v>
      </c>
      <c r="C701">
        <v>0.339219569</v>
      </c>
      <c r="D701">
        <v>0.21562211100000001</v>
      </c>
      <c r="E701">
        <v>0.471811596</v>
      </c>
    </row>
    <row r="702" spans="1:5" x14ac:dyDescent="0.25">
      <c r="A702">
        <v>70</v>
      </c>
      <c r="B702">
        <f t="shared" si="10"/>
        <v>490</v>
      </c>
      <c r="C702">
        <v>0.33888506000000002</v>
      </c>
      <c r="D702">
        <v>0.21501889399999999</v>
      </c>
      <c r="E702">
        <v>0.47085537999999999</v>
      </c>
    </row>
    <row r="703" spans="1:5" x14ac:dyDescent="0.25">
      <c r="A703">
        <v>70.099999999999994</v>
      </c>
      <c r="B703">
        <f t="shared" si="10"/>
        <v>490.69999999999993</v>
      </c>
      <c r="C703">
        <v>0.33854513200000003</v>
      </c>
      <c r="D703">
        <v>0.21440973699999999</v>
      </c>
      <c r="E703">
        <v>0.46995701200000001</v>
      </c>
    </row>
    <row r="704" spans="1:5" x14ac:dyDescent="0.25">
      <c r="A704">
        <v>70.2</v>
      </c>
      <c r="B704">
        <f t="shared" si="10"/>
        <v>491.40000000000003</v>
      </c>
      <c r="C704">
        <v>0.338199792</v>
      </c>
      <c r="D704">
        <v>0.21379468500000001</v>
      </c>
      <c r="E704">
        <v>0.46980349100000002</v>
      </c>
    </row>
    <row r="705" spans="1:5" x14ac:dyDescent="0.25">
      <c r="A705">
        <v>70.3</v>
      </c>
      <c r="B705">
        <f t="shared" si="10"/>
        <v>492.09999999999997</v>
      </c>
      <c r="C705">
        <v>0.33784905100000001</v>
      </c>
      <c r="D705">
        <v>0.21317378100000001</v>
      </c>
      <c r="E705">
        <v>0.469652984</v>
      </c>
    </row>
    <row r="706" spans="1:5" x14ac:dyDescent="0.25">
      <c r="A706">
        <v>70.400000000000006</v>
      </c>
      <c r="B706">
        <f t="shared" si="10"/>
        <v>492.80000000000007</v>
      </c>
      <c r="C706">
        <v>0.33749291599999998</v>
      </c>
      <c r="D706">
        <v>0.212547073</v>
      </c>
      <c r="E706">
        <v>0.46950549000000003</v>
      </c>
    </row>
    <row r="707" spans="1:5" x14ac:dyDescent="0.25">
      <c r="A707">
        <v>70.5</v>
      </c>
      <c r="B707">
        <f t="shared" ref="B707:B770" si="11">A707*7</f>
        <v>493.5</v>
      </c>
      <c r="C707">
        <v>0.33713139600000003</v>
      </c>
      <c r="D707">
        <v>0.21191460500000001</v>
      </c>
      <c r="E707">
        <v>0.46926172199999999</v>
      </c>
    </row>
    <row r="708" spans="1:5" x14ac:dyDescent="0.25">
      <c r="A708">
        <v>70.599999999999994</v>
      </c>
      <c r="B708">
        <f t="shared" si="11"/>
        <v>494.19999999999993</v>
      </c>
      <c r="C708">
        <v>0.33676450099999999</v>
      </c>
      <c r="D708">
        <v>0.21134804200000001</v>
      </c>
      <c r="E708">
        <v>0.46875420899999998</v>
      </c>
    </row>
    <row r="709" spans="1:5" x14ac:dyDescent="0.25">
      <c r="A709">
        <v>70.7</v>
      </c>
      <c r="B709">
        <f t="shared" si="11"/>
        <v>494.90000000000003</v>
      </c>
      <c r="C709">
        <v>0.33639224000000001</v>
      </c>
      <c r="D709">
        <v>0.21065668400000001</v>
      </c>
      <c r="E709">
        <v>0.46823948799999998</v>
      </c>
    </row>
    <row r="710" spans="1:5" x14ac:dyDescent="0.25">
      <c r="A710">
        <v>70.8</v>
      </c>
      <c r="B710">
        <f t="shared" si="11"/>
        <v>495.59999999999997</v>
      </c>
      <c r="C710">
        <v>0.33601462300000001</v>
      </c>
      <c r="D710">
        <v>0.21026181599999999</v>
      </c>
      <c r="E710">
        <v>0.46771756199999998</v>
      </c>
    </row>
    <row r="711" spans="1:5" x14ac:dyDescent="0.25">
      <c r="A711">
        <v>70.900000000000006</v>
      </c>
      <c r="B711">
        <f t="shared" si="11"/>
        <v>496.30000000000007</v>
      </c>
      <c r="C711">
        <v>0.335631658</v>
      </c>
      <c r="D711">
        <v>0.209861398</v>
      </c>
      <c r="E711">
        <v>0.46718843599999998</v>
      </c>
    </row>
    <row r="712" spans="1:5" x14ac:dyDescent="0.25">
      <c r="A712">
        <v>71</v>
      </c>
      <c r="B712">
        <f t="shared" si="11"/>
        <v>497</v>
      </c>
      <c r="C712">
        <v>0.33524335599999999</v>
      </c>
      <c r="D712">
        <v>0.209458002</v>
      </c>
      <c r="E712">
        <v>0.46665211400000001</v>
      </c>
    </row>
    <row r="713" spans="1:5" x14ac:dyDescent="0.25">
      <c r="A713">
        <v>71.099999999999994</v>
      </c>
      <c r="B713">
        <f t="shared" si="11"/>
        <v>497.69999999999993</v>
      </c>
      <c r="C713">
        <v>0.33484972600000001</v>
      </c>
      <c r="D713">
        <v>0.20905776200000001</v>
      </c>
      <c r="E713">
        <v>0.466342327</v>
      </c>
    </row>
    <row r="714" spans="1:5" x14ac:dyDescent="0.25">
      <c r="A714">
        <v>71.2</v>
      </c>
      <c r="B714">
        <f t="shared" si="11"/>
        <v>498.40000000000003</v>
      </c>
      <c r="C714">
        <v>0.33445078</v>
      </c>
      <c r="D714">
        <v>0.20865229399999999</v>
      </c>
      <c r="E714">
        <v>0.46627708600000001</v>
      </c>
    </row>
    <row r="715" spans="1:5" x14ac:dyDescent="0.25">
      <c r="A715">
        <v>71.3</v>
      </c>
      <c r="B715">
        <f t="shared" si="11"/>
        <v>499.09999999999997</v>
      </c>
      <c r="C715">
        <v>0.33404652600000001</v>
      </c>
      <c r="D715">
        <v>0.20824162600000001</v>
      </c>
      <c r="E715">
        <v>0.46620819400000002</v>
      </c>
    </row>
    <row r="716" spans="1:5" x14ac:dyDescent="0.25">
      <c r="A716">
        <v>71.400000000000006</v>
      </c>
      <c r="B716">
        <f t="shared" si="11"/>
        <v>499.80000000000007</v>
      </c>
      <c r="C716">
        <v>0.333636977</v>
      </c>
      <c r="D716">
        <v>0.20785926599999999</v>
      </c>
      <c r="E716">
        <v>0.46611724700000001</v>
      </c>
    </row>
    <row r="717" spans="1:5" x14ac:dyDescent="0.25">
      <c r="A717">
        <v>71.5</v>
      </c>
      <c r="B717">
        <f t="shared" si="11"/>
        <v>500.5</v>
      </c>
      <c r="C717">
        <v>0.33322214100000003</v>
      </c>
      <c r="D717">
        <v>0.20764496900000001</v>
      </c>
      <c r="E717">
        <v>0.46602495799999999</v>
      </c>
    </row>
    <row r="718" spans="1:5" x14ac:dyDescent="0.25">
      <c r="A718">
        <v>71.599999999999994</v>
      </c>
      <c r="B718">
        <f t="shared" si="11"/>
        <v>501.19999999999993</v>
      </c>
      <c r="C718">
        <v>0.33280203000000003</v>
      </c>
      <c r="D718">
        <v>0.20735857399999999</v>
      </c>
      <c r="E718">
        <v>0.465093072</v>
      </c>
    </row>
    <row r="719" spans="1:5" x14ac:dyDescent="0.25">
      <c r="A719">
        <v>71.7</v>
      </c>
      <c r="B719">
        <f t="shared" si="11"/>
        <v>501.90000000000003</v>
      </c>
      <c r="C719">
        <v>0.33237665500000002</v>
      </c>
      <c r="D719">
        <v>0.20692343999999999</v>
      </c>
      <c r="E719">
        <v>0.46401888899999999</v>
      </c>
    </row>
    <row r="720" spans="1:5" x14ac:dyDescent="0.25">
      <c r="A720">
        <v>71.8</v>
      </c>
      <c r="B720">
        <f t="shared" si="11"/>
        <v>502.59999999999997</v>
      </c>
      <c r="C720">
        <v>0.331946028</v>
      </c>
      <c r="D720">
        <v>0.20648385699999999</v>
      </c>
      <c r="E720">
        <v>0.46293184199999998</v>
      </c>
    </row>
    <row r="721" spans="1:5" x14ac:dyDescent="0.25">
      <c r="A721">
        <v>71.900000000000006</v>
      </c>
      <c r="B721">
        <f t="shared" si="11"/>
        <v>503.30000000000007</v>
      </c>
      <c r="C721">
        <v>0.33151015900000003</v>
      </c>
      <c r="D721">
        <v>0.206039848</v>
      </c>
      <c r="E721">
        <v>0.46183195399999999</v>
      </c>
    </row>
    <row r="722" spans="1:5" x14ac:dyDescent="0.25">
      <c r="A722">
        <v>72</v>
      </c>
      <c r="B722">
        <f t="shared" si="11"/>
        <v>504</v>
      </c>
      <c r="C722">
        <v>0.33106906000000003</v>
      </c>
      <c r="D722">
        <v>0.20559143899999999</v>
      </c>
      <c r="E722">
        <v>0.46096530499999999</v>
      </c>
    </row>
    <row r="723" spans="1:5" x14ac:dyDescent="0.25">
      <c r="A723">
        <v>72.099999999999994</v>
      </c>
      <c r="B723">
        <f t="shared" si="11"/>
        <v>504.69999999999993</v>
      </c>
      <c r="C723">
        <v>0.330622743</v>
      </c>
      <c r="D723">
        <v>0.205138654</v>
      </c>
      <c r="E723">
        <v>0.46086099800000002</v>
      </c>
    </row>
    <row r="724" spans="1:5" x14ac:dyDescent="0.25">
      <c r="A724">
        <v>72.2</v>
      </c>
      <c r="B724">
        <f t="shared" si="11"/>
        <v>505.40000000000003</v>
      </c>
      <c r="C724">
        <v>0.33017121900000002</v>
      </c>
      <c r="D724">
        <v>0.20468151800000001</v>
      </c>
      <c r="E724">
        <v>0.46075531199999997</v>
      </c>
    </row>
    <row r="725" spans="1:5" x14ac:dyDescent="0.25">
      <c r="A725">
        <v>72.3</v>
      </c>
      <c r="B725">
        <f t="shared" si="11"/>
        <v>506.09999999999997</v>
      </c>
      <c r="C725">
        <v>0.32971450099999999</v>
      </c>
      <c r="D725">
        <v>0.20422005600000001</v>
      </c>
      <c r="E725">
        <v>0.46064824700000001</v>
      </c>
    </row>
    <row r="726" spans="1:5" x14ac:dyDescent="0.25">
      <c r="A726">
        <v>72.400000000000006</v>
      </c>
      <c r="B726">
        <f t="shared" si="11"/>
        <v>506.80000000000007</v>
      </c>
      <c r="C726">
        <v>0.32925260099999998</v>
      </c>
      <c r="D726">
        <v>0.203754294</v>
      </c>
      <c r="E726">
        <v>0.46051670700000003</v>
      </c>
    </row>
    <row r="727" spans="1:5" x14ac:dyDescent="0.25">
      <c r="A727">
        <v>72.5</v>
      </c>
      <c r="B727">
        <f t="shared" si="11"/>
        <v>507.5</v>
      </c>
      <c r="C727">
        <v>0.32878553199999999</v>
      </c>
      <c r="D727">
        <v>0.203284257</v>
      </c>
      <c r="E727">
        <v>0.46048518500000002</v>
      </c>
    </row>
    <row r="728" spans="1:5" x14ac:dyDescent="0.25">
      <c r="A728">
        <v>72.599999999999994</v>
      </c>
      <c r="B728">
        <f t="shared" si="11"/>
        <v>508.19999999999993</v>
      </c>
      <c r="C728">
        <v>0.328313305</v>
      </c>
      <c r="D728">
        <v>0.20281281800000001</v>
      </c>
      <c r="E728">
        <v>0.46040903100000002</v>
      </c>
    </row>
    <row r="729" spans="1:5" x14ac:dyDescent="0.25">
      <c r="A729">
        <v>72.7</v>
      </c>
      <c r="B729">
        <f t="shared" si="11"/>
        <v>508.90000000000003</v>
      </c>
      <c r="C729">
        <v>0.327835934</v>
      </c>
      <c r="D729">
        <v>0.20233705699999999</v>
      </c>
      <c r="E729">
        <v>0.46033187800000003</v>
      </c>
    </row>
    <row r="730" spans="1:5" x14ac:dyDescent="0.25">
      <c r="A730">
        <v>72.8</v>
      </c>
      <c r="B730">
        <f t="shared" si="11"/>
        <v>509.59999999999997</v>
      </c>
      <c r="C730">
        <v>0.327353432</v>
      </c>
      <c r="D730">
        <v>0.201852474</v>
      </c>
      <c r="E730">
        <v>0.460253725</v>
      </c>
    </row>
    <row r="731" spans="1:5" x14ac:dyDescent="0.25">
      <c r="A731">
        <v>72.900000000000006</v>
      </c>
      <c r="B731">
        <f t="shared" si="11"/>
        <v>510.30000000000007</v>
      </c>
      <c r="C731">
        <v>0.32686581199999998</v>
      </c>
      <c r="D731">
        <v>0.20137405899999999</v>
      </c>
      <c r="E731">
        <v>0.46017457299999998</v>
      </c>
    </row>
    <row r="732" spans="1:5" x14ac:dyDescent="0.25">
      <c r="A732">
        <v>73</v>
      </c>
      <c r="B732">
        <f t="shared" si="11"/>
        <v>511</v>
      </c>
      <c r="C732">
        <v>0.32637308799999998</v>
      </c>
      <c r="D732">
        <v>0.201014796</v>
      </c>
      <c r="E732">
        <v>0.46009442099999998</v>
      </c>
    </row>
    <row r="733" spans="1:5" x14ac:dyDescent="0.25">
      <c r="A733">
        <v>73.099999999999994</v>
      </c>
      <c r="B733">
        <f t="shared" si="11"/>
        <v>511.69999999999993</v>
      </c>
      <c r="C733">
        <v>0.32587527199999999</v>
      </c>
      <c r="D733">
        <v>0.20038508399999999</v>
      </c>
      <c r="E733">
        <v>0.460013269</v>
      </c>
    </row>
    <row r="734" spans="1:5" x14ac:dyDescent="0.25">
      <c r="A734">
        <v>73.2</v>
      </c>
      <c r="B734">
        <f t="shared" si="11"/>
        <v>512.4</v>
      </c>
      <c r="C734">
        <v>0.32537237899999999</v>
      </c>
      <c r="D734">
        <v>0.19987909600000001</v>
      </c>
      <c r="E734">
        <v>0.45993111800000003</v>
      </c>
    </row>
    <row r="735" spans="1:5" x14ac:dyDescent="0.25">
      <c r="A735">
        <v>73.3</v>
      </c>
      <c r="B735">
        <f t="shared" si="11"/>
        <v>513.1</v>
      </c>
      <c r="C735">
        <v>0.32486442199999999</v>
      </c>
      <c r="D735">
        <v>0.199373257</v>
      </c>
      <c r="E735">
        <v>0.459847968</v>
      </c>
    </row>
    <row r="736" spans="1:5" x14ac:dyDescent="0.25">
      <c r="A736">
        <v>73.400000000000006</v>
      </c>
      <c r="B736">
        <f t="shared" si="11"/>
        <v>513.80000000000007</v>
      </c>
      <c r="C736">
        <v>0.324351416</v>
      </c>
      <c r="D736">
        <v>0.19886595300000001</v>
      </c>
      <c r="E736">
        <v>0.45976381900000002</v>
      </c>
    </row>
    <row r="737" spans="1:5" x14ac:dyDescent="0.25">
      <c r="A737">
        <v>73.5</v>
      </c>
      <c r="B737">
        <f t="shared" si="11"/>
        <v>514.5</v>
      </c>
      <c r="C737">
        <v>0.32383337499999998</v>
      </c>
      <c r="D737">
        <v>0.198354646</v>
      </c>
      <c r="E737">
        <v>0.45966816599999999</v>
      </c>
    </row>
    <row r="738" spans="1:5" x14ac:dyDescent="0.25">
      <c r="A738">
        <v>73.599999999999994</v>
      </c>
      <c r="B738">
        <f t="shared" si="11"/>
        <v>515.19999999999993</v>
      </c>
      <c r="C738">
        <v>0.32331031399999999</v>
      </c>
      <c r="D738">
        <v>0.19783936599999999</v>
      </c>
      <c r="E738">
        <v>0.45945550400000001</v>
      </c>
    </row>
    <row r="739" spans="1:5" x14ac:dyDescent="0.25">
      <c r="A739">
        <v>73.7</v>
      </c>
      <c r="B739">
        <f t="shared" si="11"/>
        <v>515.9</v>
      </c>
      <c r="C739">
        <v>0.32278224799999999</v>
      </c>
      <c r="D739">
        <v>0.197320142</v>
      </c>
      <c r="E739">
        <v>0.45882026799999998</v>
      </c>
    </row>
    <row r="740" spans="1:5" x14ac:dyDescent="0.25">
      <c r="A740">
        <v>73.8</v>
      </c>
      <c r="B740">
        <f t="shared" si="11"/>
        <v>516.6</v>
      </c>
      <c r="C740">
        <v>0.32224919000000002</v>
      </c>
      <c r="D740">
        <v>0.19660462500000001</v>
      </c>
      <c r="E740">
        <v>0.45817865200000002</v>
      </c>
    </row>
    <row r="741" spans="1:5" x14ac:dyDescent="0.25">
      <c r="A741">
        <v>73.900000000000006</v>
      </c>
      <c r="B741">
        <f t="shared" si="11"/>
        <v>517.30000000000007</v>
      </c>
      <c r="C741">
        <v>0.32171115700000003</v>
      </c>
      <c r="D741">
        <v>0.195878898</v>
      </c>
      <c r="E741">
        <v>0.457511736</v>
      </c>
    </row>
    <row r="742" spans="1:5" x14ac:dyDescent="0.25">
      <c r="A742">
        <v>74</v>
      </c>
      <c r="B742">
        <f t="shared" si="11"/>
        <v>518</v>
      </c>
      <c r="C742">
        <v>0.32116816399999998</v>
      </c>
      <c r="D742">
        <v>0.195743844</v>
      </c>
      <c r="E742">
        <v>0.45682942999999998</v>
      </c>
    </row>
    <row r="743" spans="1:5" x14ac:dyDescent="0.25">
      <c r="A743">
        <v>74.099999999999994</v>
      </c>
      <c r="B743">
        <f t="shared" si="11"/>
        <v>518.69999999999993</v>
      </c>
      <c r="C743">
        <v>0.32062022600000001</v>
      </c>
      <c r="D743">
        <v>0.195160149</v>
      </c>
      <c r="E743">
        <v>0.456108711</v>
      </c>
    </row>
    <row r="744" spans="1:5" x14ac:dyDescent="0.25">
      <c r="A744">
        <v>74.2</v>
      </c>
      <c r="B744">
        <f t="shared" si="11"/>
        <v>519.4</v>
      </c>
      <c r="C744">
        <v>0.320067359</v>
      </c>
      <c r="D744">
        <v>0.19467321900000001</v>
      </c>
      <c r="E744">
        <v>0.45489026100000002</v>
      </c>
    </row>
    <row r="745" spans="1:5" x14ac:dyDescent="0.25">
      <c r="A745">
        <v>74.3</v>
      </c>
      <c r="B745">
        <f t="shared" si="11"/>
        <v>520.1</v>
      </c>
      <c r="C745">
        <v>0.31950957899999999</v>
      </c>
      <c r="D745">
        <v>0.19413035300000001</v>
      </c>
      <c r="E745">
        <v>0.453661278</v>
      </c>
    </row>
    <row r="746" spans="1:5" x14ac:dyDescent="0.25">
      <c r="A746">
        <v>74.400000000000006</v>
      </c>
      <c r="B746">
        <f t="shared" si="11"/>
        <v>520.80000000000007</v>
      </c>
      <c r="C746">
        <v>0.31894690199999998</v>
      </c>
      <c r="D746">
        <v>0.19357959999999999</v>
      </c>
      <c r="E746">
        <v>0.45329045400000001</v>
      </c>
    </row>
    <row r="747" spans="1:5" x14ac:dyDescent="0.25">
      <c r="A747">
        <v>74.5</v>
      </c>
      <c r="B747">
        <f t="shared" si="11"/>
        <v>521.5</v>
      </c>
      <c r="C747">
        <v>0.31837934499999998</v>
      </c>
      <c r="D747">
        <v>0.19278339</v>
      </c>
      <c r="E747">
        <v>0.45273067900000002</v>
      </c>
    </row>
    <row r="748" spans="1:5" x14ac:dyDescent="0.25">
      <c r="A748">
        <v>74.599999999999994</v>
      </c>
      <c r="B748">
        <f t="shared" si="11"/>
        <v>522.19999999999993</v>
      </c>
      <c r="C748">
        <v>0.31780714399999999</v>
      </c>
      <c r="D748">
        <v>0.19166858000000001</v>
      </c>
      <c r="E748">
        <v>0.45159461899999997</v>
      </c>
    </row>
    <row r="749" spans="1:5" x14ac:dyDescent="0.25">
      <c r="A749">
        <v>74.7</v>
      </c>
      <c r="B749">
        <f t="shared" si="11"/>
        <v>522.9</v>
      </c>
      <c r="C749">
        <v>0.31723411600000001</v>
      </c>
      <c r="D749">
        <v>0.191046786</v>
      </c>
      <c r="E749">
        <v>0.45045393</v>
      </c>
    </row>
    <row r="750" spans="1:5" x14ac:dyDescent="0.25">
      <c r="A750">
        <v>74.8</v>
      </c>
      <c r="B750">
        <f t="shared" si="11"/>
        <v>523.6</v>
      </c>
      <c r="C750">
        <v>0.31666164200000002</v>
      </c>
      <c r="D750">
        <v>0.19018500399999999</v>
      </c>
      <c r="E750">
        <v>0.44931376099999998</v>
      </c>
    </row>
    <row r="751" spans="1:5" x14ac:dyDescent="0.25">
      <c r="A751">
        <v>74.900000000000006</v>
      </c>
      <c r="B751">
        <f t="shared" si="11"/>
        <v>524.30000000000007</v>
      </c>
      <c r="C751">
        <v>0.31608972299999999</v>
      </c>
      <c r="D751">
        <v>0.18989228499999999</v>
      </c>
      <c r="E751">
        <v>0.44921361900000001</v>
      </c>
    </row>
    <row r="752" spans="1:5" x14ac:dyDescent="0.25">
      <c r="A752">
        <v>75</v>
      </c>
      <c r="B752">
        <f t="shared" si="11"/>
        <v>525</v>
      </c>
      <c r="C752">
        <v>0.31551835900000003</v>
      </c>
      <c r="D752">
        <v>0.18934533200000001</v>
      </c>
      <c r="E752">
        <v>0.44919592000000003</v>
      </c>
    </row>
    <row r="753" spans="1:5" x14ac:dyDescent="0.25">
      <c r="A753">
        <v>75.099999999999994</v>
      </c>
      <c r="B753">
        <f t="shared" si="11"/>
        <v>525.69999999999993</v>
      </c>
      <c r="C753">
        <v>0.31494755299999999</v>
      </c>
      <c r="D753">
        <v>0.18863803500000001</v>
      </c>
      <c r="E753">
        <v>0.44912728699999999</v>
      </c>
    </row>
    <row r="754" spans="1:5" x14ac:dyDescent="0.25">
      <c r="A754">
        <v>75.2</v>
      </c>
      <c r="B754">
        <f t="shared" si="11"/>
        <v>526.4</v>
      </c>
      <c r="C754">
        <v>0.314377305</v>
      </c>
      <c r="D754">
        <v>0.18784789099999999</v>
      </c>
      <c r="E754">
        <v>0.44843713499999999</v>
      </c>
    </row>
    <row r="755" spans="1:5" x14ac:dyDescent="0.25">
      <c r="A755">
        <v>75.3</v>
      </c>
      <c r="B755">
        <f t="shared" si="11"/>
        <v>527.1</v>
      </c>
      <c r="C755">
        <v>0.31380761600000001</v>
      </c>
      <c r="D755">
        <v>0.18706157800000001</v>
      </c>
      <c r="E755">
        <v>0.44774718200000002</v>
      </c>
    </row>
    <row r="756" spans="1:5" x14ac:dyDescent="0.25">
      <c r="A756">
        <v>75.400000000000006</v>
      </c>
      <c r="B756">
        <f t="shared" si="11"/>
        <v>527.80000000000007</v>
      </c>
      <c r="C756">
        <v>0.31323848900000001</v>
      </c>
      <c r="D756">
        <v>0.18627780199999999</v>
      </c>
      <c r="E756">
        <v>0.44717772099999997</v>
      </c>
    </row>
    <row r="757" spans="1:5" x14ac:dyDescent="0.25">
      <c r="A757">
        <v>75.5</v>
      </c>
      <c r="B757">
        <f t="shared" si="11"/>
        <v>528.5</v>
      </c>
      <c r="C757">
        <v>0.31266992300000002</v>
      </c>
      <c r="D757">
        <v>0.185496561</v>
      </c>
      <c r="E757">
        <v>0.44717772099999997</v>
      </c>
    </row>
    <row r="758" spans="1:5" x14ac:dyDescent="0.25">
      <c r="A758">
        <v>75.599999999999994</v>
      </c>
      <c r="B758">
        <f t="shared" si="11"/>
        <v>529.19999999999993</v>
      </c>
      <c r="C758">
        <v>0.31210191999999998</v>
      </c>
      <c r="D758">
        <v>0.184599439</v>
      </c>
      <c r="E758">
        <v>0.447177722</v>
      </c>
    </row>
    <row r="759" spans="1:5" x14ac:dyDescent="0.25">
      <c r="A759">
        <v>75.7</v>
      </c>
      <c r="B759">
        <f t="shared" si="11"/>
        <v>529.9</v>
      </c>
      <c r="C759">
        <v>0.31153448099999997</v>
      </c>
      <c r="D759">
        <v>0.18367181799999999</v>
      </c>
      <c r="E759">
        <v>0.447177722</v>
      </c>
    </row>
    <row r="760" spans="1:5" x14ac:dyDescent="0.25">
      <c r="A760">
        <v>75.8</v>
      </c>
      <c r="B760">
        <f t="shared" si="11"/>
        <v>530.6</v>
      </c>
      <c r="C760">
        <v>0.31096760800000001</v>
      </c>
      <c r="D760">
        <v>0.18274781300000001</v>
      </c>
      <c r="E760">
        <v>0.447177722</v>
      </c>
    </row>
    <row r="761" spans="1:5" x14ac:dyDescent="0.25">
      <c r="A761">
        <v>75.900000000000006</v>
      </c>
      <c r="B761">
        <f t="shared" si="11"/>
        <v>531.30000000000007</v>
      </c>
      <c r="C761">
        <v>0.31040130100000002</v>
      </c>
      <c r="D761">
        <v>0.181670839</v>
      </c>
      <c r="E761">
        <v>0.447177722</v>
      </c>
    </row>
    <row r="762" spans="1:5" x14ac:dyDescent="0.25">
      <c r="A762">
        <v>76</v>
      </c>
      <c r="B762">
        <f t="shared" si="11"/>
        <v>532</v>
      </c>
      <c r="C762">
        <v>0.30983556200000001</v>
      </c>
      <c r="D762">
        <v>0.180669736</v>
      </c>
      <c r="E762">
        <v>0.44717772300000003</v>
      </c>
    </row>
    <row r="763" spans="1:5" x14ac:dyDescent="0.25">
      <c r="A763">
        <v>76.099999999999994</v>
      </c>
      <c r="B763">
        <f t="shared" si="11"/>
        <v>532.69999999999993</v>
      </c>
      <c r="C763">
        <v>0.30927039099999998</v>
      </c>
      <c r="D763">
        <v>0.179285319</v>
      </c>
      <c r="E763">
        <v>0.44717772300000003</v>
      </c>
    </row>
    <row r="764" spans="1:5" x14ac:dyDescent="0.25">
      <c r="A764">
        <v>76.2</v>
      </c>
      <c r="B764">
        <f t="shared" si="11"/>
        <v>533.4</v>
      </c>
      <c r="C764">
        <v>0.30870578999999998</v>
      </c>
      <c r="D764">
        <v>0.17837093200000001</v>
      </c>
      <c r="E764">
        <v>0.44717772300000003</v>
      </c>
    </row>
    <row r="765" spans="1:5" x14ac:dyDescent="0.25">
      <c r="A765">
        <v>76.3</v>
      </c>
      <c r="B765">
        <f t="shared" si="11"/>
        <v>534.1</v>
      </c>
      <c r="C765">
        <v>0.30814175999999999</v>
      </c>
      <c r="D765">
        <v>0.17711339100000001</v>
      </c>
      <c r="E765">
        <v>0.44717772300000003</v>
      </c>
    </row>
    <row r="766" spans="1:5" x14ac:dyDescent="0.25">
      <c r="A766">
        <v>76.400000000000006</v>
      </c>
      <c r="B766">
        <f t="shared" si="11"/>
        <v>534.80000000000007</v>
      </c>
      <c r="C766">
        <v>0.30757830200000003</v>
      </c>
      <c r="D766">
        <v>0.17571947099999999</v>
      </c>
      <c r="E766">
        <v>0.447177724</v>
      </c>
    </row>
    <row r="767" spans="1:5" x14ac:dyDescent="0.25">
      <c r="A767">
        <v>76.5</v>
      </c>
      <c r="B767">
        <f t="shared" si="11"/>
        <v>535.5</v>
      </c>
      <c r="C767">
        <v>0.30701541700000001</v>
      </c>
      <c r="D767">
        <v>0.174334197</v>
      </c>
      <c r="E767">
        <v>0.447177724</v>
      </c>
    </row>
    <row r="768" spans="1:5" x14ac:dyDescent="0.25">
      <c r="A768">
        <v>76.599999999999994</v>
      </c>
      <c r="B768">
        <f t="shared" si="11"/>
        <v>536.19999999999993</v>
      </c>
      <c r="C768">
        <v>0.30645310599999998</v>
      </c>
      <c r="D768">
        <v>0.172965541</v>
      </c>
      <c r="E768">
        <v>0.447177724</v>
      </c>
    </row>
    <row r="769" spans="1:5" x14ac:dyDescent="0.25">
      <c r="A769">
        <v>76.7</v>
      </c>
      <c r="B769">
        <f t="shared" si="11"/>
        <v>536.9</v>
      </c>
      <c r="C769">
        <v>0.30589137100000002</v>
      </c>
      <c r="D769">
        <v>0.17221430500000001</v>
      </c>
      <c r="E769">
        <v>0.447177724</v>
      </c>
    </row>
    <row r="770" spans="1:5" x14ac:dyDescent="0.25">
      <c r="A770">
        <v>76.8</v>
      </c>
      <c r="B770">
        <f t="shared" si="11"/>
        <v>537.6</v>
      </c>
      <c r="C770">
        <v>0.30533021199999999</v>
      </c>
      <c r="D770">
        <v>0.17165803700000001</v>
      </c>
      <c r="E770">
        <v>0.44717772500000003</v>
      </c>
    </row>
    <row r="771" spans="1:5" x14ac:dyDescent="0.25">
      <c r="A771">
        <v>76.900000000000006</v>
      </c>
      <c r="B771">
        <f t="shared" ref="B771:B834" si="12">A771*7</f>
        <v>538.30000000000007</v>
      </c>
      <c r="C771">
        <v>0.30476963000000001</v>
      </c>
      <c r="D771">
        <v>0.170802276</v>
      </c>
      <c r="E771">
        <v>0.44717772500000003</v>
      </c>
    </row>
    <row r="772" spans="1:5" x14ac:dyDescent="0.25">
      <c r="A772">
        <v>77</v>
      </c>
      <c r="B772">
        <f t="shared" si="12"/>
        <v>539</v>
      </c>
      <c r="C772">
        <v>0.30420962699999998</v>
      </c>
      <c r="D772">
        <v>0.16968955599999999</v>
      </c>
      <c r="E772">
        <v>0.44717772500000003</v>
      </c>
    </row>
    <row r="773" spans="1:5" x14ac:dyDescent="0.25">
      <c r="A773">
        <v>77.099999999999994</v>
      </c>
      <c r="B773">
        <f t="shared" si="12"/>
        <v>539.69999999999993</v>
      </c>
      <c r="C773">
        <v>0.30365020399999998</v>
      </c>
      <c r="D773">
        <v>0.16858261199999999</v>
      </c>
      <c r="E773">
        <v>0.44717772500000003</v>
      </c>
    </row>
    <row r="774" spans="1:5" x14ac:dyDescent="0.25">
      <c r="A774">
        <v>77.2</v>
      </c>
      <c r="B774">
        <f t="shared" si="12"/>
        <v>540.4</v>
      </c>
      <c r="C774">
        <v>0.303091361</v>
      </c>
      <c r="D774">
        <v>0.16748143200000001</v>
      </c>
      <c r="E774">
        <v>0.447177726</v>
      </c>
    </row>
    <row r="775" spans="1:5" x14ac:dyDescent="0.25">
      <c r="A775">
        <v>77.3</v>
      </c>
      <c r="B775">
        <f t="shared" si="12"/>
        <v>541.1</v>
      </c>
      <c r="C775">
        <v>0.3025331</v>
      </c>
      <c r="D775">
        <v>0.16683710500000001</v>
      </c>
      <c r="E775">
        <v>0.447177726</v>
      </c>
    </row>
    <row r="776" spans="1:5" x14ac:dyDescent="0.25">
      <c r="A776">
        <v>77.400000000000006</v>
      </c>
      <c r="B776">
        <f t="shared" si="12"/>
        <v>541.80000000000007</v>
      </c>
      <c r="C776">
        <v>0.30197542100000002</v>
      </c>
      <c r="D776">
        <v>0.16623038400000001</v>
      </c>
      <c r="E776">
        <v>0.447177726</v>
      </c>
    </row>
    <row r="777" spans="1:5" x14ac:dyDescent="0.25">
      <c r="A777">
        <v>77.5</v>
      </c>
      <c r="B777">
        <f t="shared" si="12"/>
        <v>542.5</v>
      </c>
      <c r="C777">
        <v>0.30141832600000001</v>
      </c>
      <c r="D777">
        <v>0.1656395</v>
      </c>
      <c r="E777">
        <v>0.447177726</v>
      </c>
    </row>
    <row r="778" spans="1:5" x14ac:dyDescent="0.25">
      <c r="A778">
        <v>77.599999999999994</v>
      </c>
      <c r="B778">
        <f t="shared" si="12"/>
        <v>543.19999999999993</v>
      </c>
      <c r="C778">
        <v>0.300861816</v>
      </c>
      <c r="D778">
        <v>0.16505671099999999</v>
      </c>
      <c r="E778">
        <v>0.44717772700000002</v>
      </c>
    </row>
    <row r="779" spans="1:5" x14ac:dyDescent="0.25">
      <c r="A779">
        <v>77.7</v>
      </c>
      <c r="B779">
        <f t="shared" si="12"/>
        <v>543.9</v>
      </c>
      <c r="C779">
        <v>0.30030589200000002</v>
      </c>
      <c r="D779">
        <v>0.16447556799999999</v>
      </c>
      <c r="E779">
        <v>0.44717772700000002</v>
      </c>
    </row>
    <row r="780" spans="1:5" x14ac:dyDescent="0.25">
      <c r="A780">
        <v>77.8</v>
      </c>
      <c r="B780">
        <f t="shared" si="12"/>
        <v>544.6</v>
      </c>
      <c r="C780">
        <v>0.29975055499999997</v>
      </c>
      <c r="D780">
        <v>0.16389606900000001</v>
      </c>
      <c r="E780">
        <v>0.44717435100000003</v>
      </c>
    </row>
    <row r="781" spans="1:5" x14ac:dyDescent="0.25">
      <c r="A781">
        <v>77.900000000000006</v>
      </c>
      <c r="B781">
        <f t="shared" si="12"/>
        <v>545.30000000000007</v>
      </c>
      <c r="C781">
        <v>0.29919580499999998</v>
      </c>
      <c r="D781">
        <v>0.16360929699999999</v>
      </c>
      <c r="E781">
        <v>0.44716102499999999</v>
      </c>
    </row>
    <row r="782" spans="1:5" x14ac:dyDescent="0.25">
      <c r="A782">
        <v>78</v>
      </c>
      <c r="B782">
        <f t="shared" si="12"/>
        <v>546</v>
      </c>
      <c r="C782">
        <v>0.29864164399999998</v>
      </c>
      <c r="D782">
        <v>0.16323000400000001</v>
      </c>
      <c r="E782">
        <v>0.44714769900000001</v>
      </c>
    </row>
    <row r="783" spans="1:5" x14ac:dyDescent="0.25">
      <c r="A783">
        <v>78.099999999999994</v>
      </c>
      <c r="B783">
        <f t="shared" si="12"/>
        <v>546.69999999999993</v>
      </c>
      <c r="C783">
        <v>0.29808807300000001</v>
      </c>
      <c r="D783">
        <v>0.162390707</v>
      </c>
      <c r="E783">
        <v>0.447134374</v>
      </c>
    </row>
    <row r="784" spans="1:5" x14ac:dyDescent="0.25">
      <c r="A784">
        <v>78.2</v>
      </c>
      <c r="B784">
        <f t="shared" si="12"/>
        <v>547.4</v>
      </c>
      <c r="C784">
        <v>0.29753509299999997</v>
      </c>
      <c r="D784">
        <v>0.161563875</v>
      </c>
      <c r="E784">
        <v>0.44691689400000001</v>
      </c>
    </row>
    <row r="785" spans="1:5" x14ac:dyDescent="0.25">
      <c r="A785">
        <v>78.3</v>
      </c>
      <c r="B785">
        <f t="shared" si="12"/>
        <v>548.1</v>
      </c>
      <c r="C785">
        <v>0.29698270500000001</v>
      </c>
      <c r="D785">
        <v>0.16097858100000001</v>
      </c>
      <c r="E785">
        <v>0.44639729700000003</v>
      </c>
    </row>
    <row r="786" spans="1:5" x14ac:dyDescent="0.25">
      <c r="A786">
        <v>78.400000000000006</v>
      </c>
      <c r="B786">
        <f t="shared" si="12"/>
        <v>548.80000000000007</v>
      </c>
      <c r="C786">
        <v>0.29643090900000002</v>
      </c>
      <c r="D786">
        <v>0.16039500100000001</v>
      </c>
      <c r="E786">
        <v>0.44587781700000001</v>
      </c>
    </row>
    <row r="787" spans="1:5" x14ac:dyDescent="0.25">
      <c r="A787">
        <v>78.5</v>
      </c>
      <c r="B787">
        <f t="shared" si="12"/>
        <v>549.5</v>
      </c>
      <c r="C787">
        <v>0.29587970800000002</v>
      </c>
      <c r="D787">
        <v>0.15975097799999999</v>
      </c>
      <c r="E787">
        <v>0.44535845499999999</v>
      </c>
    </row>
    <row r="788" spans="1:5" x14ac:dyDescent="0.25">
      <c r="A788">
        <v>78.599999999999994</v>
      </c>
      <c r="B788">
        <f t="shared" si="12"/>
        <v>550.19999999999993</v>
      </c>
      <c r="C788">
        <v>0.29532910000000001</v>
      </c>
      <c r="D788">
        <v>0.159241724</v>
      </c>
      <c r="E788">
        <v>0.44482881400000002</v>
      </c>
    </row>
    <row r="789" spans="1:5" x14ac:dyDescent="0.25">
      <c r="A789">
        <v>78.7</v>
      </c>
      <c r="B789">
        <f t="shared" si="12"/>
        <v>550.9</v>
      </c>
      <c r="C789">
        <v>0.29477908899999999</v>
      </c>
      <c r="D789">
        <v>0.15832506700000001</v>
      </c>
      <c r="E789">
        <v>0.44427918900000002</v>
      </c>
    </row>
    <row r="790" spans="1:5" x14ac:dyDescent="0.25">
      <c r="A790">
        <v>78.8</v>
      </c>
      <c r="B790">
        <f t="shared" si="12"/>
        <v>551.6</v>
      </c>
      <c r="C790">
        <v>0.294229674</v>
      </c>
      <c r="D790">
        <v>0.15731777999999999</v>
      </c>
      <c r="E790">
        <v>0.44372970099999998</v>
      </c>
    </row>
    <row r="791" spans="1:5" x14ac:dyDescent="0.25">
      <c r="A791">
        <v>78.900000000000006</v>
      </c>
      <c r="B791">
        <f t="shared" si="12"/>
        <v>552.30000000000007</v>
      </c>
      <c r="C791">
        <v>0.29368085700000002</v>
      </c>
      <c r="D791">
        <v>0.15631725099999999</v>
      </c>
      <c r="E791">
        <v>0.44305191300000002</v>
      </c>
    </row>
    <row r="792" spans="1:5" x14ac:dyDescent="0.25">
      <c r="A792">
        <v>79</v>
      </c>
      <c r="B792">
        <f t="shared" si="12"/>
        <v>553</v>
      </c>
      <c r="C792">
        <v>0.293132638</v>
      </c>
      <c r="D792">
        <v>0.15532374800000001</v>
      </c>
      <c r="E792">
        <v>0.44184992299999998</v>
      </c>
    </row>
    <row r="793" spans="1:5" x14ac:dyDescent="0.25">
      <c r="A793">
        <v>79.099999999999994</v>
      </c>
      <c r="B793">
        <f t="shared" si="12"/>
        <v>553.69999999999993</v>
      </c>
      <c r="C793">
        <v>0.292585019</v>
      </c>
      <c r="D793">
        <v>0.154338</v>
      </c>
      <c r="E793">
        <v>0.44064861500000002</v>
      </c>
    </row>
    <row r="794" spans="1:5" x14ac:dyDescent="0.25">
      <c r="A794">
        <v>79.2</v>
      </c>
      <c r="B794">
        <f t="shared" si="12"/>
        <v>554.4</v>
      </c>
      <c r="C794">
        <v>0.29203800000000002</v>
      </c>
      <c r="D794">
        <v>0.153895804</v>
      </c>
      <c r="E794">
        <v>0.44006158899999998</v>
      </c>
    </row>
    <row r="795" spans="1:5" x14ac:dyDescent="0.25">
      <c r="A795">
        <v>79.3</v>
      </c>
      <c r="B795">
        <f t="shared" si="12"/>
        <v>555.1</v>
      </c>
      <c r="C795">
        <v>0.29149158200000003</v>
      </c>
      <c r="D795">
        <v>0.153558162</v>
      </c>
      <c r="E795">
        <v>0.440048306</v>
      </c>
    </row>
    <row r="796" spans="1:5" x14ac:dyDescent="0.25">
      <c r="A796">
        <v>79.400000000000006</v>
      </c>
      <c r="B796">
        <f t="shared" si="12"/>
        <v>555.80000000000007</v>
      </c>
      <c r="C796">
        <v>0.29094576700000002</v>
      </c>
      <c r="D796">
        <v>0.153221845</v>
      </c>
      <c r="E796">
        <v>0.440035024</v>
      </c>
    </row>
    <row r="797" spans="1:5" x14ac:dyDescent="0.25">
      <c r="A797">
        <v>79.5</v>
      </c>
      <c r="B797">
        <f t="shared" si="12"/>
        <v>556.5</v>
      </c>
      <c r="C797">
        <v>0.290400555</v>
      </c>
      <c r="D797">
        <v>0.15278336000000001</v>
      </c>
      <c r="E797">
        <v>0.43999427099999999</v>
      </c>
    </row>
    <row r="798" spans="1:5" x14ac:dyDescent="0.25">
      <c r="A798">
        <v>79.599999999999994</v>
      </c>
      <c r="B798">
        <f t="shared" si="12"/>
        <v>557.19999999999993</v>
      </c>
      <c r="C798">
        <v>0.28985594599999998</v>
      </c>
      <c r="D798">
        <v>0.15206244699999999</v>
      </c>
      <c r="E798">
        <v>0.439476327</v>
      </c>
    </row>
    <row r="799" spans="1:5" x14ac:dyDescent="0.25">
      <c r="A799">
        <v>79.7</v>
      </c>
      <c r="B799">
        <f t="shared" si="12"/>
        <v>557.9</v>
      </c>
      <c r="C799">
        <v>0.28931194300000002</v>
      </c>
      <c r="D799">
        <v>0.151345484</v>
      </c>
      <c r="E799">
        <v>0.43895851499999999</v>
      </c>
    </row>
    <row r="800" spans="1:5" x14ac:dyDescent="0.25">
      <c r="A800">
        <v>79.8</v>
      </c>
      <c r="B800">
        <f t="shared" si="12"/>
        <v>558.6</v>
      </c>
      <c r="C800">
        <v>0.28876854600000001</v>
      </c>
      <c r="D800">
        <v>0.150631301</v>
      </c>
      <c r="E800">
        <v>0.438440836</v>
      </c>
    </row>
    <row r="801" spans="1:5" x14ac:dyDescent="0.25">
      <c r="A801">
        <v>79.900000000000006</v>
      </c>
      <c r="B801">
        <f t="shared" si="12"/>
        <v>559.30000000000007</v>
      </c>
      <c r="C801">
        <v>0.28822575499999997</v>
      </c>
      <c r="D801">
        <v>0.149919892</v>
      </c>
      <c r="E801">
        <v>0.43792329099999999</v>
      </c>
    </row>
    <row r="802" spans="1:5" x14ac:dyDescent="0.25">
      <c r="A802">
        <v>80</v>
      </c>
      <c r="B802">
        <f t="shared" si="12"/>
        <v>560</v>
      </c>
      <c r="C802">
        <v>0.287683572</v>
      </c>
      <c r="D802">
        <v>0.14921125299999999</v>
      </c>
      <c r="E802">
        <v>0.43788144000000001</v>
      </c>
    </row>
    <row r="803" spans="1:5" x14ac:dyDescent="0.25">
      <c r="A803">
        <v>80.099999999999994</v>
      </c>
      <c r="B803">
        <f t="shared" si="12"/>
        <v>560.69999999999993</v>
      </c>
      <c r="C803">
        <v>0.28714199699999998</v>
      </c>
      <c r="D803">
        <v>0.14850537899999999</v>
      </c>
      <c r="E803">
        <v>0.43788144000000001</v>
      </c>
    </row>
    <row r="804" spans="1:5" x14ac:dyDescent="0.25">
      <c r="A804">
        <v>80.2</v>
      </c>
      <c r="B804">
        <f t="shared" si="12"/>
        <v>561.4</v>
      </c>
      <c r="C804">
        <v>0.28660103199999998</v>
      </c>
      <c r="D804">
        <v>0.14780226399999999</v>
      </c>
      <c r="E804">
        <v>0.43788144000000001</v>
      </c>
    </row>
    <row r="805" spans="1:5" x14ac:dyDescent="0.25">
      <c r="A805">
        <v>80.3</v>
      </c>
      <c r="B805">
        <f t="shared" si="12"/>
        <v>562.1</v>
      </c>
      <c r="C805">
        <v>0.28606067600000001</v>
      </c>
      <c r="D805">
        <v>0.14710190200000001</v>
      </c>
      <c r="E805">
        <v>0.43788144000000001</v>
      </c>
    </row>
    <row r="806" spans="1:5" x14ac:dyDescent="0.25">
      <c r="A806">
        <v>80.400000000000006</v>
      </c>
      <c r="B806">
        <f t="shared" si="12"/>
        <v>562.80000000000007</v>
      </c>
      <c r="C806">
        <v>0.28552093200000001</v>
      </c>
      <c r="D806">
        <v>0.14640428999999999</v>
      </c>
      <c r="E806">
        <v>0.43788144099999998</v>
      </c>
    </row>
    <row r="807" spans="1:5" x14ac:dyDescent="0.25">
      <c r="A807">
        <v>80.5</v>
      </c>
      <c r="B807">
        <f t="shared" si="12"/>
        <v>563.5</v>
      </c>
      <c r="C807">
        <v>0.28498180000000001</v>
      </c>
      <c r="D807">
        <v>0.14588129599999999</v>
      </c>
      <c r="E807">
        <v>0.43788144099999998</v>
      </c>
    </row>
    <row r="808" spans="1:5" x14ac:dyDescent="0.25">
      <c r="A808">
        <v>80.599999999999994</v>
      </c>
      <c r="B808">
        <f t="shared" si="12"/>
        <v>564.19999999999993</v>
      </c>
      <c r="C808">
        <v>0.28444328000000002</v>
      </c>
      <c r="D808">
        <v>0.145384651</v>
      </c>
      <c r="E808">
        <v>0.43788144099999998</v>
      </c>
    </row>
    <row r="809" spans="1:5" x14ac:dyDescent="0.25">
      <c r="A809">
        <v>80.7</v>
      </c>
      <c r="B809">
        <f t="shared" si="12"/>
        <v>564.9</v>
      </c>
      <c r="C809">
        <v>0.28390537399999999</v>
      </c>
      <c r="D809">
        <v>0.144701256</v>
      </c>
      <c r="E809">
        <v>0.43788144099999998</v>
      </c>
    </row>
    <row r="810" spans="1:5" x14ac:dyDescent="0.25">
      <c r="A810">
        <v>80.8</v>
      </c>
      <c r="B810">
        <f t="shared" si="12"/>
        <v>565.6</v>
      </c>
      <c r="C810">
        <v>0.28336808299999999</v>
      </c>
      <c r="D810">
        <v>0.143764737</v>
      </c>
      <c r="E810">
        <v>0.43788123899999998</v>
      </c>
    </row>
    <row r="811" spans="1:5" x14ac:dyDescent="0.25">
      <c r="A811">
        <v>80.900000000000006</v>
      </c>
      <c r="B811">
        <f t="shared" si="12"/>
        <v>566.30000000000007</v>
      </c>
      <c r="C811">
        <v>0.28283140600000001</v>
      </c>
      <c r="D811">
        <v>0.142929899</v>
      </c>
      <c r="E811">
        <v>0.43787150000000002</v>
      </c>
    </row>
    <row r="812" spans="1:5" x14ac:dyDescent="0.25">
      <c r="A812">
        <v>81</v>
      </c>
      <c r="B812">
        <f t="shared" si="12"/>
        <v>567</v>
      </c>
      <c r="C812">
        <v>0.282295346</v>
      </c>
      <c r="D812">
        <v>0.14223752100000001</v>
      </c>
      <c r="E812">
        <v>0.43786176199999999</v>
      </c>
    </row>
    <row r="813" spans="1:5" x14ac:dyDescent="0.25">
      <c r="A813">
        <v>81.099999999999994</v>
      </c>
      <c r="B813">
        <f t="shared" si="12"/>
        <v>567.69999999999993</v>
      </c>
      <c r="C813">
        <v>0.28175990200000001</v>
      </c>
      <c r="D813">
        <v>0.14154794400000001</v>
      </c>
      <c r="E813">
        <v>0.43785202299999998</v>
      </c>
    </row>
    <row r="814" spans="1:5" x14ac:dyDescent="0.25">
      <c r="A814">
        <v>81.2</v>
      </c>
      <c r="B814">
        <f t="shared" si="12"/>
        <v>568.4</v>
      </c>
      <c r="C814">
        <v>0.28122507600000002</v>
      </c>
      <c r="D814">
        <v>0.14057515800000001</v>
      </c>
      <c r="E814">
        <v>0.437842285</v>
      </c>
    </row>
    <row r="815" spans="1:5" x14ac:dyDescent="0.25">
      <c r="A815">
        <v>81.3</v>
      </c>
      <c r="B815">
        <f t="shared" si="12"/>
        <v>569.1</v>
      </c>
      <c r="C815">
        <v>0.28069086900000001</v>
      </c>
      <c r="D815">
        <v>0.13950632399999999</v>
      </c>
      <c r="E815">
        <v>0.43783254599999999</v>
      </c>
    </row>
    <row r="816" spans="1:5" x14ac:dyDescent="0.25">
      <c r="A816">
        <v>81.400000000000006</v>
      </c>
      <c r="B816">
        <f t="shared" si="12"/>
        <v>569.80000000000007</v>
      </c>
      <c r="C816">
        <v>0.28015728099999998</v>
      </c>
      <c r="D816">
        <v>0.13844430899999999</v>
      </c>
      <c r="E816">
        <v>0.43767965199999997</v>
      </c>
    </row>
    <row r="817" spans="1:5" x14ac:dyDescent="0.25">
      <c r="A817">
        <v>81.5</v>
      </c>
      <c r="B817">
        <f t="shared" si="12"/>
        <v>570.5</v>
      </c>
      <c r="C817">
        <v>0.27962431300000001</v>
      </c>
      <c r="D817">
        <v>0.13738908699999999</v>
      </c>
      <c r="E817">
        <v>0.43729990699999999</v>
      </c>
    </row>
    <row r="818" spans="1:5" x14ac:dyDescent="0.25">
      <c r="A818">
        <v>81.599999999999994</v>
      </c>
      <c r="B818">
        <f t="shared" si="12"/>
        <v>571.19999999999993</v>
      </c>
      <c r="C818">
        <v>0.279091965</v>
      </c>
      <c r="D818">
        <v>0.13640718800000001</v>
      </c>
      <c r="E818">
        <v>0.43692023600000002</v>
      </c>
    </row>
    <row r="819" spans="1:5" x14ac:dyDescent="0.25">
      <c r="A819">
        <v>81.7</v>
      </c>
      <c r="B819">
        <f t="shared" si="12"/>
        <v>571.9</v>
      </c>
      <c r="C819">
        <v>0.27856024000000001</v>
      </c>
      <c r="D819">
        <v>0.135506196</v>
      </c>
      <c r="E819">
        <v>0.43662353399999998</v>
      </c>
    </row>
    <row r="820" spans="1:5" x14ac:dyDescent="0.25">
      <c r="A820">
        <v>81.8</v>
      </c>
      <c r="B820">
        <f t="shared" si="12"/>
        <v>572.6</v>
      </c>
      <c r="C820">
        <v>0.27802913600000001</v>
      </c>
      <c r="D820">
        <v>0.134610228</v>
      </c>
      <c r="E820">
        <v>0.43661420200000001</v>
      </c>
    </row>
    <row r="821" spans="1:5" x14ac:dyDescent="0.25">
      <c r="A821">
        <v>81.900000000000006</v>
      </c>
      <c r="B821">
        <f t="shared" si="12"/>
        <v>573.30000000000007</v>
      </c>
      <c r="C821">
        <v>0.27749865600000001</v>
      </c>
      <c r="D821">
        <v>0.13372402899999999</v>
      </c>
      <c r="E821">
        <v>0.43660487100000001</v>
      </c>
    </row>
    <row r="822" spans="1:5" x14ac:dyDescent="0.25">
      <c r="A822">
        <v>82</v>
      </c>
      <c r="B822">
        <f t="shared" si="12"/>
        <v>574</v>
      </c>
      <c r="C822">
        <v>0.27696879899999999</v>
      </c>
      <c r="D822">
        <v>0.13284760000000001</v>
      </c>
      <c r="E822">
        <v>0.43659554</v>
      </c>
    </row>
    <row r="823" spans="1:5" x14ac:dyDescent="0.25">
      <c r="A823">
        <v>82.1</v>
      </c>
      <c r="B823">
        <f t="shared" si="12"/>
        <v>574.69999999999993</v>
      </c>
      <c r="C823">
        <v>0.276439567</v>
      </c>
      <c r="D823">
        <v>0.13212288699999999</v>
      </c>
      <c r="E823">
        <v>0.436586209</v>
      </c>
    </row>
    <row r="824" spans="1:5" x14ac:dyDescent="0.25">
      <c r="A824">
        <v>82.2</v>
      </c>
      <c r="B824">
        <f t="shared" si="12"/>
        <v>575.4</v>
      </c>
      <c r="C824">
        <v>0.27591096100000001</v>
      </c>
      <c r="D824">
        <v>0.13127185299999999</v>
      </c>
      <c r="E824">
        <v>0.436576878</v>
      </c>
    </row>
    <row r="825" spans="1:5" x14ac:dyDescent="0.25">
      <c r="A825">
        <v>82.3</v>
      </c>
      <c r="B825">
        <f t="shared" si="12"/>
        <v>576.1</v>
      </c>
      <c r="C825">
        <v>0.27538298100000003</v>
      </c>
      <c r="D825">
        <v>0.13037568399999999</v>
      </c>
      <c r="E825">
        <v>0.436567547</v>
      </c>
    </row>
    <row r="826" spans="1:5" x14ac:dyDescent="0.25">
      <c r="A826">
        <v>82.4</v>
      </c>
      <c r="B826">
        <f t="shared" si="12"/>
        <v>576.80000000000007</v>
      </c>
      <c r="C826">
        <v>0.27485562699999999</v>
      </c>
      <c r="D826">
        <v>0.12968537399999999</v>
      </c>
      <c r="E826">
        <v>0.436558216</v>
      </c>
    </row>
    <row r="827" spans="1:5" x14ac:dyDescent="0.25">
      <c r="A827">
        <v>82.5</v>
      </c>
      <c r="B827">
        <f t="shared" si="12"/>
        <v>577.5</v>
      </c>
      <c r="C827">
        <v>0.27432890100000001</v>
      </c>
      <c r="D827">
        <v>0.12876131399999999</v>
      </c>
      <c r="E827">
        <v>0.436548885</v>
      </c>
    </row>
    <row r="828" spans="1:5" x14ac:dyDescent="0.25">
      <c r="A828">
        <v>82.6</v>
      </c>
      <c r="B828">
        <f t="shared" si="12"/>
        <v>578.19999999999993</v>
      </c>
      <c r="C828">
        <v>0.27380280299999998</v>
      </c>
      <c r="D828">
        <v>0.12833545900000001</v>
      </c>
      <c r="E828">
        <v>0.43653955500000002</v>
      </c>
    </row>
    <row r="829" spans="1:5" x14ac:dyDescent="0.25">
      <c r="A829">
        <v>82.7</v>
      </c>
      <c r="B829">
        <f t="shared" si="12"/>
        <v>578.9</v>
      </c>
      <c r="C829">
        <v>0.27327733500000001</v>
      </c>
      <c r="D829">
        <v>0.12791080599999999</v>
      </c>
      <c r="E829">
        <v>0.43653022400000002</v>
      </c>
    </row>
    <row r="830" spans="1:5" x14ac:dyDescent="0.25">
      <c r="A830">
        <v>82.8</v>
      </c>
      <c r="B830">
        <f t="shared" si="12"/>
        <v>579.6</v>
      </c>
      <c r="C830">
        <v>0.27275249499999998</v>
      </c>
      <c r="D830">
        <v>0.12744386999999999</v>
      </c>
      <c r="E830">
        <v>0.436499737</v>
      </c>
    </row>
    <row r="831" spans="1:5" x14ac:dyDescent="0.25">
      <c r="A831">
        <v>82.9</v>
      </c>
      <c r="B831">
        <f t="shared" si="12"/>
        <v>580.30000000000007</v>
      </c>
      <c r="C831">
        <v>0.27222828700000001</v>
      </c>
      <c r="D831">
        <v>0.12682072599999999</v>
      </c>
      <c r="E831">
        <v>0.43589614300000001</v>
      </c>
    </row>
    <row r="832" spans="1:5" x14ac:dyDescent="0.25">
      <c r="A832">
        <v>83</v>
      </c>
      <c r="B832">
        <f t="shared" si="12"/>
        <v>581</v>
      </c>
      <c r="C832">
        <v>0.27170470899999999</v>
      </c>
      <c r="D832">
        <v>0.126339957</v>
      </c>
      <c r="E832">
        <v>0.43482526999999999</v>
      </c>
    </row>
    <row r="833" spans="1:5" x14ac:dyDescent="0.25">
      <c r="A833">
        <v>83.1</v>
      </c>
      <c r="B833">
        <f t="shared" si="12"/>
        <v>581.69999999999993</v>
      </c>
      <c r="C833">
        <v>0.27118176300000002</v>
      </c>
      <c r="D833">
        <v>0.12583290899999999</v>
      </c>
      <c r="E833">
        <v>0.433755004</v>
      </c>
    </row>
    <row r="834" spans="1:5" x14ac:dyDescent="0.25">
      <c r="A834">
        <v>83.2</v>
      </c>
      <c r="B834">
        <f t="shared" si="12"/>
        <v>582.4</v>
      </c>
      <c r="C834">
        <v>0.27065945000000002</v>
      </c>
      <c r="D834">
        <v>0.12521237399999999</v>
      </c>
      <c r="E834">
        <v>0.43268535499999999</v>
      </c>
    </row>
    <row r="835" spans="1:5" x14ac:dyDescent="0.25">
      <c r="A835">
        <v>83.3</v>
      </c>
      <c r="B835">
        <f t="shared" ref="B835:B862" si="13">A835*7</f>
        <v>583.1</v>
      </c>
      <c r="C835">
        <v>0.27013777</v>
      </c>
      <c r="D835">
        <v>0.124375293</v>
      </c>
      <c r="E835">
        <v>0.431980539</v>
      </c>
    </row>
    <row r="836" spans="1:5" x14ac:dyDescent="0.25">
      <c r="A836">
        <v>83.4</v>
      </c>
      <c r="B836">
        <f t="shared" si="13"/>
        <v>583.80000000000007</v>
      </c>
      <c r="C836">
        <v>0.269616723</v>
      </c>
      <c r="D836">
        <v>0.123543019</v>
      </c>
      <c r="E836">
        <v>0.43198030100000001</v>
      </c>
    </row>
    <row r="837" spans="1:5" x14ac:dyDescent="0.25">
      <c r="A837">
        <v>83.5</v>
      </c>
      <c r="B837">
        <f t="shared" si="13"/>
        <v>584.5</v>
      </c>
      <c r="C837">
        <v>0.26909631099999998</v>
      </c>
      <c r="D837">
        <v>0.122715533</v>
      </c>
      <c r="E837">
        <v>0.43198006300000003</v>
      </c>
    </row>
    <row r="838" spans="1:5" x14ac:dyDescent="0.25">
      <c r="A838">
        <v>83.6</v>
      </c>
      <c r="B838">
        <f t="shared" si="13"/>
        <v>585.19999999999993</v>
      </c>
      <c r="C838">
        <v>0.26857653399999998</v>
      </c>
      <c r="D838">
        <v>0.121892819</v>
      </c>
      <c r="E838">
        <v>0.43197982400000001</v>
      </c>
    </row>
    <row r="839" spans="1:5" x14ac:dyDescent="0.25">
      <c r="A839">
        <v>83.7</v>
      </c>
      <c r="B839">
        <f t="shared" si="13"/>
        <v>585.9</v>
      </c>
      <c r="C839">
        <v>0.26805739299999998</v>
      </c>
      <c r="D839">
        <v>0.12107630899999999</v>
      </c>
      <c r="E839">
        <v>0.43197958600000003</v>
      </c>
    </row>
    <row r="840" spans="1:5" x14ac:dyDescent="0.25">
      <c r="A840">
        <v>83.8</v>
      </c>
      <c r="B840">
        <f t="shared" si="13"/>
        <v>586.6</v>
      </c>
      <c r="C840">
        <v>0.267538889</v>
      </c>
      <c r="D840">
        <v>0.120271885</v>
      </c>
      <c r="E840">
        <v>0.43197934700000001</v>
      </c>
    </row>
    <row r="841" spans="1:5" x14ac:dyDescent="0.25">
      <c r="A841">
        <v>83.9</v>
      </c>
      <c r="B841">
        <f t="shared" si="13"/>
        <v>587.30000000000007</v>
      </c>
      <c r="C841">
        <v>0.26702102100000003</v>
      </c>
      <c r="D841">
        <v>0.119825343</v>
      </c>
      <c r="E841">
        <v>0.43197910899999997</v>
      </c>
    </row>
    <row r="842" spans="1:5" x14ac:dyDescent="0.25">
      <c r="A842">
        <v>84</v>
      </c>
      <c r="B842">
        <f t="shared" si="13"/>
        <v>588</v>
      </c>
      <c r="C842">
        <v>0.26650379099999999</v>
      </c>
      <c r="D842">
        <v>0.119589426</v>
      </c>
      <c r="E842">
        <v>0.43197887000000001</v>
      </c>
    </row>
    <row r="843" spans="1:5" x14ac:dyDescent="0.25">
      <c r="A843">
        <v>84.1</v>
      </c>
      <c r="B843">
        <f t="shared" si="13"/>
        <v>588.69999999999993</v>
      </c>
      <c r="C843">
        <v>0.26598719999999998</v>
      </c>
      <c r="D843">
        <v>0.118931206</v>
      </c>
      <c r="E843">
        <v>0.43197863199999997</v>
      </c>
    </row>
    <row r="844" spans="1:5" x14ac:dyDescent="0.25">
      <c r="A844">
        <v>84.2</v>
      </c>
      <c r="B844">
        <f t="shared" si="13"/>
        <v>589.4</v>
      </c>
      <c r="C844">
        <v>0.26547124700000002</v>
      </c>
      <c r="D844">
        <v>0.118158123</v>
      </c>
      <c r="E844">
        <v>0.43197839399999999</v>
      </c>
    </row>
    <row r="845" spans="1:5" x14ac:dyDescent="0.25">
      <c r="A845">
        <v>84.3</v>
      </c>
      <c r="B845">
        <f t="shared" si="13"/>
        <v>590.1</v>
      </c>
      <c r="C845">
        <v>0.264955934</v>
      </c>
      <c r="D845">
        <v>0.117389427</v>
      </c>
      <c r="E845">
        <v>0.43197815499999997</v>
      </c>
    </row>
    <row r="846" spans="1:5" x14ac:dyDescent="0.25">
      <c r="A846">
        <v>84.4</v>
      </c>
      <c r="B846">
        <f t="shared" si="13"/>
        <v>590.80000000000007</v>
      </c>
      <c r="C846">
        <v>0.26444126099999998</v>
      </c>
      <c r="D846">
        <v>0.116625071</v>
      </c>
      <c r="E846">
        <v>0.43197791699999999</v>
      </c>
    </row>
    <row r="847" spans="1:5" x14ac:dyDescent="0.25">
      <c r="A847">
        <v>84.5</v>
      </c>
      <c r="B847">
        <f t="shared" si="13"/>
        <v>591.5</v>
      </c>
      <c r="C847">
        <v>0.26392722899999999</v>
      </c>
      <c r="D847">
        <v>0.115865038</v>
      </c>
      <c r="E847">
        <v>0.43197767799999998</v>
      </c>
    </row>
    <row r="848" spans="1:5" x14ac:dyDescent="0.25">
      <c r="A848">
        <v>84.6</v>
      </c>
      <c r="B848">
        <f t="shared" si="13"/>
        <v>592.19999999999993</v>
      </c>
      <c r="C848">
        <v>0.26341383800000001</v>
      </c>
      <c r="D848">
        <v>0.115109313</v>
      </c>
      <c r="E848">
        <v>0.43197743999999999</v>
      </c>
    </row>
    <row r="849" spans="1:5" x14ac:dyDescent="0.25">
      <c r="A849">
        <v>84.7</v>
      </c>
      <c r="B849">
        <f t="shared" si="13"/>
        <v>592.9</v>
      </c>
      <c r="C849">
        <v>0.26290108899999998</v>
      </c>
      <c r="D849">
        <v>0.11415665699999999</v>
      </c>
      <c r="E849">
        <v>0.43197720099999998</v>
      </c>
    </row>
    <row r="850" spans="1:5" x14ac:dyDescent="0.25">
      <c r="A850">
        <v>84.8</v>
      </c>
      <c r="B850">
        <f t="shared" si="13"/>
        <v>593.6</v>
      </c>
      <c r="C850">
        <v>0.26238898300000002</v>
      </c>
      <c r="D850">
        <v>0.113413374</v>
      </c>
      <c r="E850">
        <v>0.43197696299999999</v>
      </c>
    </row>
    <row r="851" spans="1:5" x14ac:dyDescent="0.25">
      <c r="A851">
        <v>84.9</v>
      </c>
      <c r="B851">
        <f t="shared" si="13"/>
        <v>594.30000000000007</v>
      </c>
      <c r="C851">
        <v>0.26187751999999997</v>
      </c>
      <c r="D851">
        <v>0.11278265</v>
      </c>
      <c r="E851">
        <v>0.43197672500000001</v>
      </c>
    </row>
    <row r="852" spans="1:5" x14ac:dyDescent="0.25">
      <c r="A852">
        <v>85</v>
      </c>
      <c r="B852">
        <f t="shared" si="13"/>
        <v>595</v>
      </c>
      <c r="C852">
        <v>0.26136670000000001</v>
      </c>
      <c r="D852">
        <v>0.112107454</v>
      </c>
      <c r="E852">
        <v>0.43197648599999999</v>
      </c>
    </row>
    <row r="853" spans="1:5" x14ac:dyDescent="0.25">
      <c r="A853">
        <v>85.1</v>
      </c>
      <c r="B853">
        <f t="shared" si="13"/>
        <v>595.69999999999993</v>
      </c>
      <c r="C853">
        <v>0.26085652500000001</v>
      </c>
      <c r="D853">
        <v>0.111365014</v>
      </c>
      <c r="E853">
        <v>0.43197624800000001</v>
      </c>
    </row>
    <row r="854" spans="1:5" x14ac:dyDescent="0.25">
      <c r="A854">
        <v>85.2</v>
      </c>
      <c r="B854">
        <f t="shared" si="13"/>
        <v>596.4</v>
      </c>
      <c r="C854">
        <v>0.26034699500000003</v>
      </c>
      <c r="D854">
        <v>0.110626879</v>
      </c>
      <c r="E854">
        <v>0.43197600899999999</v>
      </c>
    </row>
    <row r="855" spans="1:5" x14ac:dyDescent="0.25">
      <c r="A855">
        <v>85.3</v>
      </c>
      <c r="B855">
        <f t="shared" si="13"/>
        <v>597.1</v>
      </c>
      <c r="C855">
        <v>0.25983811000000001</v>
      </c>
      <c r="D855">
        <v>0.109898038</v>
      </c>
      <c r="E855">
        <v>0.43196825</v>
      </c>
    </row>
    <row r="856" spans="1:5" x14ac:dyDescent="0.25">
      <c r="A856">
        <v>85.4</v>
      </c>
      <c r="B856">
        <f t="shared" si="13"/>
        <v>597.80000000000007</v>
      </c>
      <c r="C856">
        <v>0.25932987099999999</v>
      </c>
      <c r="D856">
        <v>0.109175628</v>
      </c>
      <c r="E856">
        <v>0.43195325800000001</v>
      </c>
    </row>
    <row r="857" spans="1:5" x14ac:dyDescent="0.25">
      <c r="A857">
        <v>85.5</v>
      </c>
      <c r="B857">
        <f t="shared" si="13"/>
        <v>598.5</v>
      </c>
      <c r="C857">
        <v>0.25882227800000002</v>
      </c>
      <c r="D857">
        <v>0.108459677</v>
      </c>
      <c r="E857">
        <v>0.43193826600000002</v>
      </c>
    </row>
    <row r="858" spans="1:5" x14ac:dyDescent="0.25">
      <c r="A858">
        <v>85.6</v>
      </c>
      <c r="B858">
        <f t="shared" si="13"/>
        <v>599.19999999999993</v>
      </c>
      <c r="C858">
        <v>0.25831533299999998</v>
      </c>
      <c r="D858">
        <v>0.107747853</v>
      </c>
      <c r="E858">
        <v>0.43192327400000002</v>
      </c>
    </row>
    <row r="859" spans="1:5" x14ac:dyDescent="0.25">
      <c r="A859">
        <v>85.7</v>
      </c>
      <c r="B859">
        <f t="shared" si="13"/>
        <v>599.9</v>
      </c>
      <c r="C859">
        <v>0.25780903500000002</v>
      </c>
      <c r="D859">
        <v>0.10704014100000001</v>
      </c>
      <c r="E859">
        <v>0.43190828199999998</v>
      </c>
    </row>
    <row r="860" spans="1:5" x14ac:dyDescent="0.25">
      <c r="A860">
        <v>85.8</v>
      </c>
      <c r="B860">
        <f t="shared" si="13"/>
        <v>600.6</v>
      </c>
      <c r="C860">
        <v>0.257303385</v>
      </c>
      <c r="D860">
        <v>0.106336523</v>
      </c>
      <c r="E860">
        <v>0.43189328999999999</v>
      </c>
    </row>
    <row r="861" spans="1:5" x14ac:dyDescent="0.25">
      <c r="A861">
        <v>85.9</v>
      </c>
      <c r="B861">
        <f t="shared" si="13"/>
        <v>601.30000000000007</v>
      </c>
      <c r="C861">
        <v>0.25679838399999999</v>
      </c>
      <c r="D861">
        <v>0.105636982</v>
      </c>
      <c r="E861">
        <v>0.43187829900000002</v>
      </c>
    </row>
    <row r="862" spans="1:5" x14ac:dyDescent="0.25">
      <c r="A862">
        <v>86</v>
      </c>
      <c r="B862">
        <f t="shared" si="13"/>
        <v>602</v>
      </c>
      <c r="C862">
        <v>0.256294032</v>
      </c>
      <c r="D862">
        <v>0.104941504</v>
      </c>
      <c r="E862">
        <v>0.431747561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9A619-2E17-41AB-9686-074D674EB65D}">
  <dimension ref="A1:E6"/>
  <sheetViews>
    <sheetView workbookViewId="0">
      <selection activeCell="B1" sqref="A1:B1"/>
    </sheetView>
  </sheetViews>
  <sheetFormatPr defaultRowHeight="15" x14ac:dyDescent="0.25"/>
  <cols>
    <col min="1" max="1" width="23.140625" bestFit="1" customWidth="1"/>
    <col min="2" max="2" width="19.5703125" bestFit="1" customWidth="1"/>
  </cols>
  <sheetData>
    <row r="1" spans="1:5" x14ac:dyDescent="0.25">
      <c r="A1" t="s">
        <v>14</v>
      </c>
      <c r="B1" t="s">
        <v>10</v>
      </c>
      <c r="C1" t="s">
        <v>2</v>
      </c>
      <c r="D1" t="s">
        <v>3</v>
      </c>
      <c r="E1" t="s">
        <v>4</v>
      </c>
    </row>
    <row r="2" spans="1:5" x14ac:dyDescent="0.25">
      <c r="A2">
        <v>0</v>
      </c>
      <c r="B2">
        <f>A2*30</f>
        <v>0</v>
      </c>
      <c r="C2">
        <v>0.47</v>
      </c>
      <c r="D2">
        <v>0.33</v>
      </c>
      <c r="E2">
        <v>0.57999999999999996</v>
      </c>
    </row>
    <row r="3" spans="1:5" x14ac:dyDescent="0.25">
      <c r="A3">
        <v>1</v>
      </c>
      <c r="B3">
        <f t="shared" ref="B3:B6" si="0">A3*30</f>
        <v>30</v>
      </c>
      <c r="C3">
        <v>0.52</v>
      </c>
      <c r="D3">
        <v>0.43</v>
      </c>
      <c r="E3">
        <v>0.6</v>
      </c>
    </row>
    <row r="4" spans="1:5" x14ac:dyDescent="0.25">
      <c r="A4">
        <v>2</v>
      </c>
      <c r="B4">
        <f t="shared" si="0"/>
        <v>60</v>
      </c>
      <c r="C4">
        <v>0.51</v>
      </c>
      <c r="D4">
        <v>0.38</v>
      </c>
      <c r="E4">
        <v>0.62</v>
      </c>
    </row>
    <row r="5" spans="1:5" x14ac:dyDescent="0.25">
      <c r="A5">
        <v>3</v>
      </c>
      <c r="B5">
        <f t="shared" si="0"/>
        <v>90</v>
      </c>
      <c r="C5">
        <v>0.47</v>
      </c>
      <c r="D5">
        <v>0.23</v>
      </c>
      <c r="E5">
        <v>0.64</v>
      </c>
    </row>
    <row r="6" spans="1:5" x14ac:dyDescent="0.25">
      <c r="A6">
        <v>4</v>
      </c>
      <c r="B6">
        <f t="shared" si="0"/>
        <v>120</v>
      </c>
      <c r="C6">
        <v>0.51</v>
      </c>
      <c r="D6">
        <v>1E-4</v>
      </c>
      <c r="E6">
        <v>0.79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DE446-2868-41EE-9F14-3A565889145E}">
  <dimension ref="A1:E3"/>
  <sheetViews>
    <sheetView workbookViewId="0">
      <selection activeCell="E4" sqref="E4"/>
    </sheetView>
  </sheetViews>
  <sheetFormatPr defaultRowHeight="15" x14ac:dyDescent="0.25"/>
  <sheetData>
    <row r="1" spans="1:5" x14ac:dyDescent="0.25">
      <c r="A1" t="s">
        <v>19</v>
      </c>
      <c r="B1" t="s">
        <v>20</v>
      </c>
      <c r="C1" t="s">
        <v>2</v>
      </c>
      <c r="D1" t="s">
        <v>3</v>
      </c>
      <c r="E1" t="s">
        <v>4</v>
      </c>
    </row>
    <row r="2" spans="1:5" x14ac:dyDescent="0.25">
      <c r="A2">
        <v>0</v>
      </c>
      <c r="B2">
        <f>3*30-1</f>
        <v>89</v>
      </c>
      <c r="C2">
        <v>0.51</v>
      </c>
      <c r="D2">
        <v>0.44</v>
      </c>
      <c r="E2">
        <v>0.56999999999999995</v>
      </c>
    </row>
    <row r="3" spans="1:5" x14ac:dyDescent="0.25">
      <c r="A3">
        <f>3*30</f>
        <v>90</v>
      </c>
      <c r="B3">
        <f>5*30</f>
        <v>150</v>
      </c>
      <c r="C3">
        <v>0.48</v>
      </c>
      <c r="D3">
        <v>0.27</v>
      </c>
      <c r="E3">
        <v>0.63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A72A-C483-4896-95FA-A5260EBC19CB}">
  <dimension ref="A1:E6"/>
  <sheetViews>
    <sheetView workbookViewId="0">
      <selection activeCell="I21" sqref="I21"/>
    </sheetView>
  </sheetViews>
  <sheetFormatPr defaultRowHeight="15" x14ac:dyDescent="0.25"/>
  <sheetData>
    <row r="1" spans="1:5" x14ac:dyDescent="0.25">
      <c r="A1" t="s">
        <v>19</v>
      </c>
      <c r="B1" t="s">
        <v>20</v>
      </c>
      <c r="C1" t="s">
        <v>2</v>
      </c>
      <c r="D1" t="s">
        <v>3</v>
      </c>
      <c r="E1" t="s">
        <v>4</v>
      </c>
    </row>
    <row r="2" spans="1:5" x14ac:dyDescent="0.25">
      <c r="A2">
        <v>8</v>
      </c>
      <c r="B2">
        <v>14</v>
      </c>
      <c r="C2">
        <v>0.58099999999999996</v>
      </c>
      <c r="D2">
        <v>0.55500000000000005</v>
      </c>
      <c r="E2">
        <v>0.60599999999999998</v>
      </c>
    </row>
    <row r="3" spans="1:5" x14ac:dyDescent="0.25">
      <c r="A3">
        <v>15</v>
      </c>
      <c r="B3">
        <v>21</v>
      </c>
      <c r="C3">
        <v>0.53900000000000003</v>
      </c>
      <c r="D3">
        <v>0.51</v>
      </c>
      <c r="E3">
        <v>0.56499999999999995</v>
      </c>
    </row>
    <row r="4" spans="1:5" x14ac:dyDescent="0.25">
      <c r="A4">
        <v>22</v>
      </c>
      <c r="B4">
        <v>28</v>
      </c>
      <c r="C4">
        <v>0.46700000000000003</v>
      </c>
      <c r="D4">
        <v>0.433</v>
      </c>
      <c r="E4">
        <v>0.499</v>
      </c>
    </row>
    <row r="5" spans="1:5" x14ac:dyDescent="0.25">
      <c r="A5">
        <v>29</v>
      </c>
      <c r="B5">
        <v>35</v>
      </c>
      <c r="C5">
        <v>0.44800000000000001</v>
      </c>
      <c r="D5">
        <v>0.41899999999999998</v>
      </c>
      <c r="E5">
        <v>0.47599999999999998</v>
      </c>
    </row>
    <row r="6" spans="1:5" x14ac:dyDescent="0.25">
      <c r="A6">
        <v>36</v>
      </c>
      <c r="B6">
        <v>42</v>
      </c>
      <c r="C6">
        <v>0.39500000000000002</v>
      </c>
      <c r="D6">
        <v>0.36099999999999999</v>
      </c>
      <c r="E6">
        <v>0.42799999999999999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BDD81-D56C-48A3-81B3-678A4B898FC2}">
  <dimension ref="A1:E2"/>
  <sheetViews>
    <sheetView workbookViewId="0">
      <selection activeCell="E1" sqref="A1:E1"/>
    </sheetView>
  </sheetViews>
  <sheetFormatPr defaultRowHeight="15" x14ac:dyDescent="0.25"/>
  <sheetData>
    <row r="1" spans="1:5" x14ac:dyDescent="0.25">
      <c r="A1" t="s">
        <v>19</v>
      </c>
      <c r="B1" t="s">
        <v>20</v>
      </c>
      <c r="C1" t="s">
        <v>2</v>
      </c>
      <c r="D1" t="s">
        <v>3</v>
      </c>
      <c r="E1" t="s">
        <v>4</v>
      </c>
    </row>
    <row r="2" spans="1:5" x14ac:dyDescent="0.25">
      <c r="A2">
        <f>ROUND(30*(1.41-0.77),0)</f>
        <v>19</v>
      </c>
      <c r="B2">
        <f>ROUND(30*(1.41+0.77),0)</f>
        <v>65</v>
      </c>
      <c r="C2">
        <v>0.60170000000000001</v>
      </c>
      <c r="D2">
        <v>0.32419999999999999</v>
      </c>
      <c r="E2">
        <v>0.99480000000000002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554E-5513-43D8-86D0-FA9BEF787E64}">
  <dimension ref="A1:E4"/>
  <sheetViews>
    <sheetView workbookViewId="0">
      <selection activeCell="B5" sqref="B5"/>
    </sheetView>
  </sheetViews>
  <sheetFormatPr defaultRowHeight="15" x14ac:dyDescent="0.25"/>
  <cols>
    <col min="1" max="1" width="23.140625" bestFit="1" customWidth="1"/>
    <col min="2" max="2" width="20.42578125" bestFit="1" customWidth="1"/>
  </cols>
  <sheetData>
    <row r="1" spans="1:5" x14ac:dyDescent="0.25">
      <c r="A1" t="s">
        <v>19</v>
      </c>
      <c r="B1" t="s">
        <v>20</v>
      </c>
      <c r="C1" t="s">
        <v>2</v>
      </c>
      <c r="D1" t="s">
        <v>3</v>
      </c>
      <c r="E1" t="s">
        <v>4</v>
      </c>
    </row>
    <row r="2" spans="1:5" x14ac:dyDescent="0.25">
      <c r="A2">
        <v>0</v>
      </c>
      <c r="B2">
        <v>30</v>
      </c>
      <c r="C2">
        <v>0.496</v>
      </c>
      <c r="D2">
        <v>0.284810126582278</v>
      </c>
      <c r="E2">
        <v>0.64767932489451396</v>
      </c>
    </row>
    <row r="3" spans="1:5" x14ac:dyDescent="0.25">
      <c r="A3">
        <v>31</v>
      </c>
      <c r="B3">
        <v>60</v>
      </c>
      <c r="C3">
        <v>0.23</v>
      </c>
      <c r="D3">
        <v>1E-4</v>
      </c>
      <c r="E3">
        <v>0.481012658227848</v>
      </c>
    </row>
    <row r="4" spans="1:5" x14ac:dyDescent="0.25">
      <c r="A4">
        <v>61</v>
      </c>
      <c r="B4">
        <v>90</v>
      </c>
      <c r="C4">
        <v>0.11</v>
      </c>
      <c r="D4">
        <v>1E-4</v>
      </c>
      <c r="E4">
        <v>0.37552742616033702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4F8D3-AE13-4AF9-8BB8-0374E7C99C51}">
  <dimension ref="A1:E2"/>
  <sheetViews>
    <sheetView workbookViewId="0">
      <selection activeCell="E1" sqref="A1:E1"/>
    </sheetView>
  </sheetViews>
  <sheetFormatPr defaultRowHeight="15" x14ac:dyDescent="0.25"/>
  <sheetData>
    <row r="1" spans="1:5" x14ac:dyDescent="0.25">
      <c r="A1" t="s">
        <v>19</v>
      </c>
      <c r="B1" t="s">
        <v>20</v>
      </c>
      <c r="C1" t="s">
        <v>2</v>
      </c>
      <c r="D1" t="s">
        <v>3</v>
      </c>
      <c r="E1" t="s">
        <v>4</v>
      </c>
    </row>
    <row r="2" spans="1:5" x14ac:dyDescent="0.25">
      <c r="A2">
        <f>ROUND(30*(1.78-1.04),0)</f>
        <v>22</v>
      </c>
      <c r="B2">
        <f>ROUND(30*(1.78+1.04),0)</f>
        <v>85</v>
      </c>
      <c r="C2">
        <v>0.38979999999999998</v>
      </c>
      <c r="D2">
        <v>0.1749</v>
      </c>
      <c r="E2">
        <v>0.98799999999999999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9D6B0-7076-44AE-BAFC-696153821364}">
  <dimension ref="A1:E20"/>
  <sheetViews>
    <sheetView workbookViewId="0">
      <selection activeCell="E21" sqref="E21"/>
    </sheetView>
  </sheetViews>
  <sheetFormatPr defaultRowHeight="15" x14ac:dyDescent="0.25"/>
  <cols>
    <col min="1" max="1" width="9.7109375" bestFit="1" customWidth="1"/>
    <col min="2" max="2" width="9.42578125" bestFit="1" customWidth="1"/>
  </cols>
  <sheetData>
    <row r="1" spans="1:5" x14ac:dyDescent="0.25">
      <c r="A1" t="s">
        <v>19</v>
      </c>
      <c r="B1" t="s">
        <v>20</v>
      </c>
      <c r="C1" t="s">
        <v>2</v>
      </c>
      <c r="D1" t="s">
        <v>3</v>
      </c>
      <c r="E1" t="s">
        <v>4</v>
      </c>
    </row>
    <row r="2" spans="1:5" x14ac:dyDescent="0.25">
      <c r="A2">
        <v>0</v>
      </c>
      <c r="B2">
        <v>192</v>
      </c>
      <c r="C2">
        <v>0.51300000000000001</v>
      </c>
      <c r="D2">
        <v>0.34868421052631499</v>
      </c>
      <c r="E2">
        <v>0.63596491228070096</v>
      </c>
    </row>
    <row r="3" spans="1:5" x14ac:dyDescent="0.25">
      <c r="A3">
        <v>193</v>
      </c>
      <c r="B3">
        <v>284</v>
      </c>
      <c r="C3">
        <v>0.41099999999999998</v>
      </c>
      <c r="D3">
        <v>0.36184210526315802</v>
      </c>
      <c r="E3">
        <v>0.45394736842105199</v>
      </c>
    </row>
    <row r="4" spans="1:5" x14ac:dyDescent="0.25">
      <c r="A4">
        <v>285</v>
      </c>
      <c r="B4">
        <v>376</v>
      </c>
      <c r="C4">
        <v>0.24199999999999999</v>
      </c>
      <c r="D4">
        <v>0.175438596491228</v>
      </c>
      <c r="E4">
        <v>0.30263157894736797</v>
      </c>
    </row>
    <row r="11" spans="1:5" x14ac:dyDescent="0.25">
      <c r="A11" s="2"/>
    </row>
    <row r="13" spans="1:5" x14ac:dyDescent="0.25">
      <c r="A13" s="2"/>
      <c r="B13" s="2"/>
    </row>
    <row r="14" spans="1:5" x14ac:dyDescent="0.25">
      <c r="A14" s="2"/>
      <c r="B14" s="2"/>
    </row>
    <row r="15" spans="1:5" x14ac:dyDescent="0.25">
      <c r="A15" s="2"/>
      <c r="B15" s="2"/>
    </row>
    <row r="18" spans="1:2" x14ac:dyDescent="0.25">
      <c r="A18" s="5"/>
      <c r="B18" s="5"/>
    </row>
    <row r="19" spans="1:2" x14ac:dyDescent="0.25">
      <c r="A19" s="5"/>
      <c r="B19" s="5"/>
    </row>
    <row r="20" spans="1:2" x14ac:dyDescent="0.25">
      <c r="A20" s="5"/>
      <c r="B20" s="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513D-BF3D-412B-8C07-FBD6840D13A3}">
  <dimension ref="A1:E2"/>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9</v>
      </c>
      <c r="B2">
        <v>32</v>
      </c>
      <c r="C2">
        <v>0.87</v>
      </c>
      <c r="D2">
        <v>0.72</v>
      </c>
      <c r="E2">
        <v>0.94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F5CEA-9A82-47B4-BB4D-AC92527F9E7D}">
  <dimension ref="A1:E3"/>
  <sheetViews>
    <sheetView workbookViewId="0">
      <selection activeCell="E4" sqref="E4"/>
    </sheetView>
  </sheetViews>
  <sheetFormatPr defaultRowHeight="15" x14ac:dyDescent="0.25"/>
  <sheetData>
    <row r="1" spans="1:5" x14ac:dyDescent="0.25">
      <c r="A1" t="s">
        <v>19</v>
      </c>
      <c r="B1" t="s">
        <v>20</v>
      </c>
      <c r="C1" t="s">
        <v>2</v>
      </c>
      <c r="D1" t="s">
        <v>3</v>
      </c>
      <c r="E1" t="s">
        <v>4</v>
      </c>
    </row>
    <row r="2" spans="1:5" x14ac:dyDescent="0.25">
      <c r="A2">
        <v>14</v>
      </c>
      <c r="B2">
        <f>22*7</f>
        <v>154</v>
      </c>
      <c r="C2">
        <v>0.43</v>
      </c>
      <c r="D2">
        <v>1E-4</v>
      </c>
      <c r="E2">
        <v>0.68</v>
      </c>
    </row>
    <row r="3" spans="1:5" x14ac:dyDescent="0.25">
      <c r="A3">
        <v>155</v>
      </c>
      <c r="B3">
        <f>44*7</f>
        <v>308</v>
      </c>
      <c r="C3">
        <v>0.38</v>
      </c>
      <c r="D3">
        <v>1E-4</v>
      </c>
      <c r="E3">
        <v>0.62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9567B-1D91-42B5-A4A7-161A68D56637}">
  <dimension ref="A1:E2"/>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f>ROUND(30*(1.92-1.06),0)</f>
        <v>26</v>
      </c>
      <c r="B2">
        <f>ROUND(30*(1.92+1.06),0)</f>
        <v>89</v>
      </c>
      <c r="C2">
        <v>0.4199</v>
      </c>
      <c r="D2">
        <v>0.35670000000000002</v>
      </c>
      <c r="E2">
        <v>0.95089999999999997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F6D15-68CE-44ED-8BFE-AA07F7B6AC12}">
  <dimension ref="A1:E582"/>
  <sheetViews>
    <sheetView workbookViewId="0">
      <selection activeCell="B1" sqref="B1"/>
    </sheetView>
  </sheetViews>
  <sheetFormatPr defaultRowHeight="15" x14ac:dyDescent="0.25"/>
  <cols>
    <col min="1" max="1" width="20.28515625" bestFit="1" customWidth="1"/>
    <col min="2" max="2" width="18.42578125" bestFit="1" customWidth="1"/>
  </cols>
  <sheetData>
    <row r="1" spans="1:5" x14ac:dyDescent="0.25">
      <c r="A1" t="s">
        <v>0</v>
      </c>
      <c r="B1" t="s">
        <v>1</v>
      </c>
      <c r="C1" t="s">
        <v>2</v>
      </c>
      <c r="D1" t="s">
        <v>3</v>
      </c>
      <c r="E1" t="s">
        <v>4</v>
      </c>
    </row>
    <row r="2" spans="1:5" x14ac:dyDescent="0.25">
      <c r="A2">
        <v>0</v>
      </c>
      <c r="B2">
        <f>A2*7</f>
        <v>0</v>
      </c>
      <c r="C2">
        <v>0.88944420099999999</v>
      </c>
      <c r="D2">
        <v>0.86866549500000001</v>
      </c>
      <c r="E2">
        <v>0.99898513499999997</v>
      </c>
    </row>
    <row r="3" spans="1:5" x14ac:dyDescent="0.25">
      <c r="A3">
        <v>0.1</v>
      </c>
      <c r="B3">
        <f t="shared" ref="B3:B66" si="0">A3*7</f>
        <v>0.70000000000000007</v>
      </c>
      <c r="C3">
        <v>0.88944420099999999</v>
      </c>
      <c r="D3">
        <v>0.86905007499999998</v>
      </c>
      <c r="E3">
        <v>0.998937203</v>
      </c>
    </row>
    <row r="4" spans="1:5" x14ac:dyDescent="0.25">
      <c r="A4">
        <v>0.2</v>
      </c>
      <c r="B4">
        <f t="shared" si="0"/>
        <v>1.4000000000000001</v>
      </c>
      <c r="C4">
        <v>0.88944420099999999</v>
      </c>
      <c r="D4">
        <v>0.86916911200000002</v>
      </c>
      <c r="E4">
        <v>0.99888713399999995</v>
      </c>
    </row>
    <row r="5" spans="1:5" x14ac:dyDescent="0.25">
      <c r="A5">
        <v>0.3</v>
      </c>
      <c r="B5">
        <f t="shared" si="0"/>
        <v>2.1</v>
      </c>
      <c r="C5">
        <v>0.88944420199999996</v>
      </c>
      <c r="D5">
        <v>0.86916911200000002</v>
      </c>
      <c r="E5">
        <v>0.99883487699999995</v>
      </c>
    </row>
    <row r="6" spans="1:5" x14ac:dyDescent="0.25">
      <c r="A6">
        <v>0.4</v>
      </c>
      <c r="B6">
        <f t="shared" si="0"/>
        <v>2.8000000000000003</v>
      </c>
      <c r="C6">
        <v>0.88944420199999996</v>
      </c>
      <c r="D6">
        <v>0.86916911200000002</v>
      </c>
      <c r="E6">
        <v>0.99878042600000005</v>
      </c>
    </row>
    <row r="7" spans="1:5" x14ac:dyDescent="0.25">
      <c r="A7">
        <v>0.5</v>
      </c>
      <c r="B7">
        <f t="shared" si="0"/>
        <v>3.5</v>
      </c>
      <c r="C7">
        <v>0.88944420199999996</v>
      </c>
      <c r="D7">
        <v>0.86916911200000002</v>
      </c>
      <c r="E7">
        <v>0.99872370200000005</v>
      </c>
    </row>
    <row r="8" spans="1:5" x14ac:dyDescent="0.25">
      <c r="A8">
        <v>0.6</v>
      </c>
      <c r="B8">
        <f t="shared" si="0"/>
        <v>4.2</v>
      </c>
      <c r="C8">
        <v>0.88944420199999996</v>
      </c>
      <c r="D8">
        <v>0.86916911200000002</v>
      </c>
      <c r="E8">
        <v>0.99866712099999999</v>
      </c>
    </row>
    <row r="9" spans="1:5" x14ac:dyDescent="0.25">
      <c r="A9">
        <v>0.7</v>
      </c>
      <c r="B9">
        <f t="shared" si="0"/>
        <v>4.8999999999999995</v>
      </c>
      <c r="C9">
        <v>0.88944420199999996</v>
      </c>
      <c r="D9">
        <v>0.86916911200000002</v>
      </c>
      <c r="E9">
        <v>0.99861214600000003</v>
      </c>
    </row>
    <row r="10" spans="1:5" x14ac:dyDescent="0.25">
      <c r="A10">
        <v>0.8</v>
      </c>
      <c r="B10">
        <f t="shared" si="0"/>
        <v>5.6000000000000005</v>
      </c>
      <c r="C10">
        <v>0.88944420199999996</v>
      </c>
      <c r="D10">
        <v>0.86916911299999999</v>
      </c>
      <c r="E10">
        <v>0.99855518099999996</v>
      </c>
    </row>
    <row r="11" spans="1:5" x14ac:dyDescent="0.25">
      <c r="A11">
        <v>0.9</v>
      </c>
      <c r="B11">
        <f t="shared" si="0"/>
        <v>6.3</v>
      </c>
      <c r="C11">
        <v>0.88944420199999996</v>
      </c>
      <c r="D11">
        <v>0.86918081599999997</v>
      </c>
      <c r="E11">
        <v>0.99849616500000005</v>
      </c>
    </row>
    <row r="12" spans="1:5" x14ac:dyDescent="0.25">
      <c r="A12">
        <v>1</v>
      </c>
      <c r="B12">
        <f t="shared" si="0"/>
        <v>7</v>
      </c>
      <c r="C12">
        <v>0.88944420199999996</v>
      </c>
      <c r="D12">
        <v>0.86986065700000004</v>
      </c>
      <c r="E12">
        <v>0.99843503899999997</v>
      </c>
    </row>
    <row r="13" spans="1:5" x14ac:dyDescent="0.25">
      <c r="A13">
        <v>1.1000000000000001</v>
      </c>
      <c r="B13">
        <f t="shared" si="0"/>
        <v>7.7000000000000011</v>
      </c>
      <c r="C13">
        <v>0.88944420199999996</v>
      </c>
      <c r="D13">
        <v>0.86986065700000004</v>
      </c>
      <c r="E13">
        <v>0.998370533</v>
      </c>
    </row>
    <row r="14" spans="1:5" x14ac:dyDescent="0.25">
      <c r="A14">
        <v>1.2</v>
      </c>
      <c r="B14">
        <f t="shared" si="0"/>
        <v>8.4</v>
      </c>
      <c r="C14">
        <v>0.88944420199999996</v>
      </c>
      <c r="D14">
        <v>0.86986065700000004</v>
      </c>
      <c r="E14">
        <v>0.99829860800000003</v>
      </c>
    </row>
    <row r="15" spans="1:5" x14ac:dyDescent="0.25">
      <c r="A15">
        <v>1.3</v>
      </c>
      <c r="B15">
        <f t="shared" si="0"/>
        <v>9.1</v>
      </c>
      <c r="C15">
        <v>0.88944420199999996</v>
      </c>
      <c r="D15">
        <v>0.86986065700000004</v>
      </c>
      <c r="E15">
        <v>0.99822388100000004</v>
      </c>
    </row>
    <row r="16" spans="1:5" x14ac:dyDescent="0.25">
      <c r="A16">
        <v>1.4</v>
      </c>
      <c r="B16">
        <f t="shared" si="0"/>
        <v>9.7999999999999989</v>
      </c>
      <c r="C16">
        <v>0.88944420300000004</v>
      </c>
      <c r="D16">
        <v>0.86986065700000004</v>
      </c>
      <c r="E16">
        <v>0.99814626200000001</v>
      </c>
    </row>
    <row r="17" spans="1:5" x14ac:dyDescent="0.25">
      <c r="A17">
        <v>1.5</v>
      </c>
      <c r="B17">
        <f t="shared" si="0"/>
        <v>10.5</v>
      </c>
      <c r="C17">
        <v>0.88944420300000004</v>
      </c>
      <c r="D17">
        <v>0.86986065700000004</v>
      </c>
      <c r="E17">
        <v>0.99806565800000002</v>
      </c>
    </row>
    <row r="18" spans="1:5" x14ac:dyDescent="0.25">
      <c r="A18">
        <v>1.6</v>
      </c>
      <c r="B18">
        <f t="shared" si="0"/>
        <v>11.200000000000001</v>
      </c>
      <c r="C18">
        <v>0.88944420300000004</v>
      </c>
      <c r="D18">
        <v>0.86986065700000004</v>
      </c>
      <c r="E18">
        <v>0.99798197399999999</v>
      </c>
    </row>
    <row r="19" spans="1:5" x14ac:dyDescent="0.25">
      <c r="A19">
        <v>1.7</v>
      </c>
      <c r="B19">
        <f t="shared" si="0"/>
        <v>11.9</v>
      </c>
      <c r="C19">
        <v>0.88944420300000004</v>
      </c>
      <c r="D19">
        <v>0.86986065800000001</v>
      </c>
      <c r="E19">
        <v>0.99789511399999997</v>
      </c>
    </row>
    <row r="20" spans="1:5" x14ac:dyDescent="0.25">
      <c r="A20">
        <v>1.8</v>
      </c>
      <c r="B20">
        <f t="shared" si="0"/>
        <v>12.6</v>
      </c>
      <c r="C20">
        <v>0.88944420300000004</v>
      </c>
      <c r="D20">
        <v>0.86986065800000001</v>
      </c>
      <c r="E20">
        <v>0.99780497700000004</v>
      </c>
    </row>
    <row r="21" spans="1:5" x14ac:dyDescent="0.25">
      <c r="A21">
        <v>1.9</v>
      </c>
      <c r="B21">
        <f t="shared" si="0"/>
        <v>13.299999999999999</v>
      </c>
      <c r="C21">
        <v>0.88944420300000004</v>
      </c>
      <c r="D21">
        <v>0.86986065800000001</v>
      </c>
      <c r="E21">
        <v>0.99771146399999999</v>
      </c>
    </row>
    <row r="22" spans="1:5" x14ac:dyDescent="0.25">
      <c r="A22">
        <v>2</v>
      </c>
      <c r="B22">
        <f t="shared" si="0"/>
        <v>14</v>
      </c>
      <c r="C22">
        <v>0.88944420300000004</v>
      </c>
      <c r="D22">
        <v>0.86986065800000001</v>
      </c>
      <c r="E22">
        <v>0.99761447000000003</v>
      </c>
    </row>
    <row r="23" spans="1:5" x14ac:dyDescent="0.25">
      <c r="A23">
        <v>2.1</v>
      </c>
      <c r="B23">
        <f t="shared" si="0"/>
        <v>14.700000000000001</v>
      </c>
      <c r="C23">
        <v>0.88944420300000004</v>
      </c>
      <c r="D23">
        <v>0.86986065800000001</v>
      </c>
      <c r="E23">
        <v>0.99751389000000001</v>
      </c>
    </row>
    <row r="24" spans="1:5" x14ac:dyDescent="0.25">
      <c r="A24">
        <v>2.2000000000000002</v>
      </c>
      <c r="B24">
        <f t="shared" si="0"/>
        <v>15.400000000000002</v>
      </c>
      <c r="C24">
        <v>0.88944420300000004</v>
      </c>
      <c r="D24">
        <v>0.86986065800000001</v>
      </c>
      <c r="E24">
        <v>0.99740961699999997</v>
      </c>
    </row>
    <row r="25" spans="1:5" x14ac:dyDescent="0.25">
      <c r="A25">
        <v>2.2999999999999998</v>
      </c>
      <c r="B25">
        <f t="shared" si="0"/>
        <v>16.099999999999998</v>
      </c>
      <c r="C25">
        <v>0.88944420300000004</v>
      </c>
      <c r="D25">
        <v>0.86986065800000001</v>
      </c>
      <c r="E25">
        <v>0.99730154100000001</v>
      </c>
    </row>
    <row r="26" spans="1:5" x14ac:dyDescent="0.25">
      <c r="A26">
        <v>2.4</v>
      </c>
      <c r="B26">
        <f t="shared" si="0"/>
        <v>16.8</v>
      </c>
      <c r="C26">
        <v>0.88944420400000002</v>
      </c>
      <c r="D26">
        <v>0.86986065800000001</v>
      </c>
      <c r="E26">
        <v>0.99718954900000001</v>
      </c>
    </row>
    <row r="27" spans="1:5" x14ac:dyDescent="0.25">
      <c r="A27">
        <v>2.5</v>
      </c>
      <c r="B27">
        <f t="shared" si="0"/>
        <v>17.5</v>
      </c>
      <c r="C27">
        <v>0.88944420400000002</v>
      </c>
      <c r="D27">
        <v>0.86986065899999998</v>
      </c>
      <c r="E27">
        <v>0.99707352999999999</v>
      </c>
    </row>
    <row r="28" spans="1:5" x14ac:dyDescent="0.25">
      <c r="A28">
        <v>2.6</v>
      </c>
      <c r="B28">
        <f t="shared" si="0"/>
        <v>18.2</v>
      </c>
      <c r="C28">
        <v>0.88944420400000002</v>
      </c>
      <c r="D28">
        <v>0.86986065899999998</v>
      </c>
      <c r="E28">
        <v>0.99695336499999998</v>
      </c>
    </row>
    <row r="29" spans="1:5" x14ac:dyDescent="0.25">
      <c r="A29">
        <v>2.7</v>
      </c>
      <c r="B29">
        <f t="shared" si="0"/>
        <v>18.900000000000002</v>
      </c>
      <c r="C29">
        <v>0.88944420400000002</v>
      </c>
      <c r="D29">
        <v>0.86986065899999998</v>
      </c>
      <c r="E29">
        <v>0.99682893800000005</v>
      </c>
    </row>
    <row r="30" spans="1:5" x14ac:dyDescent="0.25">
      <c r="A30">
        <v>2.8</v>
      </c>
      <c r="B30">
        <f t="shared" si="0"/>
        <v>19.599999999999998</v>
      </c>
      <c r="C30">
        <v>0.88944420400000002</v>
      </c>
      <c r="D30">
        <v>0.86986065899999998</v>
      </c>
      <c r="E30">
        <v>0.99670012900000005</v>
      </c>
    </row>
    <row r="31" spans="1:5" x14ac:dyDescent="0.25">
      <c r="A31">
        <v>2.9</v>
      </c>
      <c r="B31">
        <f t="shared" si="0"/>
        <v>20.3</v>
      </c>
      <c r="C31">
        <v>0.88944420400000002</v>
      </c>
      <c r="D31">
        <v>0.86986065899999998</v>
      </c>
      <c r="E31">
        <v>0.99656681599999997</v>
      </c>
    </row>
    <row r="32" spans="1:5" x14ac:dyDescent="0.25">
      <c r="A32">
        <v>3</v>
      </c>
      <c r="B32">
        <f t="shared" si="0"/>
        <v>21</v>
      </c>
      <c r="C32">
        <v>0.88944420400000002</v>
      </c>
      <c r="D32">
        <v>0.86986065899999998</v>
      </c>
      <c r="E32">
        <v>0.99642853099999995</v>
      </c>
    </row>
    <row r="33" spans="1:5" x14ac:dyDescent="0.25">
      <c r="A33">
        <v>3.1</v>
      </c>
      <c r="B33">
        <f t="shared" si="0"/>
        <v>21.7</v>
      </c>
      <c r="C33">
        <v>0.88944420400000002</v>
      </c>
      <c r="D33">
        <v>0.86986065899999998</v>
      </c>
      <c r="E33">
        <v>0.99628528199999999</v>
      </c>
    </row>
    <row r="34" spans="1:5" x14ac:dyDescent="0.25">
      <c r="A34">
        <v>3.2</v>
      </c>
      <c r="B34">
        <f t="shared" si="0"/>
        <v>22.400000000000002</v>
      </c>
      <c r="C34">
        <v>0.88944420400000002</v>
      </c>
      <c r="D34">
        <v>0.86986065899999998</v>
      </c>
      <c r="E34">
        <v>0.99613711100000002</v>
      </c>
    </row>
    <row r="35" spans="1:5" x14ac:dyDescent="0.25">
      <c r="A35">
        <v>3.3</v>
      </c>
      <c r="B35">
        <f t="shared" si="0"/>
        <v>23.099999999999998</v>
      </c>
      <c r="C35">
        <v>0.88944420400000002</v>
      </c>
      <c r="D35">
        <v>0.86986065899999998</v>
      </c>
      <c r="E35">
        <v>0.99598388599999998</v>
      </c>
    </row>
    <row r="36" spans="1:5" x14ac:dyDescent="0.25">
      <c r="A36">
        <v>3.4</v>
      </c>
      <c r="B36">
        <f t="shared" si="0"/>
        <v>23.8</v>
      </c>
      <c r="C36">
        <v>0.88944420400000002</v>
      </c>
      <c r="D36">
        <v>0.86986065999999995</v>
      </c>
      <c r="E36">
        <v>0.99582547600000004</v>
      </c>
    </row>
    <row r="37" spans="1:5" x14ac:dyDescent="0.25">
      <c r="A37">
        <v>3.5</v>
      </c>
      <c r="B37">
        <f t="shared" si="0"/>
        <v>24.5</v>
      </c>
      <c r="C37">
        <v>0.88944420499999999</v>
      </c>
      <c r="D37">
        <v>0.86986065999999995</v>
      </c>
      <c r="E37">
        <v>0.99566174399999996</v>
      </c>
    </row>
    <row r="38" spans="1:5" x14ac:dyDescent="0.25">
      <c r="A38">
        <v>3.6</v>
      </c>
      <c r="B38">
        <f t="shared" si="0"/>
        <v>25.2</v>
      </c>
      <c r="C38">
        <v>0.88944420499999999</v>
      </c>
      <c r="D38">
        <v>0.86986065999999995</v>
      </c>
      <c r="E38">
        <v>0.99549255400000003</v>
      </c>
    </row>
    <row r="39" spans="1:5" x14ac:dyDescent="0.25">
      <c r="A39">
        <v>3.7</v>
      </c>
      <c r="B39">
        <f t="shared" si="0"/>
        <v>25.900000000000002</v>
      </c>
      <c r="C39">
        <v>0.88944420499999999</v>
      </c>
      <c r="D39">
        <v>0.86986065999999995</v>
      </c>
      <c r="E39">
        <v>0.99531776699999996</v>
      </c>
    </row>
    <row r="40" spans="1:5" x14ac:dyDescent="0.25">
      <c r="A40">
        <v>3.8</v>
      </c>
      <c r="B40">
        <f t="shared" si="0"/>
        <v>26.599999999999998</v>
      </c>
      <c r="C40">
        <v>0.88944420499999999</v>
      </c>
      <c r="D40">
        <v>0.86986065999999995</v>
      </c>
      <c r="E40">
        <v>0.99513724400000003</v>
      </c>
    </row>
    <row r="41" spans="1:5" x14ac:dyDescent="0.25">
      <c r="A41">
        <v>3.9</v>
      </c>
      <c r="B41">
        <f t="shared" si="0"/>
        <v>27.3</v>
      </c>
      <c r="C41">
        <v>0.88944420499999999</v>
      </c>
      <c r="D41">
        <v>0.86986065999999995</v>
      </c>
      <c r="E41">
        <v>0.99495084199999995</v>
      </c>
    </row>
    <row r="42" spans="1:5" x14ac:dyDescent="0.25">
      <c r="A42">
        <v>4</v>
      </c>
      <c r="B42">
        <f t="shared" si="0"/>
        <v>28</v>
      </c>
      <c r="C42">
        <v>0.88944420499999999</v>
      </c>
      <c r="D42">
        <v>0.86986065999999995</v>
      </c>
      <c r="E42">
        <v>0.99476799400000004</v>
      </c>
    </row>
    <row r="43" spans="1:5" x14ac:dyDescent="0.25">
      <c r="A43">
        <v>4.0999999999999996</v>
      </c>
      <c r="B43">
        <f t="shared" si="0"/>
        <v>28.699999999999996</v>
      </c>
      <c r="C43">
        <v>0.88944420499999999</v>
      </c>
      <c r="D43">
        <v>0.86986065999999995</v>
      </c>
      <c r="E43">
        <v>0.99458639400000004</v>
      </c>
    </row>
    <row r="44" spans="1:5" x14ac:dyDescent="0.25">
      <c r="A44">
        <v>4.2</v>
      </c>
      <c r="B44">
        <f t="shared" si="0"/>
        <v>29.400000000000002</v>
      </c>
      <c r="C44">
        <v>0.88944420499999999</v>
      </c>
      <c r="D44">
        <v>0.86986065999999995</v>
      </c>
      <c r="E44">
        <v>0.99439959499999997</v>
      </c>
    </row>
    <row r="45" spans="1:5" x14ac:dyDescent="0.25">
      <c r="A45">
        <v>4.3</v>
      </c>
      <c r="B45">
        <f t="shared" si="0"/>
        <v>30.099999999999998</v>
      </c>
      <c r="C45">
        <v>0.88944420499999999</v>
      </c>
      <c r="D45">
        <v>0.86986066100000003</v>
      </c>
      <c r="E45">
        <v>0.99420749200000003</v>
      </c>
    </row>
    <row r="46" spans="1:5" x14ac:dyDescent="0.25">
      <c r="A46">
        <v>4.4000000000000004</v>
      </c>
      <c r="B46">
        <f t="shared" si="0"/>
        <v>30.800000000000004</v>
      </c>
      <c r="C46">
        <v>0.88944420499999999</v>
      </c>
      <c r="D46">
        <v>0.86986066100000003</v>
      </c>
      <c r="E46">
        <v>0.99400998200000001</v>
      </c>
    </row>
    <row r="47" spans="1:5" x14ac:dyDescent="0.25">
      <c r="A47">
        <v>4.5</v>
      </c>
      <c r="B47">
        <f t="shared" si="0"/>
        <v>31.5</v>
      </c>
      <c r="C47">
        <v>0.88944420599999996</v>
      </c>
      <c r="D47">
        <v>0.86986066100000003</v>
      </c>
      <c r="E47">
        <v>0.99380696000000002</v>
      </c>
    </row>
    <row r="48" spans="1:5" x14ac:dyDescent="0.25">
      <c r="A48">
        <v>4.5999999999999996</v>
      </c>
      <c r="B48">
        <f t="shared" si="0"/>
        <v>32.199999999999996</v>
      </c>
      <c r="C48">
        <v>0.88944420599999996</v>
      </c>
      <c r="D48">
        <v>0.86986066100000003</v>
      </c>
      <c r="E48">
        <v>0.99359832100000001</v>
      </c>
    </row>
    <row r="49" spans="1:5" x14ac:dyDescent="0.25">
      <c r="A49">
        <v>4.7</v>
      </c>
      <c r="B49">
        <f t="shared" si="0"/>
        <v>32.9</v>
      </c>
      <c r="C49">
        <v>0.88944420599999996</v>
      </c>
      <c r="D49">
        <v>0.86986066100000003</v>
      </c>
      <c r="E49">
        <v>0.99338395999999995</v>
      </c>
    </row>
    <row r="50" spans="1:5" x14ac:dyDescent="0.25">
      <c r="A50">
        <v>4.8</v>
      </c>
      <c r="B50">
        <f t="shared" si="0"/>
        <v>33.6</v>
      </c>
      <c r="C50">
        <v>0.88944420599999996</v>
      </c>
      <c r="D50">
        <v>0.86986066100000003</v>
      </c>
      <c r="E50">
        <v>0.99316377300000003</v>
      </c>
    </row>
    <row r="51" spans="1:5" x14ac:dyDescent="0.25">
      <c r="A51">
        <v>4.9000000000000004</v>
      </c>
      <c r="B51">
        <f t="shared" si="0"/>
        <v>34.300000000000004</v>
      </c>
      <c r="C51">
        <v>0.88944420599999996</v>
      </c>
      <c r="D51">
        <v>0.86986066100000003</v>
      </c>
      <c r="E51">
        <v>0.99292304399999998</v>
      </c>
    </row>
    <row r="52" spans="1:5" x14ac:dyDescent="0.25">
      <c r="A52">
        <v>5</v>
      </c>
      <c r="B52">
        <f t="shared" si="0"/>
        <v>35</v>
      </c>
      <c r="C52">
        <v>0.88944420599999996</v>
      </c>
      <c r="D52">
        <v>0.86986066100000003</v>
      </c>
      <c r="E52">
        <v>0.99265553900000003</v>
      </c>
    </row>
    <row r="53" spans="1:5" x14ac:dyDescent="0.25">
      <c r="A53">
        <v>5.0999999999999996</v>
      </c>
      <c r="B53">
        <f t="shared" si="0"/>
        <v>35.699999999999996</v>
      </c>
      <c r="C53">
        <v>0.88944420599999996</v>
      </c>
      <c r="D53">
        <v>0.86986066100000003</v>
      </c>
      <c r="E53">
        <v>0.99237965800000005</v>
      </c>
    </row>
    <row r="54" spans="1:5" x14ac:dyDescent="0.25">
      <c r="A54">
        <v>5.2</v>
      </c>
      <c r="B54">
        <f t="shared" si="0"/>
        <v>36.4</v>
      </c>
      <c r="C54">
        <v>0.88944420599999996</v>
      </c>
      <c r="D54">
        <v>0.86986066200000001</v>
      </c>
      <c r="E54">
        <v>0.99209521499999997</v>
      </c>
    </row>
    <row r="55" spans="1:5" x14ac:dyDescent="0.25">
      <c r="A55">
        <v>5.3</v>
      </c>
      <c r="B55">
        <f t="shared" si="0"/>
        <v>37.1</v>
      </c>
      <c r="C55">
        <v>0.88944420599999996</v>
      </c>
      <c r="D55">
        <v>0.86986066200000001</v>
      </c>
      <c r="E55">
        <v>0.991802026</v>
      </c>
    </row>
    <row r="56" spans="1:5" x14ac:dyDescent="0.25">
      <c r="A56">
        <v>5.4</v>
      </c>
      <c r="B56">
        <f t="shared" si="0"/>
        <v>37.800000000000004</v>
      </c>
      <c r="C56">
        <v>0.88944420599999996</v>
      </c>
      <c r="D56">
        <v>0.86986066200000001</v>
      </c>
      <c r="E56">
        <v>0.99149990300000002</v>
      </c>
    </row>
    <row r="57" spans="1:5" x14ac:dyDescent="0.25">
      <c r="A57">
        <v>5.5</v>
      </c>
      <c r="B57">
        <f t="shared" si="0"/>
        <v>38.5</v>
      </c>
      <c r="C57">
        <v>0.88944420700000004</v>
      </c>
      <c r="D57">
        <v>0.86986066200000001</v>
      </c>
      <c r="E57">
        <v>0.99118865899999997</v>
      </c>
    </row>
    <row r="58" spans="1:5" x14ac:dyDescent="0.25">
      <c r="A58">
        <v>5.6</v>
      </c>
      <c r="B58">
        <f t="shared" si="0"/>
        <v>39.199999999999996</v>
      </c>
      <c r="C58">
        <v>0.88944420700000004</v>
      </c>
      <c r="D58">
        <v>0.86986066200000001</v>
      </c>
      <c r="E58">
        <v>0.99090600699999998</v>
      </c>
    </row>
    <row r="59" spans="1:5" x14ac:dyDescent="0.25">
      <c r="A59">
        <v>5.7</v>
      </c>
      <c r="B59">
        <f t="shared" si="0"/>
        <v>39.9</v>
      </c>
      <c r="C59">
        <v>0.88944420700000004</v>
      </c>
      <c r="D59">
        <v>0.86986066200000001</v>
      </c>
      <c r="E59">
        <v>0.99064441700000005</v>
      </c>
    </row>
    <row r="60" spans="1:5" x14ac:dyDescent="0.25">
      <c r="A60">
        <v>5.8</v>
      </c>
      <c r="B60">
        <f t="shared" si="0"/>
        <v>40.6</v>
      </c>
      <c r="C60">
        <v>0.88944420700000004</v>
      </c>
      <c r="D60">
        <v>0.86986066200000001</v>
      </c>
      <c r="E60">
        <v>0.99037704400000004</v>
      </c>
    </row>
    <row r="61" spans="1:5" x14ac:dyDescent="0.25">
      <c r="A61">
        <v>5.9</v>
      </c>
      <c r="B61">
        <f t="shared" si="0"/>
        <v>41.300000000000004</v>
      </c>
      <c r="C61">
        <v>0.88944420700000004</v>
      </c>
      <c r="D61">
        <v>0.86986066200000001</v>
      </c>
      <c r="E61">
        <v>0.99010382200000002</v>
      </c>
    </row>
    <row r="62" spans="1:5" x14ac:dyDescent="0.25">
      <c r="A62">
        <v>6</v>
      </c>
      <c r="B62">
        <f t="shared" si="0"/>
        <v>42</v>
      </c>
      <c r="C62">
        <v>0.88944420700000004</v>
      </c>
      <c r="D62">
        <v>0.86986066200000001</v>
      </c>
      <c r="E62">
        <v>0.98982468499999998</v>
      </c>
    </row>
    <row r="63" spans="1:5" x14ac:dyDescent="0.25">
      <c r="A63">
        <v>6.1</v>
      </c>
      <c r="B63">
        <f t="shared" si="0"/>
        <v>42.699999999999996</v>
      </c>
      <c r="C63">
        <v>0.88944420700000004</v>
      </c>
      <c r="D63">
        <v>0.86986066299999998</v>
      </c>
      <c r="E63">
        <v>0.98953957100000001</v>
      </c>
    </row>
    <row r="64" spans="1:5" x14ac:dyDescent="0.25">
      <c r="A64">
        <v>6.2</v>
      </c>
      <c r="B64">
        <f t="shared" si="0"/>
        <v>43.4</v>
      </c>
      <c r="C64">
        <v>0.88944420700000004</v>
      </c>
      <c r="D64">
        <v>0.86986066299999998</v>
      </c>
      <c r="E64">
        <v>0.98924841699999999</v>
      </c>
    </row>
    <row r="65" spans="1:5" x14ac:dyDescent="0.25">
      <c r="A65">
        <v>6.3</v>
      </c>
      <c r="B65">
        <f t="shared" si="0"/>
        <v>44.1</v>
      </c>
      <c r="C65">
        <v>0.88944420700000004</v>
      </c>
      <c r="D65">
        <v>0.86986066299999998</v>
      </c>
      <c r="E65">
        <v>0.98895116199999999</v>
      </c>
    </row>
    <row r="66" spans="1:5" x14ac:dyDescent="0.25">
      <c r="A66">
        <v>6.4</v>
      </c>
      <c r="B66">
        <f t="shared" si="0"/>
        <v>44.800000000000004</v>
      </c>
      <c r="C66">
        <v>0.88944420700000004</v>
      </c>
      <c r="D66">
        <v>0.86986066299999998</v>
      </c>
      <c r="E66">
        <v>0.98864774899999996</v>
      </c>
    </row>
    <row r="67" spans="1:5" x14ac:dyDescent="0.25">
      <c r="A67">
        <v>6.5</v>
      </c>
      <c r="B67">
        <f t="shared" ref="B67:B130" si="1">A67*7</f>
        <v>45.5</v>
      </c>
      <c r="C67">
        <v>0.88944420700000004</v>
      </c>
      <c r="D67">
        <v>0.86986066299999998</v>
      </c>
      <c r="E67">
        <v>0.98833811999999999</v>
      </c>
    </row>
    <row r="68" spans="1:5" x14ac:dyDescent="0.25">
      <c r="A68">
        <v>6.6</v>
      </c>
      <c r="B68">
        <f t="shared" si="1"/>
        <v>46.199999999999996</v>
      </c>
      <c r="C68">
        <v>0.88944420800000001</v>
      </c>
      <c r="D68">
        <v>0.86986066299999998</v>
      </c>
      <c r="E68">
        <v>0.98802222100000003</v>
      </c>
    </row>
    <row r="69" spans="1:5" x14ac:dyDescent="0.25">
      <c r="A69">
        <v>6.7</v>
      </c>
      <c r="B69">
        <f t="shared" si="1"/>
        <v>46.9</v>
      </c>
      <c r="C69">
        <v>0.88944420800000001</v>
      </c>
      <c r="D69">
        <v>0.86986066299999998</v>
      </c>
      <c r="E69">
        <v>0.98769999900000005</v>
      </c>
    </row>
    <row r="70" spans="1:5" x14ac:dyDescent="0.25">
      <c r="A70">
        <v>6.8</v>
      </c>
      <c r="B70">
        <f t="shared" si="1"/>
        <v>47.6</v>
      </c>
      <c r="C70">
        <v>0.88944420800000001</v>
      </c>
      <c r="D70">
        <v>0.86986066299999998</v>
      </c>
      <c r="E70">
        <v>0.98737140199999995</v>
      </c>
    </row>
    <row r="71" spans="1:5" x14ac:dyDescent="0.25">
      <c r="A71">
        <v>6.9</v>
      </c>
      <c r="B71">
        <f t="shared" si="1"/>
        <v>48.300000000000004</v>
      </c>
      <c r="C71">
        <v>0.88944420800000001</v>
      </c>
      <c r="D71">
        <v>0.86986066299999998</v>
      </c>
      <c r="E71">
        <v>0.98703602800000001</v>
      </c>
    </row>
    <row r="72" spans="1:5" x14ac:dyDescent="0.25">
      <c r="A72">
        <v>7</v>
      </c>
      <c r="B72">
        <f t="shared" si="1"/>
        <v>49</v>
      </c>
      <c r="C72">
        <v>0.88944420800000001</v>
      </c>
      <c r="D72">
        <v>0.86986066399999995</v>
      </c>
      <c r="E72">
        <v>0.98660991399999998</v>
      </c>
    </row>
    <row r="73" spans="1:5" x14ac:dyDescent="0.25">
      <c r="A73">
        <v>7.1</v>
      </c>
      <c r="B73">
        <f t="shared" si="1"/>
        <v>49.699999999999996</v>
      </c>
      <c r="C73">
        <v>0.88944420800000001</v>
      </c>
      <c r="D73">
        <v>0.86986066399999995</v>
      </c>
      <c r="E73">
        <v>0.98617272700000003</v>
      </c>
    </row>
    <row r="74" spans="1:5" x14ac:dyDescent="0.25">
      <c r="A74">
        <v>7.2</v>
      </c>
      <c r="B74">
        <f t="shared" si="1"/>
        <v>50.4</v>
      </c>
      <c r="C74">
        <v>0.88944420800000001</v>
      </c>
      <c r="D74">
        <v>0.86986066399999995</v>
      </c>
      <c r="E74">
        <v>0.98572453900000001</v>
      </c>
    </row>
    <row r="75" spans="1:5" x14ac:dyDescent="0.25">
      <c r="A75">
        <v>7.3</v>
      </c>
      <c r="B75">
        <f t="shared" si="1"/>
        <v>51.1</v>
      </c>
      <c r="C75">
        <v>0.88944420800000001</v>
      </c>
      <c r="D75">
        <v>0.86960037499999998</v>
      </c>
      <c r="E75">
        <v>0.98526520399999995</v>
      </c>
    </row>
    <row r="76" spans="1:5" x14ac:dyDescent="0.25">
      <c r="A76">
        <v>7.4</v>
      </c>
      <c r="B76">
        <f t="shared" si="1"/>
        <v>51.800000000000004</v>
      </c>
      <c r="C76">
        <v>0.88944420800000001</v>
      </c>
      <c r="D76">
        <v>0.86926473199999998</v>
      </c>
      <c r="E76">
        <v>0.98479458099999995</v>
      </c>
    </row>
    <row r="77" spans="1:5" x14ac:dyDescent="0.25">
      <c r="A77">
        <v>7.5</v>
      </c>
      <c r="B77">
        <f t="shared" si="1"/>
        <v>52.5</v>
      </c>
      <c r="C77">
        <v>0.88944420800000001</v>
      </c>
      <c r="D77">
        <v>0.86917526000000001</v>
      </c>
      <c r="E77">
        <v>0.98431252999999996</v>
      </c>
    </row>
    <row r="78" spans="1:5" x14ac:dyDescent="0.25">
      <c r="A78">
        <v>7.6</v>
      </c>
      <c r="B78">
        <f t="shared" si="1"/>
        <v>53.199999999999996</v>
      </c>
      <c r="C78">
        <v>0.88944420899999999</v>
      </c>
      <c r="D78">
        <v>0.86916912000000002</v>
      </c>
      <c r="E78">
        <v>0.98381891700000001</v>
      </c>
    </row>
    <row r="79" spans="1:5" x14ac:dyDescent="0.25">
      <c r="A79">
        <v>7.7</v>
      </c>
      <c r="B79">
        <f t="shared" si="1"/>
        <v>53.9</v>
      </c>
      <c r="C79">
        <v>0.88944420899999999</v>
      </c>
      <c r="D79">
        <v>0.86916912000000002</v>
      </c>
      <c r="E79">
        <v>0.983313612</v>
      </c>
    </row>
    <row r="80" spans="1:5" x14ac:dyDescent="0.25">
      <c r="A80">
        <v>7.8</v>
      </c>
      <c r="B80">
        <f t="shared" si="1"/>
        <v>54.6</v>
      </c>
      <c r="C80">
        <v>0.88944420899999999</v>
      </c>
      <c r="D80">
        <v>0.86916912000000002</v>
      </c>
      <c r="E80">
        <v>0.98282492600000004</v>
      </c>
    </row>
    <row r="81" spans="1:5" x14ac:dyDescent="0.25">
      <c r="A81">
        <v>7.9</v>
      </c>
      <c r="B81">
        <f t="shared" si="1"/>
        <v>55.300000000000004</v>
      </c>
      <c r="C81">
        <v>0.88944420899999999</v>
      </c>
      <c r="D81">
        <v>0.86916912099999999</v>
      </c>
      <c r="E81">
        <v>0.98237395299999997</v>
      </c>
    </row>
    <row r="82" spans="1:5" x14ac:dyDescent="0.25">
      <c r="A82">
        <v>8</v>
      </c>
      <c r="B82">
        <f t="shared" si="1"/>
        <v>56</v>
      </c>
      <c r="C82">
        <v>0.88944420899999999</v>
      </c>
      <c r="D82">
        <v>0.86916912099999999</v>
      </c>
      <c r="E82">
        <v>0.98191466699999996</v>
      </c>
    </row>
    <row r="83" spans="1:5" x14ac:dyDescent="0.25">
      <c r="A83">
        <v>8.1</v>
      </c>
      <c r="B83">
        <f t="shared" si="1"/>
        <v>56.699999999999996</v>
      </c>
      <c r="C83">
        <v>0.88944420899999999</v>
      </c>
      <c r="D83">
        <v>0.86916912099999999</v>
      </c>
      <c r="E83">
        <v>0.98144564000000001</v>
      </c>
    </row>
    <row r="84" spans="1:5" x14ac:dyDescent="0.25">
      <c r="A84">
        <v>8.1999999999999993</v>
      </c>
      <c r="B84">
        <f t="shared" si="1"/>
        <v>57.399999999999991</v>
      </c>
      <c r="C84">
        <v>0.88944420899999999</v>
      </c>
      <c r="D84">
        <v>0.86916912099999999</v>
      </c>
      <c r="E84">
        <v>0.98096811900000003</v>
      </c>
    </row>
    <row r="85" spans="1:5" x14ac:dyDescent="0.25">
      <c r="A85">
        <v>8.3000000000000007</v>
      </c>
      <c r="B85">
        <f t="shared" si="1"/>
        <v>58.100000000000009</v>
      </c>
      <c r="C85">
        <v>0.88944420899999999</v>
      </c>
      <c r="D85">
        <v>0.86916912099999999</v>
      </c>
      <c r="E85">
        <v>0.98048213100000003</v>
      </c>
    </row>
    <row r="86" spans="1:5" x14ac:dyDescent="0.25">
      <c r="A86">
        <v>8.4</v>
      </c>
      <c r="B86">
        <f t="shared" si="1"/>
        <v>58.800000000000004</v>
      </c>
      <c r="C86">
        <v>0.88944420899999999</v>
      </c>
      <c r="D86">
        <v>0.86916912099999999</v>
      </c>
      <c r="E86">
        <v>0.97998765499999996</v>
      </c>
    </row>
    <row r="87" spans="1:5" x14ac:dyDescent="0.25">
      <c r="A87">
        <v>8.5</v>
      </c>
      <c r="B87">
        <f t="shared" si="1"/>
        <v>59.5</v>
      </c>
      <c r="C87">
        <v>0.88944420899999999</v>
      </c>
      <c r="D87">
        <v>0.86916912099999999</v>
      </c>
      <c r="E87">
        <v>0.97948466999999995</v>
      </c>
    </row>
    <row r="88" spans="1:5" x14ac:dyDescent="0.25">
      <c r="A88">
        <v>8.6</v>
      </c>
      <c r="B88">
        <f t="shared" si="1"/>
        <v>60.199999999999996</v>
      </c>
      <c r="C88">
        <v>0.88944420899999999</v>
      </c>
      <c r="D88">
        <v>0.86916912099999999</v>
      </c>
      <c r="E88">
        <v>0.97897316499999998</v>
      </c>
    </row>
    <row r="89" spans="1:5" x14ac:dyDescent="0.25">
      <c r="A89">
        <v>8.6999999999999993</v>
      </c>
      <c r="B89">
        <f t="shared" si="1"/>
        <v>60.899999999999991</v>
      </c>
      <c r="C89">
        <v>0.88944420999999996</v>
      </c>
      <c r="D89">
        <v>0.86916912099999999</v>
      </c>
      <c r="E89">
        <v>0.97845312900000003</v>
      </c>
    </row>
    <row r="90" spans="1:5" x14ac:dyDescent="0.25">
      <c r="A90">
        <v>8.8000000000000007</v>
      </c>
      <c r="B90">
        <f t="shared" si="1"/>
        <v>61.600000000000009</v>
      </c>
      <c r="C90">
        <v>0.88944420999999996</v>
      </c>
      <c r="D90">
        <v>0.86916912199999996</v>
      </c>
      <c r="E90">
        <v>0.97792455899999997</v>
      </c>
    </row>
    <row r="91" spans="1:5" x14ac:dyDescent="0.25">
      <c r="A91">
        <v>8.9</v>
      </c>
      <c r="B91">
        <f t="shared" si="1"/>
        <v>62.300000000000004</v>
      </c>
      <c r="C91">
        <v>0.88944420999999996</v>
      </c>
      <c r="D91">
        <v>0.86916912199999996</v>
      </c>
      <c r="E91">
        <v>0.97738745500000002</v>
      </c>
    </row>
    <row r="92" spans="1:5" x14ac:dyDescent="0.25">
      <c r="A92">
        <v>9</v>
      </c>
      <c r="B92">
        <f t="shared" si="1"/>
        <v>63</v>
      </c>
      <c r="C92">
        <v>0.88944420999999996</v>
      </c>
      <c r="D92">
        <v>0.86916912199999996</v>
      </c>
      <c r="E92">
        <v>0.97682858900000002</v>
      </c>
    </row>
    <row r="93" spans="1:5" x14ac:dyDescent="0.25">
      <c r="A93">
        <v>9.1</v>
      </c>
      <c r="B93">
        <f t="shared" si="1"/>
        <v>63.699999999999996</v>
      </c>
      <c r="C93">
        <v>0.88944420999999996</v>
      </c>
      <c r="D93">
        <v>0.86916912199999996</v>
      </c>
      <c r="E93">
        <v>0.97619795499999995</v>
      </c>
    </row>
    <row r="94" spans="1:5" x14ac:dyDescent="0.25">
      <c r="A94">
        <v>9.1999999999999993</v>
      </c>
      <c r="B94">
        <f t="shared" si="1"/>
        <v>64.399999999999991</v>
      </c>
      <c r="C94">
        <v>0.88944420999999996</v>
      </c>
      <c r="D94">
        <v>0.86916912199999996</v>
      </c>
      <c r="E94">
        <v>0.97555565099999997</v>
      </c>
    </row>
    <row r="95" spans="1:5" x14ac:dyDescent="0.25">
      <c r="A95">
        <v>9.3000000000000007</v>
      </c>
      <c r="B95">
        <f t="shared" si="1"/>
        <v>65.100000000000009</v>
      </c>
      <c r="C95">
        <v>0.88944420999999996</v>
      </c>
      <c r="D95">
        <v>0.86905337000000005</v>
      </c>
      <c r="E95">
        <v>0.97492967200000002</v>
      </c>
    </row>
    <row r="96" spans="1:5" x14ac:dyDescent="0.25">
      <c r="A96">
        <v>9.4</v>
      </c>
      <c r="B96">
        <f t="shared" si="1"/>
        <v>65.8</v>
      </c>
      <c r="C96">
        <v>0.88944420999999996</v>
      </c>
      <c r="D96">
        <v>0.86878031200000005</v>
      </c>
      <c r="E96">
        <v>0.97443228400000004</v>
      </c>
    </row>
    <row r="97" spans="1:5" x14ac:dyDescent="0.25">
      <c r="A97">
        <v>9.5</v>
      </c>
      <c r="B97">
        <f t="shared" si="1"/>
        <v>66.5</v>
      </c>
      <c r="C97">
        <v>0.88944420999999996</v>
      </c>
      <c r="D97">
        <v>0.86867367600000001</v>
      </c>
      <c r="E97">
        <v>0.97392937099999999</v>
      </c>
    </row>
    <row r="98" spans="1:5" x14ac:dyDescent="0.25">
      <c r="A98">
        <v>9.6</v>
      </c>
      <c r="B98">
        <f t="shared" si="1"/>
        <v>67.2</v>
      </c>
      <c r="C98">
        <v>0.88944420999999996</v>
      </c>
      <c r="D98">
        <v>0.86866677400000003</v>
      </c>
      <c r="E98">
        <v>0.97340392899999995</v>
      </c>
    </row>
    <row r="99" spans="1:5" x14ac:dyDescent="0.25">
      <c r="A99">
        <v>9.6999999999999993</v>
      </c>
      <c r="B99">
        <f t="shared" si="1"/>
        <v>67.899999999999991</v>
      </c>
      <c r="C99">
        <v>0.88944421100000004</v>
      </c>
      <c r="D99">
        <v>0.86866345199999995</v>
      </c>
      <c r="E99">
        <v>0.97280395399999997</v>
      </c>
    </row>
    <row r="100" spans="1:5" x14ac:dyDescent="0.25">
      <c r="A100">
        <v>9.8000000000000007</v>
      </c>
      <c r="B100">
        <f t="shared" si="1"/>
        <v>68.600000000000009</v>
      </c>
      <c r="C100">
        <v>0.88944421100000004</v>
      </c>
      <c r="D100">
        <v>0.86866345199999995</v>
      </c>
      <c r="E100">
        <v>0.972195849</v>
      </c>
    </row>
    <row r="101" spans="1:5" x14ac:dyDescent="0.25">
      <c r="A101">
        <v>9.9</v>
      </c>
      <c r="B101">
        <f t="shared" si="1"/>
        <v>69.3</v>
      </c>
      <c r="C101">
        <v>0.88944421100000004</v>
      </c>
      <c r="D101">
        <v>0.86866345199999995</v>
      </c>
      <c r="E101">
        <v>0.97157967199999995</v>
      </c>
    </row>
    <row r="102" spans="1:5" x14ac:dyDescent="0.25">
      <c r="A102">
        <v>10</v>
      </c>
      <c r="B102">
        <f t="shared" si="1"/>
        <v>70</v>
      </c>
      <c r="C102">
        <v>0.88944421100000004</v>
      </c>
      <c r="D102">
        <v>0.86866345199999995</v>
      </c>
      <c r="E102">
        <v>0.97095548399999998</v>
      </c>
    </row>
    <row r="103" spans="1:5" x14ac:dyDescent="0.25">
      <c r="A103">
        <v>10.1</v>
      </c>
      <c r="B103">
        <f t="shared" si="1"/>
        <v>70.7</v>
      </c>
      <c r="C103">
        <v>0.88944421100000004</v>
      </c>
      <c r="D103">
        <v>0.86866345199999995</v>
      </c>
      <c r="E103">
        <v>0.97032335300000006</v>
      </c>
    </row>
    <row r="104" spans="1:5" x14ac:dyDescent="0.25">
      <c r="A104">
        <v>10.199999999999999</v>
      </c>
      <c r="B104">
        <f t="shared" si="1"/>
        <v>71.399999999999991</v>
      </c>
      <c r="C104">
        <v>0.88944421100000004</v>
      </c>
      <c r="D104">
        <v>0.86865315899999995</v>
      </c>
      <c r="E104">
        <v>0.969683352</v>
      </c>
    </row>
    <row r="105" spans="1:5" x14ac:dyDescent="0.25">
      <c r="A105">
        <v>10.3</v>
      </c>
      <c r="B105">
        <f t="shared" si="1"/>
        <v>72.100000000000009</v>
      </c>
      <c r="C105">
        <v>0.88944421100000004</v>
      </c>
      <c r="D105">
        <v>0.86836602399999996</v>
      </c>
      <c r="E105">
        <v>0.96903556000000002</v>
      </c>
    </row>
    <row r="106" spans="1:5" x14ac:dyDescent="0.25">
      <c r="A106">
        <v>10.4</v>
      </c>
      <c r="B106">
        <f t="shared" si="1"/>
        <v>72.8</v>
      </c>
      <c r="C106">
        <v>0.88944421100000004</v>
      </c>
      <c r="D106">
        <v>0.86809429400000004</v>
      </c>
      <c r="E106">
        <v>0.96837730399999999</v>
      </c>
    </row>
    <row r="107" spans="1:5" x14ac:dyDescent="0.25">
      <c r="A107">
        <v>10.5</v>
      </c>
      <c r="B107">
        <f t="shared" si="1"/>
        <v>73.5</v>
      </c>
      <c r="C107">
        <v>0.88944421100000004</v>
      </c>
      <c r="D107">
        <v>0.86808750400000001</v>
      </c>
      <c r="E107">
        <v>0.96771130000000005</v>
      </c>
    </row>
    <row r="108" spans="1:5" x14ac:dyDescent="0.25">
      <c r="A108">
        <v>10.6</v>
      </c>
      <c r="B108">
        <f t="shared" si="1"/>
        <v>74.2</v>
      </c>
      <c r="C108">
        <v>0.88944421100000004</v>
      </c>
      <c r="D108">
        <v>0.86808750400000001</v>
      </c>
      <c r="E108">
        <v>0.96703768999999995</v>
      </c>
    </row>
    <row r="109" spans="1:5" x14ac:dyDescent="0.25">
      <c r="A109">
        <v>10.7</v>
      </c>
      <c r="B109">
        <f t="shared" si="1"/>
        <v>74.899999999999991</v>
      </c>
      <c r="C109">
        <v>0.88944421200000001</v>
      </c>
      <c r="D109">
        <v>0.86808750400000001</v>
      </c>
      <c r="E109">
        <v>0.96635657699999999</v>
      </c>
    </row>
    <row r="110" spans="1:5" x14ac:dyDescent="0.25">
      <c r="A110">
        <v>10.8</v>
      </c>
      <c r="B110">
        <f t="shared" si="1"/>
        <v>75.600000000000009</v>
      </c>
      <c r="C110">
        <v>0.88944421200000001</v>
      </c>
      <c r="D110">
        <v>0.86808750400000001</v>
      </c>
      <c r="E110">
        <v>0.96566807200000004</v>
      </c>
    </row>
    <row r="111" spans="1:5" x14ac:dyDescent="0.25">
      <c r="A111">
        <v>10.9</v>
      </c>
      <c r="B111">
        <f t="shared" si="1"/>
        <v>76.3</v>
      </c>
      <c r="C111">
        <v>0.88944421200000001</v>
      </c>
      <c r="D111">
        <v>0.86808750400000001</v>
      </c>
      <c r="E111">
        <v>0.96500912900000002</v>
      </c>
    </row>
    <row r="112" spans="1:5" x14ac:dyDescent="0.25">
      <c r="A112">
        <v>11</v>
      </c>
      <c r="B112">
        <f t="shared" si="1"/>
        <v>77</v>
      </c>
      <c r="C112">
        <v>0.88944421200000001</v>
      </c>
      <c r="D112">
        <v>0.86808750400000001</v>
      </c>
      <c r="E112">
        <v>0.96440010499999995</v>
      </c>
    </row>
    <row r="113" spans="1:5" x14ac:dyDescent="0.25">
      <c r="A113">
        <v>11.1</v>
      </c>
      <c r="B113">
        <f t="shared" si="1"/>
        <v>77.7</v>
      </c>
      <c r="C113">
        <v>0.88944421200000001</v>
      </c>
      <c r="D113">
        <v>0.86808750499999998</v>
      </c>
      <c r="E113">
        <v>0.96390327600000003</v>
      </c>
    </row>
    <row r="114" spans="1:5" x14ac:dyDescent="0.25">
      <c r="A114">
        <v>11.2</v>
      </c>
      <c r="B114">
        <f t="shared" si="1"/>
        <v>78.399999999999991</v>
      </c>
      <c r="C114">
        <v>0.88944421200000001</v>
      </c>
      <c r="D114">
        <v>0.86808750499999998</v>
      </c>
      <c r="E114">
        <v>0.96354918899999997</v>
      </c>
    </row>
    <row r="115" spans="1:5" x14ac:dyDescent="0.25">
      <c r="A115">
        <v>11.3</v>
      </c>
      <c r="B115">
        <f t="shared" si="1"/>
        <v>79.100000000000009</v>
      </c>
      <c r="C115">
        <v>0.88944421200000001</v>
      </c>
      <c r="D115">
        <v>0.86808750499999998</v>
      </c>
      <c r="E115">
        <v>0.962836095</v>
      </c>
    </row>
    <row r="116" spans="1:5" x14ac:dyDescent="0.25">
      <c r="A116">
        <v>11.4</v>
      </c>
      <c r="B116">
        <f t="shared" si="1"/>
        <v>79.8</v>
      </c>
      <c r="C116">
        <v>0.88944421200000001</v>
      </c>
      <c r="D116">
        <v>0.86808750499999998</v>
      </c>
      <c r="E116">
        <v>0.96210781999999995</v>
      </c>
    </row>
    <row r="117" spans="1:5" x14ac:dyDescent="0.25">
      <c r="A117">
        <v>11.5</v>
      </c>
      <c r="B117">
        <f t="shared" si="1"/>
        <v>80.5</v>
      </c>
      <c r="C117">
        <v>0.88944421200000001</v>
      </c>
      <c r="D117">
        <v>0.86808750499999998</v>
      </c>
      <c r="E117">
        <v>0.96136533400000002</v>
      </c>
    </row>
    <row r="118" spans="1:5" x14ac:dyDescent="0.25">
      <c r="A118">
        <v>11.6</v>
      </c>
      <c r="B118">
        <f t="shared" si="1"/>
        <v>81.2</v>
      </c>
      <c r="C118">
        <v>0.88944421200000001</v>
      </c>
      <c r="D118">
        <v>0.86808750499999998</v>
      </c>
      <c r="E118">
        <v>0.96065611500000003</v>
      </c>
    </row>
    <row r="119" spans="1:5" x14ac:dyDescent="0.25">
      <c r="A119">
        <v>11.7</v>
      </c>
      <c r="B119">
        <f t="shared" si="1"/>
        <v>81.899999999999991</v>
      </c>
      <c r="C119">
        <v>0.88944421200000001</v>
      </c>
      <c r="D119">
        <v>0.86808750499999998</v>
      </c>
      <c r="E119">
        <v>0.95986864199999999</v>
      </c>
    </row>
    <row r="120" spans="1:5" x14ac:dyDescent="0.25">
      <c r="A120">
        <v>11.8</v>
      </c>
      <c r="B120">
        <f t="shared" si="1"/>
        <v>82.600000000000009</v>
      </c>
      <c r="C120">
        <v>0.88944421299999998</v>
      </c>
      <c r="D120">
        <v>0.86808750499999998</v>
      </c>
      <c r="E120">
        <v>0.95911523099999996</v>
      </c>
    </row>
    <row r="121" spans="1:5" x14ac:dyDescent="0.25">
      <c r="A121">
        <v>11.9</v>
      </c>
      <c r="B121">
        <f t="shared" si="1"/>
        <v>83.3</v>
      </c>
      <c r="C121">
        <v>0.88944421299999998</v>
      </c>
      <c r="D121">
        <v>0.86808750499999998</v>
      </c>
      <c r="E121">
        <v>0.95835250100000002</v>
      </c>
    </row>
    <row r="122" spans="1:5" x14ac:dyDescent="0.25">
      <c r="A122">
        <v>12</v>
      </c>
      <c r="B122">
        <f t="shared" si="1"/>
        <v>84</v>
      </c>
      <c r="C122">
        <v>0.88944421299999998</v>
      </c>
      <c r="D122">
        <v>0.86808750599999995</v>
      </c>
      <c r="E122">
        <v>0.95758021599999998</v>
      </c>
    </row>
    <row r="123" spans="1:5" x14ac:dyDescent="0.25">
      <c r="A123">
        <v>12.1</v>
      </c>
      <c r="B123">
        <f t="shared" si="1"/>
        <v>84.7</v>
      </c>
      <c r="C123">
        <v>0.88944421299999998</v>
      </c>
      <c r="D123">
        <v>0.86808750599999995</v>
      </c>
      <c r="E123">
        <v>0.95673418799999999</v>
      </c>
    </row>
    <row r="124" spans="1:5" x14ac:dyDescent="0.25">
      <c r="A124">
        <v>12.2</v>
      </c>
      <c r="B124">
        <f t="shared" si="1"/>
        <v>85.399999999999991</v>
      </c>
      <c r="C124">
        <v>0.88944421299999998</v>
      </c>
      <c r="D124">
        <v>0.86807979700000004</v>
      </c>
      <c r="E124">
        <v>0.95578669199999999</v>
      </c>
    </row>
    <row r="125" spans="1:5" x14ac:dyDescent="0.25">
      <c r="A125">
        <v>12.3</v>
      </c>
      <c r="B125">
        <f t="shared" si="1"/>
        <v>86.100000000000009</v>
      </c>
      <c r="C125">
        <v>0.88944421299999998</v>
      </c>
      <c r="D125">
        <v>0.86780592300000003</v>
      </c>
      <c r="E125">
        <v>0.95482934799999997</v>
      </c>
    </row>
    <row r="126" spans="1:5" x14ac:dyDescent="0.25">
      <c r="A126">
        <v>12.4</v>
      </c>
      <c r="B126">
        <f t="shared" si="1"/>
        <v>86.8</v>
      </c>
      <c r="C126">
        <v>0.88944421299999998</v>
      </c>
      <c r="D126">
        <v>0.86779640499999999</v>
      </c>
      <c r="E126">
        <v>0.95403311199999996</v>
      </c>
    </row>
    <row r="127" spans="1:5" x14ac:dyDescent="0.25">
      <c r="A127">
        <v>12.5</v>
      </c>
      <c r="B127">
        <f t="shared" si="1"/>
        <v>87.5</v>
      </c>
      <c r="C127">
        <v>0.88944421299999998</v>
      </c>
      <c r="D127">
        <v>0.86779219600000002</v>
      </c>
      <c r="E127">
        <v>0.953294584</v>
      </c>
    </row>
    <row r="128" spans="1:5" x14ac:dyDescent="0.25">
      <c r="A128">
        <v>12.6</v>
      </c>
      <c r="B128">
        <f t="shared" si="1"/>
        <v>88.2</v>
      </c>
      <c r="C128">
        <v>0.88944421299999998</v>
      </c>
      <c r="D128">
        <v>0.86779219600000002</v>
      </c>
      <c r="E128">
        <v>0.95255269200000003</v>
      </c>
    </row>
    <row r="129" spans="1:5" x14ac:dyDescent="0.25">
      <c r="A129">
        <v>12.7</v>
      </c>
      <c r="B129">
        <f t="shared" si="1"/>
        <v>88.899999999999991</v>
      </c>
      <c r="C129">
        <v>0.88944421299999998</v>
      </c>
      <c r="D129">
        <v>0.86779219600000002</v>
      </c>
      <c r="E129">
        <v>0.95180764100000004</v>
      </c>
    </row>
    <row r="130" spans="1:5" x14ac:dyDescent="0.25">
      <c r="A130">
        <v>12.8</v>
      </c>
      <c r="B130">
        <f t="shared" si="1"/>
        <v>89.600000000000009</v>
      </c>
      <c r="C130">
        <v>0.88944421399999996</v>
      </c>
      <c r="D130">
        <v>0.86779219600000002</v>
      </c>
      <c r="E130">
        <v>0.95105963999999998</v>
      </c>
    </row>
    <row r="131" spans="1:5" x14ac:dyDescent="0.25">
      <c r="A131">
        <v>12.9</v>
      </c>
      <c r="B131">
        <f t="shared" ref="B131:B194" si="2">A131*7</f>
        <v>90.3</v>
      </c>
      <c r="C131">
        <v>0.88944421399999996</v>
      </c>
      <c r="D131">
        <v>0.86779219600000002</v>
      </c>
      <c r="E131">
        <v>0.95043698899999995</v>
      </c>
    </row>
    <row r="132" spans="1:5" x14ac:dyDescent="0.25">
      <c r="A132">
        <v>13</v>
      </c>
      <c r="B132">
        <f t="shared" si="2"/>
        <v>91</v>
      </c>
      <c r="C132">
        <v>0.88944421399999996</v>
      </c>
      <c r="D132">
        <v>0.86779219600000002</v>
      </c>
      <c r="E132">
        <v>0.94955564199999998</v>
      </c>
    </row>
    <row r="133" spans="1:5" x14ac:dyDescent="0.25">
      <c r="A133">
        <v>13.1</v>
      </c>
      <c r="B133">
        <f t="shared" si="2"/>
        <v>91.7</v>
      </c>
      <c r="C133">
        <v>0.88944421399999996</v>
      </c>
      <c r="D133">
        <v>0.86779219699999999</v>
      </c>
      <c r="E133">
        <v>0.94880008400000004</v>
      </c>
    </row>
    <row r="134" spans="1:5" x14ac:dyDescent="0.25">
      <c r="A134">
        <v>13.2</v>
      </c>
      <c r="B134">
        <f t="shared" si="2"/>
        <v>92.399999999999991</v>
      </c>
      <c r="C134">
        <v>0.88944421399999996</v>
      </c>
      <c r="D134">
        <v>0.86779219699999999</v>
      </c>
      <c r="E134">
        <v>0.94798252999999999</v>
      </c>
    </row>
    <row r="135" spans="1:5" x14ac:dyDescent="0.25">
      <c r="A135">
        <v>13.3</v>
      </c>
      <c r="B135">
        <f t="shared" si="2"/>
        <v>93.100000000000009</v>
      </c>
      <c r="C135">
        <v>0.88944421399999996</v>
      </c>
      <c r="D135">
        <v>0.86779219699999999</v>
      </c>
      <c r="E135">
        <v>0.94728962299999997</v>
      </c>
    </row>
    <row r="136" spans="1:5" x14ac:dyDescent="0.25">
      <c r="A136">
        <v>13.4</v>
      </c>
      <c r="B136">
        <f t="shared" si="2"/>
        <v>93.8</v>
      </c>
      <c r="C136">
        <v>0.88944421399999996</v>
      </c>
      <c r="D136">
        <v>0.86779219699999999</v>
      </c>
      <c r="E136">
        <v>0.94633659400000003</v>
      </c>
    </row>
    <row r="137" spans="1:5" x14ac:dyDescent="0.25">
      <c r="A137">
        <v>13.5</v>
      </c>
      <c r="B137">
        <f t="shared" si="2"/>
        <v>94.5</v>
      </c>
      <c r="C137">
        <v>0.88944421399999996</v>
      </c>
      <c r="D137">
        <v>0.86779219699999999</v>
      </c>
      <c r="E137">
        <v>0.94566513500000005</v>
      </c>
    </row>
    <row r="138" spans="1:5" x14ac:dyDescent="0.25">
      <c r="A138">
        <v>13.6</v>
      </c>
      <c r="B138">
        <f t="shared" si="2"/>
        <v>95.2</v>
      </c>
      <c r="C138">
        <v>0.88944421399999996</v>
      </c>
      <c r="D138">
        <v>0.86779219699999999</v>
      </c>
      <c r="E138">
        <v>0.94467741999999999</v>
      </c>
    </row>
    <row r="139" spans="1:5" x14ac:dyDescent="0.25">
      <c r="A139">
        <v>13.7</v>
      </c>
      <c r="B139">
        <f t="shared" si="2"/>
        <v>95.899999999999991</v>
      </c>
      <c r="C139">
        <v>0.88944421399999996</v>
      </c>
      <c r="D139">
        <v>0.86779219699999999</v>
      </c>
      <c r="E139">
        <v>0.94424204099999998</v>
      </c>
    </row>
    <row r="140" spans="1:5" x14ac:dyDescent="0.25">
      <c r="A140">
        <v>13.8</v>
      </c>
      <c r="B140">
        <f t="shared" si="2"/>
        <v>96.600000000000009</v>
      </c>
      <c r="C140">
        <v>0.88944421500000004</v>
      </c>
      <c r="D140">
        <v>0.86779219699999999</v>
      </c>
      <c r="E140">
        <v>0.94348748599999999</v>
      </c>
    </row>
    <row r="141" spans="1:5" x14ac:dyDescent="0.25">
      <c r="A141">
        <v>13.9</v>
      </c>
      <c r="B141">
        <f t="shared" si="2"/>
        <v>97.3</v>
      </c>
      <c r="C141">
        <v>0.88944421500000004</v>
      </c>
      <c r="D141">
        <v>0.86779219799999996</v>
      </c>
      <c r="E141">
        <v>0.94291432200000003</v>
      </c>
    </row>
    <row r="142" spans="1:5" x14ac:dyDescent="0.25">
      <c r="A142">
        <v>14</v>
      </c>
      <c r="B142">
        <f t="shared" si="2"/>
        <v>98</v>
      </c>
      <c r="C142">
        <v>0.88944421500000004</v>
      </c>
      <c r="D142">
        <v>0.86779219799999996</v>
      </c>
      <c r="E142">
        <v>0.94241735100000001</v>
      </c>
    </row>
    <row r="143" spans="1:5" x14ac:dyDescent="0.25">
      <c r="A143">
        <v>14.1</v>
      </c>
      <c r="B143">
        <f t="shared" si="2"/>
        <v>98.7</v>
      </c>
      <c r="C143">
        <v>0.88944421500000004</v>
      </c>
      <c r="D143">
        <v>0.86779219799999996</v>
      </c>
      <c r="E143">
        <v>0.94136967599999999</v>
      </c>
    </row>
    <row r="144" spans="1:5" x14ac:dyDescent="0.25">
      <c r="A144">
        <v>14.2</v>
      </c>
      <c r="B144">
        <f t="shared" si="2"/>
        <v>99.399999999999991</v>
      </c>
      <c r="C144">
        <v>0.88944421500000004</v>
      </c>
      <c r="D144">
        <v>0.86779219799999996</v>
      </c>
      <c r="E144">
        <v>0.94074553299999997</v>
      </c>
    </row>
    <row r="145" spans="1:5" x14ac:dyDescent="0.25">
      <c r="A145">
        <v>14.3</v>
      </c>
      <c r="B145">
        <f t="shared" si="2"/>
        <v>100.10000000000001</v>
      </c>
      <c r="C145">
        <v>0.88944421500000004</v>
      </c>
      <c r="D145">
        <v>0.86779219799999996</v>
      </c>
      <c r="E145">
        <v>0.94035793300000003</v>
      </c>
    </row>
    <row r="146" spans="1:5" x14ac:dyDescent="0.25">
      <c r="A146">
        <v>14.4</v>
      </c>
      <c r="B146">
        <f t="shared" si="2"/>
        <v>100.8</v>
      </c>
      <c r="C146">
        <v>0.88944421500000004</v>
      </c>
      <c r="D146">
        <v>0.86779219799999996</v>
      </c>
      <c r="E146">
        <v>0.940084853</v>
      </c>
    </row>
    <row r="147" spans="1:5" x14ac:dyDescent="0.25">
      <c r="A147">
        <v>14.5</v>
      </c>
      <c r="B147">
        <f t="shared" si="2"/>
        <v>101.5</v>
      </c>
      <c r="C147">
        <v>0.88944421500000004</v>
      </c>
      <c r="D147">
        <v>0.86779219799999996</v>
      </c>
      <c r="E147">
        <v>0.93890903400000003</v>
      </c>
    </row>
    <row r="148" spans="1:5" x14ac:dyDescent="0.25">
      <c r="A148">
        <v>14.6</v>
      </c>
      <c r="B148">
        <f t="shared" si="2"/>
        <v>102.2</v>
      </c>
      <c r="C148">
        <v>0.88944421500000004</v>
      </c>
      <c r="D148">
        <v>0.86779219799999996</v>
      </c>
      <c r="E148">
        <v>0.93773024900000002</v>
      </c>
    </row>
    <row r="149" spans="1:5" x14ac:dyDescent="0.25">
      <c r="A149">
        <v>14.7</v>
      </c>
      <c r="B149">
        <f t="shared" si="2"/>
        <v>102.89999999999999</v>
      </c>
      <c r="C149">
        <v>0.88944421500000004</v>
      </c>
      <c r="D149">
        <v>0.86779219799999996</v>
      </c>
      <c r="E149">
        <v>0.93709238500000003</v>
      </c>
    </row>
    <row r="150" spans="1:5" x14ac:dyDescent="0.25">
      <c r="A150">
        <v>14.8</v>
      </c>
      <c r="B150">
        <f t="shared" si="2"/>
        <v>103.60000000000001</v>
      </c>
      <c r="C150">
        <v>0.88944421500000004</v>
      </c>
      <c r="D150">
        <v>0.86779219900000004</v>
      </c>
      <c r="E150">
        <v>0.93662830500000005</v>
      </c>
    </row>
    <row r="151" spans="1:5" x14ac:dyDescent="0.25">
      <c r="A151">
        <v>14.9</v>
      </c>
      <c r="B151">
        <f t="shared" si="2"/>
        <v>104.3</v>
      </c>
      <c r="C151">
        <v>0.88944421600000001</v>
      </c>
      <c r="D151">
        <v>0.86779219900000004</v>
      </c>
      <c r="E151">
        <v>0.93631933000000001</v>
      </c>
    </row>
    <row r="152" spans="1:5" x14ac:dyDescent="0.25">
      <c r="A152">
        <v>15</v>
      </c>
      <c r="B152">
        <f t="shared" si="2"/>
        <v>105</v>
      </c>
      <c r="C152">
        <v>0.88944421600000001</v>
      </c>
      <c r="D152">
        <v>0.86760795999999996</v>
      </c>
      <c r="E152">
        <v>0.93613661400000003</v>
      </c>
    </row>
    <row r="153" spans="1:5" x14ac:dyDescent="0.25">
      <c r="A153">
        <v>15.1</v>
      </c>
      <c r="B153">
        <f t="shared" si="2"/>
        <v>105.7</v>
      </c>
      <c r="C153">
        <v>0.88944421600000001</v>
      </c>
      <c r="D153">
        <v>0.86720271000000004</v>
      </c>
      <c r="E153">
        <v>0.93588064000000004</v>
      </c>
    </row>
    <row r="154" spans="1:5" x14ac:dyDescent="0.25">
      <c r="A154">
        <v>15.2</v>
      </c>
      <c r="B154">
        <f t="shared" si="2"/>
        <v>106.39999999999999</v>
      </c>
      <c r="C154">
        <v>0.88944421600000001</v>
      </c>
      <c r="D154">
        <v>0.867147581</v>
      </c>
      <c r="E154">
        <v>0.93587008199999999</v>
      </c>
    </row>
    <row r="155" spans="1:5" x14ac:dyDescent="0.25">
      <c r="A155">
        <v>15.3</v>
      </c>
      <c r="B155">
        <f t="shared" si="2"/>
        <v>107.10000000000001</v>
      </c>
      <c r="C155">
        <v>0.88944421600000001</v>
      </c>
      <c r="D155">
        <v>0.867147581</v>
      </c>
      <c r="E155">
        <v>0.93551956300000005</v>
      </c>
    </row>
    <row r="156" spans="1:5" x14ac:dyDescent="0.25">
      <c r="A156">
        <v>15.4</v>
      </c>
      <c r="B156">
        <f t="shared" si="2"/>
        <v>107.8</v>
      </c>
      <c r="C156">
        <v>0.88944421600000001</v>
      </c>
      <c r="D156">
        <v>0.867147581</v>
      </c>
      <c r="E156">
        <v>0.93511330699999995</v>
      </c>
    </row>
    <row r="157" spans="1:5" x14ac:dyDescent="0.25">
      <c r="A157">
        <v>15.5</v>
      </c>
      <c r="B157">
        <f t="shared" si="2"/>
        <v>108.5</v>
      </c>
      <c r="C157">
        <v>0.88944421600000001</v>
      </c>
      <c r="D157">
        <v>0.867147581</v>
      </c>
      <c r="E157">
        <v>0.93505675300000002</v>
      </c>
    </row>
    <row r="158" spans="1:5" x14ac:dyDescent="0.25">
      <c r="A158">
        <v>15.6</v>
      </c>
      <c r="B158">
        <f t="shared" si="2"/>
        <v>109.2</v>
      </c>
      <c r="C158">
        <v>0.88944421600000001</v>
      </c>
      <c r="D158">
        <v>0.867147581</v>
      </c>
      <c r="E158">
        <v>0.93496488499999997</v>
      </c>
    </row>
    <row r="159" spans="1:5" x14ac:dyDescent="0.25">
      <c r="A159">
        <v>15.7</v>
      </c>
      <c r="B159">
        <f t="shared" si="2"/>
        <v>109.89999999999999</v>
      </c>
      <c r="C159">
        <v>0.88944421600000001</v>
      </c>
      <c r="D159">
        <v>0.867147581</v>
      </c>
      <c r="E159">
        <v>0.93486970599999997</v>
      </c>
    </row>
    <row r="160" spans="1:5" x14ac:dyDescent="0.25">
      <c r="A160">
        <v>15.8</v>
      </c>
      <c r="B160">
        <f t="shared" si="2"/>
        <v>110.60000000000001</v>
      </c>
      <c r="C160">
        <v>0.88944421600000001</v>
      </c>
      <c r="D160">
        <v>0.867147581</v>
      </c>
      <c r="E160">
        <v>0.93459568999999998</v>
      </c>
    </row>
    <row r="161" spans="1:5" x14ac:dyDescent="0.25">
      <c r="A161">
        <v>15.9</v>
      </c>
      <c r="B161">
        <f t="shared" si="2"/>
        <v>111.3</v>
      </c>
      <c r="C161">
        <v>0.88944421699999998</v>
      </c>
      <c r="D161">
        <v>0.86695991999999999</v>
      </c>
      <c r="E161">
        <v>0.93449214599999997</v>
      </c>
    </row>
    <row r="162" spans="1:5" x14ac:dyDescent="0.25">
      <c r="A162">
        <v>16</v>
      </c>
      <c r="B162">
        <f t="shared" si="2"/>
        <v>112</v>
      </c>
      <c r="C162">
        <v>0.88944421699999998</v>
      </c>
      <c r="D162">
        <v>0.86695354199999997</v>
      </c>
      <c r="E162">
        <v>0.93401914799999997</v>
      </c>
    </row>
    <row r="163" spans="1:5" x14ac:dyDescent="0.25">
      <c r="A163">
        <v>16.100000000000001</v>
      </c>
      <c r="B163">
        <f t="shared" si="2"/>
        <v>112.70000000000002</v>
      </c>
      <c r="C163">
        <v>0.88944421699999998</v>
      </c>
      <c r="D163">
        <v>0.86695354199999997</v>
      </c>
      <c r="E163">
        <v>0.93320311300000003</v>
      </c>
    </row>
    <row r="164" spans="1:5" x14ac:dyDescent="0.25">
      <c r="A164">
        <v>16.2</v>
      </c>
      <c r="B164">
        <f t="shared" si="2"/>
        <v>113.39999999999999</v>
      </c>
      <c r="C164">
        <v>0.88944421699999998</v>
      </c>
      <c r="D164">
        <v>0.86695354199999997</v>
      </c>
      <c r="E164">
        <v>0.93308117999999995</v>
      </c>
    </row>
    <row r="165" spans="1:5" x14ac:dyDescent="0.25">
      <c r="A165">
        <v>16.3</v>
      </c>
      <c r="B165">
        <f t="shared" si="2"/>
        <v>114.10000000000001</v>
      </c>
      <c r="C165">
        <v>0.88944421699999998</v>
      </c>
      <c r="D165">
        <v>0.86695354199999997</v>
      </c>
      <c r="E165">
        <v>0.93271077099999999</v>
      </c>
    </row>
    <row r="166" spans="1:5" x14ac:dyDescent="0.25">
      <c r="A166">
        <v>16.399999999999999</v>
      </c>
      <c r="B166">
        <f t="shared" si="2"/>
        <v>114.79999999999998</v>
      </c>
      <c r="C166">
        <v>0.88944421699999998</v>
      </c>
      <c r="D166">
        <v>0.86695354199999997</v>
      </c>
      <c r="E166">
        <v>0.93221501399999995</v>
      </c>
    </row>
    <row r="167" spans="1:5" x14ac:dyDescent="0.25">
      <c r="A167">
        <v>16.5</v>
      </c>
      <c r="B167">
        <f t="shared" si="2"/>
        <v>115.5</v>
      </c>
      <c r="C167">
        <v>0.88944421699999998</v>
      </c>
      <c r="D167">
        <v>0.86695354300000005</v>
      </c>
      <c r="E167">
        <v>0.93203820800000003</v>
      </c>
    </row>
    <row r="168" spans="1:5" x14ac:dyDescent="0.25">
      <c r="A168">
        <v>16.600000000000001</v>
      </c>
      <c r="B168">
        <f t="shared" si="2"/>
        <v>116.20000000000002</v>
      </c>
      <c r="C168">
        <v>0.88944421699999998</v>
      </c>
      <c r="D168">
        <v>0.86695354300000005</v>
      </c>
      <c r="E168">
        <v>0.93188756699999997</v>
      </c>
    </row>
    <row r="169" spans="1:5" x14ac:dyDescent="0.25">
      <c r="A169">
        <v>16.7</v>
      </c>
      <c r="B169">
        <f t="shared" si="2"/>
        <v>116.89999999999999</v>
      </c>
      <c r="C169">
        <v>0.88944421699999998</v>
      </c>
      <c r="D169">
        <v>0.86695354300000005</v>
      </c>
      <c r="E169">
        <v>0.93136671500000001</v>
      </c>
    </row>
    <row r="170" spans="1:5" x14ac:dyDescent="0.25">
      <c r="A170">
        <v>16.8</v>
      </c>
      <c r="B170">
        <f t="shared" si="2"/>
        <v>117.60000000000001</v>
      </c>
      <c r="C170">
        <v>0.88944421699999998</v>
      </c>
      <c r="D170">
        <v>0.86695354300000005</v>
      </c>
      <c r="E170">
        <v>0.93132204200000002</v>
      </c>
    </row>
    <row r="171" spans="1:5" x14ac:dyDescent="0.25">
      <c r="A171">
        <v>16.899999999999999</v>
      </c>
      <c r="B171">
        <f t="shared" si="2"/>
        <v>118.29999999999998</v>
      </c>
      <c r="C171">
        <v>0.88944421799999995</v>
      </c>
      <c r="D171">
        <v>0.86695354300000005</v>
      </c>
      <c r="E171">
        <v>0.93132204200000002</v>
      </c>
    </row>
    <row r="172" spans="1:5" x14ac:dyDescent="0.25">
      <c r="A172">
        <v>17</v>
      </c>
      <c r="B172">
        <f t="shared" si="2"/>
        <v>119</v>
      </c>
      <c r="C172">
        <v>0.88944421799999995</v>
      </c>
      <c r="D172">
        <v>0.86695354300000005</v>
      </c>
      <c r="E172">
        <v>0.93132204200000002</v>
      </c>
    </row>
    <row r="173" spans="1:5" x14ac:dyDescent="0.25">
      <c r="A173">
        <v>17.100000000000001</v>
      </c>
      <c r="B173">
        <f t="shared" si="2"/>
        <v>119.70000000000002</v>
      </c>
      <c r="C173">
        <v>0.88944421799999995</v>
      </c>
      <c r="D173">
        <v>0.86695354300000005</v>
      </c>
      <c r="E173">
        <v>0.93132204200000002</v>
      </c>
    </row>
    <row r="174" spans="1:5" x14ac:dyDescent="0.25">
      <c r="A174">
        <v>17.2</v>
      </c>
      <c r="B174">
        <f t="shared" si="2"/>
        <v>120.39999999999999</v>
      </c>
      <c r="C174">
        <v>0.88944421799999995</v>
      </c>
      <c r="D174">
        <v>0.86695354300000005</v>
      </c>
      <c r="E174">
        <v>0.93132204200000002</v>
      </c>
    </row>
    <row r="175" spans="1:5" x14ac:dyDescent="0.25">
      <c r="A175">
        <v>17.3</v>
      </c>
      <c r="B175">
        <f t="shared" si="2"/>
        <v>121.10000000000001</v>
      </c>
      <c r="C175">
        <v>0.88944421799999995</v>
      </c>
      <c r="D175">
        <v>0.86695354400000002</v>
      </c>
      <c r="E175">
        <v>0.93132204200000002</v>
      </c>
    </row>
    <row r="176" spans="1:5" x14ac:dyDescent="0.25">
      <c r="A176">
        <v>17.399999999999999</v>
      </c>
      <c r="B176">
        <f t="shared" si="2"/>
        <v>121.79999999999998</v>
      </c>
      <c r="C176">
        <v>0.88944421799999995</v>
      </c>
      <c r="D176">
        <v>0.86695354400000002</v>
      </c>
      <c r="E176">
        <v>0.93132204200000002</v>
      </c>
    </row>
    <row r="177" spans="1:5" x14ac:dyDescent="0.25">
      <c r="A177">
        <v>17.5</v>
      </c>
      <c r="B177">
        <f t="shared" si="2"/>
        <v>122.5</v>
      </c>
      <c r="C177">
        <v>0.88944421799999995</v>
      </c>
      <c r="D177">
        <v>0.86695354400000002</v>
      </c>
      <c r="E177">
        <v>0.93132204200000002</v>
      </c>
    </row>
    <row r="178" spans="1:5" x14ac:dyDescent="0.25">
      <c r="A178">
        <v>17.600000000000001</v>
      </c>
      <c r="B178">
        <f t="shared" si="2"/>
        <v>123.20000000000002</v>
      </c>
      <c r="C178">
        <v>0.88944421799999995</v>
      </c>
      <c r="D178">
        <v>0.86695354400000002</v>
      </c>
      <c r="E178">
        <v>0.93124987100000001</v>
      </c>
    </row>
    <row r="179" spans="1:5" x14ac:dyDescent="0.25">
      <c r="A179">
        <v>17.7</v>
      </c>
      <c r="B179">
        <f t="shared" si="2"/>
        <v>123.89999999999999</v>
      </c>
      <c r="C179">
        <v>0.88944421799999995</v>
      </c>
      <c r="D179">
        <v>0.86695354400000002</v>
      </c>
      <c r="E179">
        <v>0.93094299300000005</v>
      </c>
    </row>
    <row r="180" spans="1:5" x14ac:dyDescent="0.25">
      <c r="A180">
        <v>17.8</v>
      </c>
      <c r="B180">
        <f t="shared" si="2"/>
        <v>124.60000000000001</v>
      </c>
      <c r="C180">
        <v>0.88944421799999995</v>
      </c>
      <c r="D180">
        <v>0.86695354400000002</v>
      </c>
      <c r="E180">
        <v>0.93094299300000005</v>
      </c>
    </row>
    <row r="181" spans="1:5" x14ac:dyDescent="0.25">
      <c r="A181">
        <v>17.899999999999999</v>
      </c>
      <c r="B181">
        <f t="shared" si="2"/>
        <v>125.29999999999998</v>
      </c>
      <c r="C181">
        <v>0.88944421799999995</v>
      </c>
      <c r="D181">
        <v>0.86695354400000002</v>
      </c>
      <c r="E181">
        <v>0.93094299400000002</v>
      </c>
    </row>
    <row r="182" spans="1:5" x14ac:dyDescent="0.25">
      <c r="A182">
        <v>18</v>
      </c>
      <c r="B182">
        <f t="shared" si="2"/>
        <v>126</v>
      </c>
      <c r="C182">
        <v>0.88944421900000004</v>
      </c>
      <c r="D182">
        <v>0.86695354400000002</v>
      </c>
      <c r="E182">
        <v>0.93094299400000002</v>
      </c>
    </row>
    <row r="183" spans="1:5" x14ac:dyDescent="0.25">
      <c r="A183">
        <v>18.100000000000001</v>
      </c>
      <c r="B183">
        <f t="shared" si="2"/>
        <v>126.70000000000002</v>
      </c>
      <c r="C183">
        <v>0.88944421900000004</v>
      </c>
      <c r="D183">
        <v>0.86629961</v>
      </c>
      <c r="E183">
        <v>0.93094025599999997</v>
      </c>
    </row>
    <row r="184" spans="1:5" x14ac:dyDescent="0.25">
      <c r="A184">
        <v>18.2</v>
      </c>
      <c r="B184">
        <f t="shared" si="2"/>
        <v>127.39999999999999</v>
      </c>
      <c r="C184">
        <v>0.88944421900000004</v>
      </c>
      <c r="D184">
        <v>0.86591032400000001</v>
      </c>
      <c r="E184">
        <v>0.93093531900000004</v>
      </c>
    </row>
    <row r="185" spans="1:5" x14ac:dyDescent="0.25">
      <c r="A185">
        <v>18.3</v>
      </c>
      <c r="B185">
        <f t="shared" si="2"/>
        <v>128.1</v>
      </c>
      <c r="C185">
        <v>0.88944421900000004</v>
      </c>
      <c r="D185">
        <v>0.86590182900000001</v>
      </c>
      <c r="E185">
        <v>0.93079960299999998</v>
      </c>
    </row>
    <row r="186" spans="1:5" x14ac:dyDescent="0.25">
      <c r="A186">
        <v>18.399999999999999</v>
      </c>
      <c r="B186">
        <f t="shared" si="2"/>
        <v>128.79999999999998</v>
      </c>
      <c r="C186">
        <v>0.88944421900000004</v>
      </c>
      <c r="D186">
        <v>0.86590182900000001</v>
      </c>
      <c r="E186">
        <v>0.93059894399999998</v>
      </c>
    </row>
    <row r="187" spans="1:5" x14ac:dyDescent="0.25">
      <c r="A187">
        <v>18.5</v>
      </c>
      <c r="B187">
        <f t="shared" si="2"/>
        <v>129.5</v>
      </c>
      <c r="C187">
        <v>0.88944421900000004</v>
      </c>
      <c r="D187">
        <v>0.86562889899999995</v>
      </c>
      <c r="E187">
        <v>0.93048745600000005</v>
      </c>
    </row>
    <row r="188" spans="1:5" x14ac:dyDescent="0.25">
      <c r="A188">
        <v>18.600000000000001</v>
      </c>
      <c r="B188">
        <f t="shared" si="2"/>
        <v>130.20000000000002</v>
      </c>
      <c r="C188">
        <v>0.88944421900000004</v>
      </c>
      <c r="D188">
        <v>0.86511142900000004</v>
      </c>
      <c r="E188">
        <v>0.93048745700000002</v>
      </c>
    </row>
    <row r="189" spans="1:5" x14ac:dyDescent="0.25">
      <c r="A189">
        <v>18.7</v>
      </c>
      <c r="B189">
        <f t="shared" si="2"/>
        <v>130.9</v>
      </c>
      <c r="C189">
        <v>0.88944421900000004</v>
      </c>
      <c r="D189">
        <v>0.86511142900000004</v>
      </c>
      <c r="E189">
        <v>0.93048745700000002</v>
      </c>
    </row>
    <row r="190" spans="1:5" x14ac:dyDescent="0.25">
      <c r="A190">
        <v>18.8</v>
      </c>
      <c r="B190">
        <f t="shared" si="2"/>
        <v>131.6</v>
      </c>
      <c r="C190">
        <v>0.88944421900000004</v>
      </c>
      <c r="D190">
        <v>0.86511142900000004</v>
      </c>
      <c r="E190">
        <v>0.93048745700000002</v>
      </c>
    </row>
    <row r="191" spans="1:5" x14ac:dyDescent="0.25">
      <c r="A191">
        <v>18.899999999999999</v>
      </c>
      <c r="B191">
        <f t="shared" si="2"/>
        <v>132.29999999999998</v>
      </c>
      <c r="C191">
        <v>0.88944421900000004</v>
      </c>
      <c r="D191">
        <v>0.86508172900000002</v>
      </c>
      <c r="E191">
        <v>0.93048745700000002</v>
      </c>
    </row>
    <row r="192" spans="1:5" x14ac:dyDescent="0.25">
      <c r="A192">
        <v>19</v>
      </c>
      <c r="B192">
        <f t="shared" si="2"/>
        <v>133</v>
      </c>
      <c r="C192">
        <v>0.88944422000000001</v>
      </c>
      <c r="D192">
        <v>0.86496409900000004</v>
      </c>
      <c r="E192">
        <v>0.93048745700000002</v>
      </c>
    </row>
    <row r="193" spans="1:5" x14ac:dyDescent="0.25">
      <c r="A193">
        <v>19.100000000000001</v>
      </c>
      <c r="B193">
        <f t="shared" si="2"/>
        <v>133.70000000000002</v>
      </c>
      <c r="C193">
        <v>0.88944422000000001</v>
      </c>
      <c r="D193">
        <v>0.86495911400000003</v>
      </c>
      <c r="E193">
        <v>0.93048745700000002</v>
      </c>
    </row>
    <row r="194" spans="1:5" x14ac:dyDescent="0.25">
      <c r="A194">
        <v>19.2</v>
      </c>
      <c r="B194">
        <f t="shared" si="2"/>
        <v>134.4</v>
      </c>
      <c r="C194">
        <v>0.88944422000000001</v>
      </c>
      <c r="D194">
        <v>0.864693559</v>
      </c>
      <c r="E194">
        <v>0.93048745700000002</v>
      </c>
    </row>
    <row r="195" spans="1:5" x14ac:dyDescent="0.25">
      <c r="A195">
        <v>19.3</v>
      </c>
      <c r="B195">
        <f t="shared" ref="B195:B258" si="3">A195*7</f>
        <v>135.1</v>
      </c>
      <c r="C195">
        <v>0.88944422000000001</v>
      </c>
      <c r="D195">
        <v>0.86429891199999997</v>
      </c>
      <c r="E195">
        <v>0.93048745700000002</v>
      </c>
    </row>
    <row r="196" spans="1:5" x14ac:dyDescent="0.25">
      <c r="A196">
        <v>19.399999999999999</v>
      </c>
      <c r="B196">
        <f t="shared" si="3"/>
        <v>135.79999999999998</v>
      </c>
      <c r="C196">
        <v>0.88944422000000001</v>
      </c>
      <c r="D196">
        <v>0.86407824600000005</v>
      </c>
      <c r="E196">
        <v>0.93048745700000002</v>
      </c>
    </row>
    <row r="197" spans="1:5" x14ac:dyDescent="0.25">
      <c r="A197">
        <v>19.5</v>
      </c>
      <c r="B197">
        <f t="shared" si="3"/>
        <v>136.5</v>
      </c>
      <c r="C197">
        <v>0.88944422000000001</v>
      </c>
      <c r="D197">
        <v>0.86350351400000003</v>
      </c>
      <c r="E197">
        <v>0.93048745700000002</v>
      </c>
    </row>
    <row r="198" spans="1:5" x14ac:dyDescent="0.25">
      <c r="A198">
        <v>19.600000000000001</v>
      </c>
      <c r="B198">
        <f t="shared" si="3"/>
        <v>137.20000000000002</v>
      </c>
      <c r="C198">
        <v>0.88944422000000001</v>
      </c>
      <c r="D198">
        <v>0.86312773799999998</v>
      </c>
      <c r="E198">
        <v>0.93048745700000002</v>
      </c>
    </row>
    <row r="199" spans="1:5" x14ac:dyDescent="0.25">
      <c r="A199">
        <v>19.7</v>
      </c>
      <c r="B199">
        <f t="shared" si="3"/>
        <v>137.9</v>
      </c>
      <c r="C199">
        <v>0.88944422000000001</v>
      </c>
      <c r="D199">
        <v>0.86265386300000002</v>
      </c>
      <c r="E199">
        <v>0.93048745700000002</v>
      </c>
    </row>
    <row r="200" spans="1:5" x14ac:dyDescent="0.25">
      <c r="A200">
        <v>19.8</v>
      </c>
      <c r="B200">
        <f t="shared" si="3"/>
        <v>138.6</v>
      </c>
      <c r="C200">
        <v>0.88944422000000001</v>
      </c>
      <c r="D200">
        <v>0.86243224699999999</v>
      </c>
      <c r="E200">
        <v>0.93048745700000002</v>
      </c>
    </row>
    <row r="201" spans="1:5" x14ac:dyDescent="0.25">
      <c r="A201">
        <v>19.899999999999999</v>
      </c>
      <c r="B201">
        <f t="shared" si="3"/>
        <v>139.29999999999998</v>
      </c>
      <c r="C201">
        <v>0.88944422000000001</v>
      </c>
      <c r="D201">
        <v>0.86214710800000005</v>
      </c>
      <c r="E201">
        <v>0.93048745700000002</v>
      </c>
    </row>
    <row r="202" spans="1:5" x14ac:dyDescent="0.25">
      <c r="A202">
        <v>20</v>
      </c>
      <c r="B202">
        <f t="shared" si="3"/>
        <v>140</v>
      </c>
      <c r="C202">
        <v>0.88944422099999998</v>
      </c>
      <c r="D202">
        <v>0.86213931700000002</v>
      </c>
      <c r="E202">
        <v>0.93048745700000002</v>
      </c>
    </row>
    <row r="203" spans="1:5" x14ac:dyDescent="0.25">
      <c r="A203">
        <v>20.100000000000001</v>
      </c>
      <c r="B203">
        <f t="shared" si="3"/>
        <v>140.70000000000002</v>
      </c>
      <c r="C203">
        <v>0.88944422099999998</v>
      </c>
      <c r="D203">
        <v>0.86213190699999998</v>
      </c>
      <c r="E203">
        <v>0.93048361099999999</v>
      </c>
    </row>
    <row r="204" spans="1:5" x14ac:dyDescent="0.25">
      <c r="A204">
        <v>20.2</v>
      </c>
      <c r="B204">
        <f t="shared" si="3"/>
        <v>141.4</v>
      </c>
      <c r="C204">
        <v>0.88944422099999998</v>
      </c>
      <c r="D204">
        <v>0.86159103699999995</v>
      </c>
      <c r="E204">
        <v>0.93043750400000003</v>
      </c>
    </row>
    <row r="205" spans="1:5" x14ac:dyDescent="0.25">
      <c r="A205">
        <v>20.3</v>
      </c>
      <c r="B205">
        <f t="shared" si="3"/>
        <v>142.1</v>
      </c>
      <c r="C205">
        <v>0.88944422099999998</v>
      </c>
      <c r="D205">
        <v>0.86098415299999997</v>
      </c>
      <c r="E205">
        <v>0.93011885299999997</v>
      </c>
    </row>
    <row r="206" spans="1:5" x14ac:dyDescent="0.25">
      <c r="A206">
        <v>20.399999999999999</v>
      </c>
      <c r="B206">
        <f t="shared" si="3"/>
        <v>142.79999999999998</v>
      </c>
      <c r="C206">
        <v>0.88944422099999998</v>
      </c>
      <c r="D206">
        <v>0.86069237300000001</v>
      </c>
      <c r="E206">
        <v>0.93011885299999997</v>
      </c>
    </row>
    <row r="207" spans="1:5" x14ac:dyDescent="0.25">
      <c r="A207">
        <v>20.5</v>
      </c>
      <c r="B207">
        <f t="shared" si="3"/>
        <v>143.5</v>
      </c>
      <c r="C207">
        <v>0.88944422099999998</v>
      </c>
      <c r="D207">
        <v>0.86045608900000004</v>
      </c>
      <c r="E207">
        <v>0.93011885400000005</v>
      </c>
    </row>
    <row r="208" spans="1:5" x14ac:dyDescent="0.25">
      <c r="A208">
        <v>20.6</v>
      </c>
      <c r="B208">
        <f t="shared" si="3"/>
        <v>144.20000000000002</v>
      </c>
      <c r="C208">
        <v>0.88944422099999998</v>
      </c>
      <c r="D208">
        <v>0.860238846</v>
      </c>
      <c r="E208">
        <v>0.93011885400000005</v>
      </c>
    </row>
    <row r="209" spans="1:5" x14ac:dyDescent="0.25">
      <c r="A209">
        <v>20.7</v>
      </c>
      <c r="B209">
        <f t="shared" si="3"/>
        <v>144.9</v>
      </c>
      <c r="C209">
        <v>0.88944422099999998</v>
      </c>
      <c r="D209">
        <v>0.86022233199999998</v>
      </c>
      <c r="E209">
        <v>0.93011697500000001</v>
      </c>
    </row>
    <row r="210" spans="1:5" x14ac:dyDescent="0.25">
      <c r="A210">
        <v>20.8</v>
      </c>
      <c r="B210">
        <f t="shared" si="3"/>
        <v>145.6</v>
      </c>
      <c r="C210">
        <v>0.88944422099999998</v>
      </c>
      <c r="D210">
        <v>0.86021752699999998</v>
      </c>
      <c r="E210">
        <v>0.92998779099999995</v>
      </c>
    </row>
    <row r="211" spans="1:5" x14ac:dyDescent="0.25">
      <c r="A211">
        <v>20.9</v>
      </c>
      <c r="B211">
        <f t="shared" si="3"/>
        <v>146.29999999999998</v>
      </c>
      <c r="C211">
        <v>0.88944422099999998</v>
      </c>
      <c r="D211">
        <v>0.86021310600000001</v>
      </c>
      <c r="E211">
        <v>0.92991830600000003</v>
      </c>
    </row>
    <row r="212" spans="1:5" x14ac:dyDescent="0.25">
      <c r="A212">
        <v>21</v>
      </c>
      <c r="B212">
        <f t="shared" si="3"/>
        <v>147</v>
      </c>
      <c r="C212">
        <v>0.88944422199999995</v>
      </c>
      <c r="D212">
        <v>0.86020906900000005</v>
      </c>
      <c r="E212">
        <v>0.92991988299999995</v>
      </c>
    </row>
    <row r="213" spans="1:5" x14ac:dyDescent="0.25">
      <c r="A213">
        <v>21.1</v>
      </c>
      <c r="B213">
        <f t="shared" si="3"/>
        <v>147.70000000000002</v>
      </c>
      <c r="C213">
        <v>0.88944422199999995</v>
      </c>
      <c r="D213">
        <v>0.860206786</v>
      </c>
      <c r="E213">
        <v>0.92991744300000001</v>
      </c>
    </row>
    <row r="214" spans="1:5" x14ac:dyDescent="0.25">
      <c r="A214">
        <v>21.2</v>
      </c>
      <c r="B214">
        <f t="shared" si="3"/>
        <v>148.4</v>
      </c>
      <c r="C214">
        <v>0.88944422199999995</v>
      </c>
      <c r="D214">
        <v>0.86020678699999997</v>
      </c>
      <c r="E214">
        <v>0.92970888399999996</v>
      </c>
    </row>
    <row r="215" spans="1:5" x14ac:dyDescent="0.25">
      <c r="A215">
        <v>21.3</v>
      </c>
      <c r="B215">
        <f t="shared" si="3"/>
        <v>149.1</v>
      </c>
      <c r="C215">
        <v>0.88944422199999995</v>
      </c>
      <c r="D215">
        <v>0.86020678699999997</v>
      </c>
      <c r="E215">
        <v>0.92956292399999996</v>
      </c>
    </row>
    <row r="216" spans="1:5" x14ac:dyDescent="0.25">
      <c r="A216">
        <v>21.4</v>
      </c>
      <c r="B216">
        <f t="shared" si="3"/>
        <v>149.79999999999998</v>
      </c>
      <c r="C216">
        <v>0.88944422199999995</v>
      </c>
      <c r="D216">
        <v>0.86020678699999997</v>
      </c>
      <c r="E216">
        <v>0.92956298400000004</v>
      </c>
    </row>
    <row r="217" spans="1:5" x14ac:dyDescent="0.25">
      <c r="A217">
        <v>21.5</v>
      </c>
      <c r="B217">
        <f t="shared" si="3"/>
        <v>150.5</v>
      </c>
      <c r="C217">
        <v>0.88944422199999995</v>
      </c>
      <c r="D217">
        <v>0.86015987299999996</v>
      </c>
      <c r="E217">
        <v>0.929563048</v>
      </c>
    </row>
    <row r="218" spans="1:5" x14ac:dyDescent="0.25">
      <c r="A218">
        <v>21.6</v>
      </c>
      <c r="B218">
        <f t="shared" si="3"/>
        <v>151.20000000000002</v>
      </c>
      <c r="C218">
        <v>0.88944422199999995</v>
      </c>
      <c r="D218">
        <v>0.86009491699999996</v>
      </c>
      <c r="E218">
        <v>0.92956311800000002</v>
      </c>
    </row>
    <row r="219" spans="1:5" x14ac:dyDescent="0.25">
      <c r="A219">
        <v>21.7</v>
      </c>
      <c r="B219">
        <f t="shared" si="3"/>
        <v>151.9</v>
      </c>
      <c r="C219">
        <v>0.88944422199999995</v>
      </c>
      <c r="D219">
        <v>0.86004437899999997</v>
      </c>
      <c r="E219">
        <v>0.92956319200000004</v>
      </c>
    </row>
    <row r="220" spans="1:5" x14ac:dyDescent="0.25">
      <c r="A220">
        <v>21.8</v>
      </c>
      <c r="B220">
        <f t="shared" si="3"/>
        <v>152.6</v>
      </c>
      <c r="C220">
        <v>0.88944422199999995</v>
      </c>
      <c r="D220">
        <v>0.86000827099999999</v>
      </c>
      <c r="E220">
        <v>0.92956327100000002</v>
      </c>
    </row>
    <row r="221" spans="1:5" x14ac:dyDescent="0.25">
      <c r="A221">
        <v>21.9</v>
      </c>
      <c r="B221">
        <f t="shared" si="3"/>
        <v>153.29999999999998</v>
      </c>
      <c r="C221">
        <v>0.88944422199999995</v>
      </c>
      <c r="D221">
        <v>0.85998660199999999</v>
      </c>
      <c r="E221">
        <v>0.92956335499999998</v>
      </c>
    </row>
    <row r="222" spans="1:5" x14ac:dyDescent="0.25">
      <c r="A222">
        <v>22</v>
      </c>
      <c r="B222">
        <f t="shared" si="3"/>
        <v>154</v>
      </c>
      <c r="C222">
        <v>0.88944422300000003</v>
      </c>
      <c r="D222">
        <v>0.85997937899999999</v>
      </c>
      <c r="E222">
        <v>0.92956344400000002</v>
      </c>
    </row>
    <row r="223" spans="1:5" x14ac:dyDescent="0.25">
      <c r="A223">
        <v>22.1</v>
      </c>
      <c r="B223">
        <f t="shared" si="3"/>
        <v>154.70000000000002</v>
      </c>
      <c r="C223">
        <v>0.88944422300000003</v>
      </c>
      <c r="D223">
        <v>0.85997936600000002</v>
      </c>
      <c r="E223">
        <v>0.92956158499999997</v>
      </c>
    </row>
    <row r="224" spans="1:5" x14ac:dyDescent="0.25">
      <c r="A224">
        <v>22.2</v>
      </c>
      <c r="B224">
        <f t="shared" si="3"/>
        <v>155.4</v>
      </c>
      <c r="C224">
        <v>0.88944422300000003</v>
      </c>
      <c r="D224">
        <v>0.85997932700000002</v>
      </c>
      <c r="E224">
        <v>0.92955582599999997</v>
      </c>
    </row>
    <row r="225" spans="1:5" x14ac:dyDescent="0.25">
      <c r="A225">
        <v>22.3</v>
      </c>
      <c r="B225">
        <f t="shared" si="3"/>
        <v>156.1</v>
      </c>
      <c r="C225">
        <v>0.88944422300000003</v>
      </c>
      <c r="D225">
        <v>0.85997926300000005</v>
      </c>
      <c r="E225">
        <v>0.92954616700000003</v>
      </c>
    </row>
    <row r="226" spans="1:5" x14ac:dyDescent="0.25">
      <c r="A226">
        <v>22.4</v>
      </c>
      <c r="B226">
        <f t="shared" si="3"/>
        <v>156.79999999999998</v>
      </c>
      <c r="C226">
        <v>0.88944422300000003</v>
      </c>
      <c r="D226">
        <v>0.85997917199999996</v>
      </c>
      <c r="E226">
        <v>0.92953260400000004</v>
      </c>
    </row>
    <row r="227" spans="1:5" x14ac:dyDescent="0.25">
      <c r="A227">
        <v>22.5</v>
      </c>
      <c r="B227">
        <f t="shared" si="3"/>
        <v>157.5</v>
      </c>
      <c r="C227">
        <v>0.88944422300000003</v>
      </c>
      <c r="D227">
        <v>0.85997905600000002</v>
      </c>
      <c r="E227">
        <v>0.92951513799999996</v>
      </c>
    </row>
    <row r="228" spans="1:5" x14ac:dyDescent="0.25">
      <c r="A228">
        <v>22.6</v>
      </c>
      <c r="B228">
        <f t="shared" si="3"/>
        <v>158.20000000000002</v>
      </c>
      <c r="C228">
        <v>0.88944422300000003</v>
      </c>
      <c r="D228">
        <v>0.85997891400000004</v>
      </c>
      <c r="E228">
        <v>0.92949376399999994</v>
      </c>
    </row>
    <row r="229" spans="1:5" x14ac:dyDescent="0.25">
      <c r="A229">
        <v>22.7</v>
      </c>
      <c r="B229">
        <f t="shared" si="3"/>
        <v>158.9</v>
      </c>
      <c r="C229">
        <v>0.88944422300000003</v>
      </c>
      <c r="D229">
        <v>0.85997874500000004</v>
      </c>
      <c r="E229">
        <v>0.92946847899999996</v>
      </c>
    </row>
    <row r="230" spans="1:5" x14ac:dyDescent="0.25">
      <c r="A230">
        <v>22.8</v>
      </c>
      <c r="B230">
        <f t="shared" si="3"/>
        <v>159.6</v>
      </c>
      <c r="C230">
        <v>0.88944422300000003</v>
      </c>
      <c r="D230">
        <v>0.85997855099999998</v>
      </c>
      <c r="E230">
        <v>0.92943927999999998</v>
      </c>
    </row>
    <row r="231" spans="1:5" x14ac:dyDescent="0.25">
      <c r="A231">
        <v>22.9</v>
      </c>
      <c r="B231">
        <f t="shared" si="3"/>
        <v>160.29999999999998</v>
      </c>
      <c r="C231">
        <v>0.88944422300000003</v>
      </c>
      <c r="D231">
        <v>0.85997833099999998</v>
      </c>
      <c r="E231">
        <v>0.929415773</v>
      </c>
    </row>
    <row r="232" spans="1:5" x14ac:dyDescent="0.25">
      <c r="A232">
        <v>23</v>
      </c>
      <c r="B232">
        <f t="shared" si="3"/>
        <v>161</v>
      </c>
      <c r="C232">
        <v>0.88944422300000003</v>
      </c>
      <c r="D232">
        <v>0.85997808499999995</v>
      </c>
      <c r="E232">
        <v>0.92941475100000004</v>
      </c>
    </row>
    <row r="233" spans="1:5" x14ac:dyDescent="0.25">
      <c r="A233">
        <v>23.1</v>
      </c>
      <c r="B233">
        <f t="shared" si="3"/>
        <v>161.70000000000002</v>
      </c>
      <c r="C233">
        <v>0.88944422400000001</v>
      </c>
      <c r="D233">
        <v>0.85997781299999998</v>
      </c>
      <c r="E233">
        <v>0.92941361199999994</v>
      </c>
    </row>
    <row r="234" spans="1:5" x14ac:dyDescent="0.25">
      <c r="A234">
        <v>23.2</v>
      </c>
      <c r="B234">
        <f t="shared" si="3"/>
        <v>162.4</v>
      </c>
      <c r="C234">
        <v>0.88944422400000001</v>
      </c>
      <c r="D234">
        <v>0.85997751600000005</v>
      </c>
      <c r="E234">
        <v>0.92941235499999997</v>
      </c>
    </row>
    <row r="235" spans="1:5" x14ac:dyDescent="0.25">
      <c r="A235">
        <v>23.3</v>
      </c>
      <c r="B235">
        <f t="shared" si="3"/>
        <v>163.1</v>
      </c>
      <c r="C235">
        <v>0.88944422400000001</v>
      </c>
      <c r="D235">
        <v>0.859977192</v>
      </c>
      <c r="E235">
        <v>0.92941098099999997</v>
      </c>
    </row>
    <row r="236" spans="1:5" x14ac:dyDescent="0.25">
      <c r="A236">
        <v>23.4</v>
      </c>
      <c r="B236">
        <f t="shared" si="3"/>
        <v>163.79999999999998</v>
      </c>
      <c r="C236">
        <v>0.88944422400000001</v>
      </c>
      <c r="D236">
        <v>0.85997684299999999</v>
      </c>
      <c r="E236">
        <v>0.92940949100000003</v>
      </c>
    </row>
    <row r="237" spans="1:5" x14ac:dyDescent="0.25">
      <c r="A237">
        <v>23.5</v>
      </c>
      <c r="B237">
        <f t="shared" si="3"/>
        <v>164.5</v>
      </c>
      <c r="C237">
        <v>0.88944422400000001</v>
      </c>
      <c r="D237">
        <v>0.85997646699999997</v>
      </c>
      <c r="E237">
        <v>0.92940788200000002</v>
      </c>
    </row>
    <row r="238" spans="1:5" x14ac:dyDescent="0.25">
      <c r="A238">
        <v>23.6</v>
      </c>
      <c r="B238">
        <f t="shared" si="3"/>
        <v>165.20000000000002</v>
      </c>
      <c r="C238">
        <v>0.88944422400000001</v>
      </c>
      <c r="D238">
        <v>0.85997606599999998</v>
      </c>
      <c r="E238">
        <v>0.92940202199999999</v>
      </c>
    </row>
    <row r="239" spans="1:5" x14ac:dyDescent="0.25">
      <c r="A239">
        <v>23.7</v>
      </c>
      <c r="B239">
        <f t="shared" si="3"/>
        <v>165.9</v>
      </c>
      <c r="C239">
        <v>0.88944422400000001</v>
      </c>
      <c r="D239">
        <v>0.85997563899999996</v>
      </c>
      <c r="E239">
        <v>0.92933012000000004</v>
      </c>
    </row>
    <row r="240" spans="1:5" x14ac:dyDescent="0.25">
      <c r="A240">
        <v>23.8</v>
      </c>
      <c r="B240">
        <f t="shared" si="3"/>
        <v>166.6</v>
      </c>
      <c r="C240">
        <v>0.88944422400000001</v>
      </c>
      <c r="D240">
        <v>0.859975186</v>
      </c>
      <c r="E240">
        <v>0.92925356999999997</v>
      </c>
    </row>
    <row r="241" spans="1:5" x14ac:dyDescent="0.25">
      <c r="A241">
        <v>23.9</v>
      </c>
      <c r="B241">
        <f t="shared" si="3"/>
        <v>167.29999999999998</v>
      </c>
      <c r="C241">
        <v>0.88944422400000001</v>
      </c>
      <c r="D241">
        <v>0.859974707</v>
      </c>
      <c r="E241">
        <v>0.92917062299999997</v>
      </c>
    </row>
    <row r="242" spans="1:5" x14ac:dyDescent="0.25">
      <c r="A242">
        <v>24</v>
      </c>
      <c r="B242">
        <f t="shared" si="3"/>
        <v>168</v>
      </c>
      <c r="C242">
        <v>0.88944422400000001</v>
      </c>
      <c r="D242">
        <v>0.85997420199999997</v>
      </c>
      <c r="E242">
        <v>0.92908262900000005</v>
      </c>
    </row>
    <row r="243" spans="1:5" x14ac:dyDescent="0.25">
      <c r="A243">
        <v>24.1</v>
      </c>
      <c r="B243">
        <f t="shared" si="3"/>
        <v>168.70000000000002</v>
      </c>
      <c r="C243">
        <v>0.88944422499999998</v>
      </c>
      <c r="D243">
        <v>0.859973671</v>
      </c>
      <c r="E243">
        <v>0.92898983000000002</v>
      </c>
    </row>
    <row r="244" spans="1:5" x14ac:dyDescent="0.25">
      <c r="A244">
        <v>24.2</v>
      </c>
      <c r="B244">
        <f t="shared" si="3"/>
        <v>169.4</v>
      </c>
      <c r="C244">
        <v>0.88944422499999998</v>
      </c>
      <c r="D244">
        <v>0.85997311399999998</v>
      </c>
      <c r="E244">
        <v>0.92889220900000002</v>
      </c>
    </row>
    <row r="245" spans="1:5" x14ac:dyDescent="0.25">
      <c r="A245">
        <v>24.3</v>
      </c>
      <c r="B245">
        <f t="shared" si="3"/>
        <v>170.1</v>
      </c>
      <c r="C245">
        <v>0.88944422499999998</v>
      </c>
      <c r="D245">
        <v>0.85997253200000001</v>
      </c>
      <c r="E245">
        <v>0.92878974700000005</v>
      </c>
    </row>
    <row r="246" spans="1:5" x14ac:dyDescent="0.25">
      <c r="A246">
        <v>24.4</v>
      </c>
      <c r="B246">
        <f t="shared" si="3"/>
        <v>170.79999999999998</v>
      </c>
      <c r="C246">
        <v>0.88944422499999998</v>
      </c>
      <c r="D246">
        <v>0.85997192300000003</v>
      </c>
      <c r="E246">
        <v>0.92868242700000003</v>
      </c>
    </row>
    <row r="247" spans="1:5" x14ac:dyDescent="0.25">
      <c r="A247">
        <v>24.5</v>
      </c>
      <c r="B247">
        <f t="shared" si="3"/>
        <v>171.5</v>
      </c>
      <c r="C247">
        <v>0.88944422499999998</v>
      </c>
      <c r="D247">
        <v>0.85997128899999997</v>
      </c>
      <c r="E247">
        <v>0.92862569699999997</v>
      </c>
    </row>
    <row r="248" spans="1:5" x14ac:dyDescent="0.25">
      <c r="A248">
        <v>24.6</v>
      </c>
      <c r="B248">
        <f t="shared" si="3"/>
        <v>172.20000000000002</v>
      </c>
      <c r="C248">
        <v>0.88944422499999998</v>
      </c>
      <c r="D248">
        <v>0.85997062899999999</v>
      </c>
      <c r="E248">
        <v>0.92857758099999999</v>
      </c>
    </row>
    <row r="249" spans="1:5" x14ac:dyDescent="0.25">
      <c r="A249">
        <v>24.7</v>
      </c>
      <c r="B249">
        <f t="shared" si="3"/>
        <v>172.9</v>
      </c>
      <c r="C249">
        <v>0.88944422499999998</v>
      </c>
      <c r="D249">
        <v>0.85996994299999996</v>
      </c>
      <c r="E249">
        <v>0.92852754500000001</v>
      </c>
    </row>
    <row r="250" spans="1:5" x14ac:dyDescent="0.25">
      <c r="A250">
        <v>24.8</v>
      </c>
      <c r="B250">
        <f t="shared" si="3"/>
        <v>173.6</v>
      </c>
      <c r="C250">
        <v>0.88944422499999998</v>
      </c>
      <c r="D250">
        <v>0.85996923000000003</v>
      </c>
      <c r="E250">
        <v>0.92842304399999998</v>
      </c>
    </row>
    <row r="251" spans="1:5" x14ac:dyDescent="0.25">
      <c r="A251">
        <v>24.9</v>
      </c>
      <c r="B251">
        <f t="shared" si="3"/>
        <v>174.29999999999998</v>
      </c>
      <c r="C251">
        <v>0.88944422499999998</v>
      </c>
      <c r="D251">
        <v>0.85996849200000003</v>
      </c>
      <c r="E251">
        <v>0.92830066700000002</v>
      </c>
    </row>
    <row r="252" spans="1:5" x14ac:dyDescent="0.25">
      <c r="A252">
        <v>25</v>
      </c>
      <c r="B252">
        <f t="shared" si="3"/>
        <v>175</v>
      </c>
      <c r="C252">
        <v>0.88944422499999998</v>
      </c>
      <c r="D252">
        <v>0.85996772899999996</v>
      </c>
      <c r="E252">
        <v>0.928191392</v>
      </c>
    </row>
    <row r="253" spans="1:5" x14ac:dyDescent="0.25">
      <c r="A253">
        <v>25.1</v>
      </c>
      <c r="B253">
        <f t="shared" si="3"/>
        <v>175.70000000000002</v>
      </c>
      <c r="C253">
        <v>0.88944422599999995</v>
      </c>
      <c r="D253">
        <v>0.859812821</v>
      </c>
      <c r="E253">
        <v>0.92818999400000002</v>
      </c>
    </row>
    <row r="254" spans="1:5" x14ac:dyDescent="0.25">
      <c r="A254">
        <v>25.2</v>
      </c>
      <c r="B254">
        <f t="shared" si="3"/>
        <v>176.4</v>
      </c>
      <c r="C254">
        <v>0.88944422599999995</v>
      </c>
      <c r="D254">
        <v>0.85960357300000001</v>
      </c>
      <c r="E254">
        <v>0.92818855</v>
      </c>
    </row>
    <row r="255" spans="1:5" x14ac:dyDescent="0.25">
      <c r="A255">
        <v>25.3</v>
      </c>
      <c r="B255">
        <f t="shared" si="3"/>
        <v>177.1</v>
      </c>
      <c r="C255">
        <v>0.88944422599999995</v>
      </c>
      <c r="D255">
        <v>0.85939760600000004</v>
      </c>
      <c r="E255">
        <v>0.92818705999999995</v>
      </c>
    </row>
    <row r="256" spans="1:5" x14ac:dyDescent="0.25">
      <c r="A256">
        <v>25.4</v>
      </c>
      <c r="B256">
        <f t="shared" si="3"/>
        <v>177.79999999999998</v>
      </c>
      <c r="C256">
        <v>0.88944422599999995</v>
      </c>
      <c r="D256">
        <v>0.85919493499999999</v>
      </c>
      <c r="E256">
        <v>0.92813768600000002</v>
      </c>
    </row>
    <row r="257" spans="1:5" x14ac:dyDescent="0.25">
      <c r="A257">
        <v>25.5</v>
      </c>
      <c r="B257">
        <f t="shared" si="3"/>
        <v>178.5</v>
      </c>
      <c r="C257">
        <v>0.88944422599999995</v>
      </c>
      <c r="D257">
        <v>0.85899557199999999</v>
      </c>
      <c r="E257">
        <v>0.92807594100000002</v>
      </c>
    </row>
    <row r="258" spans="1:5" x14ac:dyDescent="0.25">
      <c r="A258">
        <v>25.6</v>
      </c>
      <c r="B258">
        <f t="shared" si="3"/>
        <v>179.20000000000002</v>
      </c>
      <c r="C258">
        <v>0.88944422599999995</v>
      </c>
      <c r="D258">
        <v>0.85879952800000003</v>
      </c>
      <c r="E258">
        <v>0.92801235500000001</v>
      </c>
    </row>
    <row r="259" spans="1:5" x14ac:dyDescent="0.25">
      <c r="A259">
        <v>25.7</v>
      </c>
      <c r="B259">
        <f t="shared" ref="B259:B322" si="4">A259*7</f>
        <v>179.9</v>
      </c>
      <c r="C259">
        <v>0.88944422599999995</v>
      </c>
      <c r="D259">
        <v>0.85872467699999999</v>
      </c>
      <c r="E259">
        <v>0.92794692499999998</v>
      </c>
    </row>
    <row r="260" spans="1:5" x14ac:dyDescent="0.25">
      <c r="A260">
        <v>25.8</v>
      </c>
      <c r="B260">
        <f t="shared" si="4"/>
        <v>180.6</v>
      </c>
      <c r="C260">
        <v>0.88944422599999995</v>
      </c>
      <c r="D260">
        <v>0.85872369900000001</v>
      </c>
      <c r="E260">
        <v>0.92789998500000004</v>
      </c>
    </row>
    <row r="261" spans="1:5" x14ac:dyDescent="0.25">
      <c r="A261">
        <v>25.9</v>
      </c>
      <c r="B261">
        <f t="shared" si="4"/>
        <v>181.29999999999998</v>
      </c>
      <c r="C261">
        <v>0.88944422599999995</v>
      </c>
      <c r="D261">
        <v>0.85872269400000001</v>
      </c>
      <c r="E261">
        <v>0.92789998500000004</v>
      </c>
    </row>
    <row r="262" spans="1:5" x14ac:dyDescent="0.25">
      <c r="A262">
        <v>26</v>
      </c>
      <c r="B262">
        <f t="shared" si="4"/>
        <v>182</v>
      </c>
      <c r="C262">
        <v>0.88944422599999995</v>
      </c>
      <c r="D262">
        <v>0.85872166400000005</v>
      </c>
      <c r="E262">
        <v>0.92789998500000004</v>
      </c>
    </row>
    <row r="263" spans="1:5" x14ac:dyDescent="0.25">
      <c r="A263">
        <v>26.1</v>
      </c>
      <c r="B263">
        <f t="shared" si="4"/>
        <v>182.70000000000002</v>
      </c>
      <c r="C263">
        <v>0.88944422700000003</v>
      </c>
      <c r="D263">
        <v>0.85872060699999997</v>
      </c>
      <c r="E263">
        <v>0.92789998500000004</v>
      </c>
    </row>
    <row r="264" spans="1:5" x14ac:dyDescent="0.25">
      <c r="A264">
        <v>26.2</v>
      </c>
      <c r="B264">
        <f t="shared" si="4"/>
        <v>183.4</v>
      </c>
      <c r="C264">
        <v>0.88944422700000003</v>
      </c>
      <c r="D264">
        <v>0.85871952500000004</v>
      </c>
      <c r="E264">
        <v>0.92789998500000004</v>
      </c>
    </row>
    <row r="265" spans="1:5" x14ac:dyDescent="0.25">
      <c r="A265">
        <v>26.3</v>
      </c>
      <c r="B265">
        <f t="shared" si="4"/>
        <v>184.1</v>
      </c>
      <c r="C265">
        <v>0.88944422700000003</v>
      </c>
      <c r="D265">
        <v>0.85871841599999998</v>
      </c>
      <c r="E265">
        <v>0.92789998600000001</v>
      </c>
    </row>
    <row r="266" spans="1:5" x14ac:dyDescent="0.25">
      <c r="A266">
        <v>26.4</v>
      </c>
      <c r="B266">
        <f t="shared" si="4"/>
        <v>184.79999999999998</v>
      </c>
      <c r="C266">
        <v>0.88944422700000003</v>
      </c>
      <c r="D266">
        <v>0.858717281</v>
      </c>
      <c r="E266">
        <v>0.92789998600000001</v>
      </c>
    </row>
    <row r="267" spans="1:5" x14ac:dyDescent="0.25">
      <c r="A267">
        <v>26.5</v>
      </c>
      <c r="B267">
        <f t="shared" si="4"/>
        <v>185.5</v>
      </c>
      <c r="C267">
        <v>0.88944422700000003</v>
      </c>
      <c r="D267">
        <v>0.85871611999999997</v>
      </c>
      <c r="E267">
        <v>0.92789998600000001</v>
      </c>
    </row>
    <row r="268" spans="1:5" x14ac:dyDescent="0.25">
      <c r="A268">
        <v>26.6</v>
      </c>
      <c r="B268">
        <f t="shared" si="4"/>
        <v>186.20000000000002</v>
      </c>
      <c r="C268">
        <v>0.88944422700000003</v>
      </c>
      <c r="D268">
        <v>0.85871493300000001</v>
      </c>
      <c r="E268">
        <v>0.92789998600000001</v>
      </c>
    </row>
    <row r="269" spans="1:5" x14ac:dyDescent="0.25">
      <c r="A269">
        <v>26.7</v>
      </c>
      <c r="B269">
        <f t="shared" si="4"/>
        <v>186.9</v>
      </c>
      <c r="C269">
        <v>0.88944422700000003</v>
      </c>
      <c r="D269">
        <v>0.85871372000000001</v>
      </c>
      <c r="E269">
        <v>0.92789998600000001</v>
      </c>
    </row>
    <row r="270" spans="1:5" x14ac:dyDescent="0.25">
      <c r="A270">
        <v>26.8</v>
      </c>
      <c r="B270">
        <f t="shared" si="4"/>
        <v>187.6</v>
      </c>
      <c r="C270">
        <v>0.88944422700000003</v>
      </c>
      <c r="D270">
        <v>0.85871248099999997</v>
      </c>
      <c r="E270">
        <v>0.92789998600000001</v>
      </c>
    </row>
    <row r="271" spans="1:5" x14ac:dyDescent="0.25">
      <c r="A271">
        <v>26.9</v>
      </c>
      <c r="B271">
        <f t="shared" si="4"/>
        <v>188.29999999999998</v>
      </c>
      <c r="C271">
        <v>0.88944422700000003</v>
      </c>
      <c r="D271">
        <v>0.85871121500000003</v>
      </c>
      <c r="E271">
        <v>0.92789808299999998</v>
      </c>
    </row>
    <row r="272" spans="1:5" x14ac:dyDescent="0.25">
      <c r="A272">
        <v>27</v>
      </c>
      <c r="B272">
        <f t="shared" si="4"/>
        <v>189</v>
      </c>
      <c r="C272">
        <v>0.88944422700000003</v>
      </c>
      <c r="D272">
        <v>0.85870992400000001</v>
      </c>
      <c r="E272">
        <v>0.92781652199999998</v>
      </c>
    </row>
    <row r="273" spans="1:5" x14ac:dyDescent="0.25">
      <c r="A273">
        <v>27.1</v>
      </c>
      <c r="B273">
        <f t="shared" si="4"/>
        <v>189.70000000000002</v>
      </c>
      <c r="C273">
        <v>0.889444228</v>
      </c>
      <c r="D273">
        <v>0.85870860599999999</v>
      </c>
      <c r="E273">
        <v>0.92759351999999995</v>
      </c>
    </row>
    <row r="274" spans="1:5" x14ac:dyDescent="0.25">
      <c r="A274">
        <v>27.2</v>
      </c>
      <c r="B274">
        <f t="shared" si="4"/>
        <v>190.4</v>
      </c>
      <c r="C274">
        <v>0.889444228</v>
      </c>
      <c r="D274">
        <v>0.858707263</v>
      </c>
      <c r="E274">
        <v>0.92758798600000003</v>
      </c>
    </row>
    <row r="275" spans="1:5" x14ac:dyDescent="0.25">
      <c r="A275">
        <v>27.3</v>
      </c>
      <c r="B275">
        <f t="shared" si="4"/>
        <v>191.1</v>
      </c>
      <c r="C275">
        <v>0.889444228</v>
      </c>
      <c r="D275">
        <v>0.858705893</v>
      </c>
      <c r="E275">
        <v>0.92743292700000002</v>
      </c>
    </row>
    <row r="276" spans="1:5" x14ac:dyDescent="0.25">
      <c r="A276">
        <v>27.4</v>
      </c>
      <c r="B276">
        <f t="shared" si="4"/>
        <v>191.79999999999998</v>
      </c>
      <c r="C276">
        <v>0.889444228</v>
      </c>
      <c r="D276">
        <v>0.85870449699999996</v>
      </c>
      <c r="E276">
        <v>0.92743292700000002</v>
      </c>
    </row>
    <row r="277" spans="1:5" x14ac:dyDescent="0.25">
      <c r="A277">
        <v>27.5</v>
      </c>
      <c r="B277">
        <f t="shared" si="4"/>
        <v>192.5</v>
      </c>
      <c r="C277">
        <v>0.889444228</v>
      </c>
      <c r="D277">
        <v>0.85870440999999997</v>
      </c>
      <c r="E277">
        <v>0.92743292700000002</v>
      </c>
    </row>
    <row r="278" spans="1:5" x14ac:dyDescent="0.25">
      <c r="A278">
        <v>27.6</v>
      </c>
      <c r="B278">
        <f t="shared" si="4"/>
        <v>193.20000000000002</v>
      </c>
      <c r="C278">
        <v>0.889444228</v>
      </c>
      <c r="D278">
        <v>0.85870440999999997</v>
      </c>
      <c r="E278">
        <v>0.92743292700000002</v>
      </c>
    </row>
    <row r="279" spans="1:5" x14ac:dyDescent="0.25">
      <c r="A279">
        <v>27.7</v>
      </c>
      <c r="B279">
        <f t="shared" si="4"/>
        <v>193.9</v>
      </c>
      <c r="C279">
        <v>0.889444228</v>
      </c>
      <c r="D279">
        <v>0.85870440999999997</v>
      </c>
      <c r="E279">
        <v>0.92743292700000002</v>
      </c>
    </row>
    <row r="280" spans="1:5" x14ac:dyDescent="0.25">
      <c r="A280">
        <v>27.8</v>
      </c>
      <c r="B280">
        <f t="shared" si="4"/>
        <v>194.6</v>
      </c>
      <c r="C280">
        <v>0.889444228</v>
      </c>
      <c r="D280">
        <v>0.85870441099999995</v>
      </c>
      <c r="E280">
        <v>0.92742979699999994</v>
      </c>
    </row>
    <row r="281" spans="1:5" x14ac:dyDescent="0.25">
      <c r="A281">
        <v>27.9</v>
      </c>
      <c r="B281">
        <f t="shared" si="4"/>
        <v>195.29999999999998</v>
      </c>
      <c r="C281">
        <v>0.889444228</v>
      </c>
      <c r="D281">
        <v>0.85870441099999995</v>
      </c>
      <c r="E281">
        <v>0.927188448</v>
      </c>
    </row>
    <row r="282" spans="1:5" x14ac:dyDescent="0.25">
      <c r="A282">
        <v>28</v>
      </c>
      <c r="B282">
        <f t="shared" si="4"/>
        <v>196</v>
      </c>
      <c r="C282">
        <v>0.889444228</v>
      </c>
      <c r="D282">
        <v>0.85870441099999995</v>
      </c>
      <c r="E282">
        <v>0.92670318900000004</v>
      </c>
    </row>
    <row r="283" spans="1:5" x14ac:dyDescent="0.25">
      <c r="A283">
        <v>28.1</v>
      </c>
      <c r="B283">
        <f t="shared" si="4"/>
        <v>196.70000000000002</v>
      </c>
      <c r="C283">
        <v>0.889444228</v>
      </c>
      <c r="D283">
        <v>0.85870441099999995</v>
      </c>
      <c r="E283">
        <v>0.92654447500000003</v>
      </c>
    </row>
    <row r="284" spans="1:5" x14ac:dyDescent="0.25">
      <c r="A284">
        <v>28.2</v>
      </c>
      <c r="B284">
        <f t="shared" si="4"/>
        <v>197.4</v>
      </c>
      <c r="C284">
        <v>0.88944422899999998</v>
      </c>
      <c r="D284">
        <v>0.85870441099999995</v>
      </c>
      <c r="E284">
        <v>0.92653472599999998</v>
      </c>
    </row>
    <row r="285" spans="1:5" x14ac:dyDescent="0.25">
      <c r="A285">
        <v>28.3</v>
      </c>
      <c r="B285">
        <f t="shared" si="4"/>
        <v>198.1</v>
      </c>
      <c r="C285">
        <v>0.88944422899999998</v>
      </c>
      <c r="D285">
        <v>0.85870441099999995</v>
      </c>
      <c r="E285">
        <v>0.92625511699999996</v>
      </c>
    </row>
    <row r="286" spans="1:5" x14ac:dyDescent="0.25">
      <c r="A286">
        <v>28.4</v>
      </c>
      <c r="B286">
        <f t="shared" si="4"/>
        <v>198.79999999999998</v>
      </c>
      <c r="C286">
        <v>0.88944422899999998</v>
      </c>
      <c r="D286">
        <v>0.85870441099999995</v>
      </c>
      <c r="E286">
        <v>0.92586015200000005</v>
      </c>
    </row>
    <row r="287" spans="1:5" x14ac:dyDescent="0.25">
      <c r="A287">
        <v>28.5</v>
      </c>
      <c r="B287">
        <f t="shared" si="4"/>
        <v>199.5</v>
      </c>
      <c r="C287">
        <v>0.88944422899999998</v>
      </c>
      <c r="D287">
        <v>0.85870441099999995</v>
      </c>
      <c r="E287">
        <v>0.92549659500000003</v>
      </c>
    </row>
    <row r="288" spans="1:5" x14ac:dyDescent="0.25">
      <c r="A288">
        <v>28.6</v>
      </c>
      <c r="B288">
        <f t="shared" si="4"/>
        <v>200.20000000000002</v>
      </c>
      <c r="C288">
        <v>0.88944422899999998</v>
      </c>
      <c r="D288">
        <v>0.85870441200000003</v>
      </c>
      <c r="E288">
        <v>0.925492176</v>
      </c>
    </row>
    <row r="289" spans="1:5" x14ac:dyDescent="0.25">
      <c r="A289">
        <v>28.7</v>
      </c>
      <c r="B289">
        <f t="shared" si="4"/>
        <v>200.9</v>
      </c>
      <c r="C289">
        <v>0.88944422899999998</v>
      </c>
      <c r="D289">
        <v>0.85870441200000003</v>
      </c>
      <c r="E289">
        <v>0.92548390800000002</v>
      </c>
    </row>
    <row r="290" spans="1:5" x14ac:dyDescent="0.25">
      <c r="A290">
        <v>28.8</v>
      </c>
      <c r="B290">
        <f t="shared" si="4"/>
        <v>201.6</v>
      </c>
      <c r="C290">
        <v>0.88944422899999998</v>
      </c>
      <c r="D290">
        <v>0.85870441200000003</v>
      </c>
      <c r="E290">
        <v>0.92547551500000003</v>
      </c>
    </row>
    <row r="291" spans="1:5" x14ac:dyDescent="0.25">
      <c r="A291">
        <v>28.9</v>
      </c>
      <c r="B291">
        <f t="shared" si="4"/>
        <v>202.29999999999998</v>
      </c>
      <c r="C291">
        <v>0.88944422899999998</v>
      </c>
      <c r="D291">
        <v>0.85870441200000003</v>
      </c>
      <c r="E291">
        <v>0.92527409500000002</v>
      </c>
    </row>
    <row r="292" spans="1:5" x14ac:dyDescent="0.25">
      <c r="A292">
        <v>29</v>
      </c>
      <c r="B292">
        <f t="shared" si="4"/>
        <v>203</v>
      </c>
      <c r="C292">
        <v>0.88944422899999998</v>
      </c>
      <c r="D292">
        <v>0.85870441200000003</v>
      </c>
      <c r="E292">
        <v>0.92493550599999996</v>
      </c>
    </row>
    <row r="293" spans="1:5" x14ac:dyDescent="0.25">
      <c r="A293">
        <v>29.1</v>
      </c>
      <c r="B293">
        <f t="shared" si="4"/>
        <v>203.70000000000002</v>
      </c>
      <c r="C293">
        <v>0.88944422899999998</v>
      </c>
      <c r="D293">
        <v>0.85870441200000003</v>
      </c>
      <c r="E293">
        <v>0.92458540199999995</v>
      </c>
    </row>
    <row r="294" spans="1:5" x14ac:dyDescent="0.25">
      <c r="A294">
        <v>29.2</v>
      </c>
      <c r="B294">
        <f t="shared" si="4"/>
        <v>204.4</v>
      </c>
      <c r="C294">
        <v>0.88944422999999995</v>
      </c>
      <c r="D294">
        <v>0.85870441200000003</v>
      </c>
      <c r="E294">
        <v>0.92436696500000004</v>
      </c>
    </row>
    <row r="295" spans="1:5" x14ac:dyDescent="0.25">
      <c r="A295">
        <v>29.3</v>
      </c>
      <c r="B295">
        <f t="shared" si="4"/>
        <v>205.1</v>
      </c>
      <c r="C295">
        <v>0.88944422999999995</v>
      </c>
      <c r="D295">
        <v>0.85870441200000003</v>
      </c>
      <c r="E295">
        <v>0.92422261900000002</v>
      </c>
    </row>
    <row r="296" spans="1:5" x14ac:dyDescent="0.25">
      <c r="A296">
        <v>29.4</v>
      </c>
      <c r="B296">
        <f t="shared" si="4"/>
        <v>205.79999999999998</v>
      </c>
      <c r="C296">
        <v>0.88944422999999995</v>
      </c>
      <c r="D296">
        <v>0.858704413</v>
      </c>
      <c r="E296">
        <v>0.92407602499999997</v>
      </c>
    </row>
    <row r="297" spans="1:5" x14ac:dyDescent="0.25">
      <c r="A297">
        <v>29.5</v>
      </c>
      <c r="B297">
        <f t="shared" si="4"/>
        <v>206.5</v>
      </c>
      <c r="C297">
        <v>0.88944422999999995</v>
      </c>
      <c r="D297">
        <v>0.858704413</v>
      </c>
      <c r="E297">
        <v>0.92392717099999999</v>
      </c>
    </row>
    <row r="298" spans="1:5" x14ac:dyDescent="0.25">
      <c r="A298">
        <v>29.6</v>
      </c>
      <c r="B298">
        <f t="shared" si="4"/>
        <v>207.20000000000002</v>
      </c>
      <c r="C298">
        <v>0.88944422999999995</v>
      </c>
      <c r="D298">
        <v>0.858704413</v>
      </c>
      <c r="E298">
        <v>0.92359323100000001</v>
      </c>
    </row>
    <row r="299" spans="1:5" x14ac:dyDescent="0.25">
      <c r="A299">
        <v>29.7</v>
      </c>
      <c r="B299">
        <f t="shared" si="4"/>
        <v>207.9</v>
      </c>
      <c r="C299">
        <v>0.88944422999999995</v>
      </c>
      <c r="D299">
        <v>0.858704413</v>
      </c>
      <c r="E299">
        <v>0.92350842399999999</v>
      </c>
    </row>
    <row r="300" spans="1:5" x14ac:dyDescent="0.25">
      <c r="A300">
        <v>29.8</v>
      </c>
      <c r="B300">
        <f t="shared" si="4"/>
        <v>208.6</v>
      </c>
      <c r="C300">
        <v>0.88944422999999995</v>
      </c>
      <c r="D300">
        <v>0.858704413</v>
      </c>
      <c r="E300">
        <v>0.92348255499999998</v>
      </c>
    </row>
    <row r="301" spans="1:5" x14ac:dyDescent="0.25">
      <c r="A301">
        <v>29.9</v>
      </c>
      <c r="B301">
        <f t="shared" si="4"/>
        <v>209.29999999999998</v>
      </c>
      <c r="C301">
        <v>0.88944422999999995</v>
      </c>
      <c r="D301">
        <v>0.858704413</v>
      </c>
      <c r="E301">
        <v>0.92333363899999998</v>
      </c>
    </row>
    <row r="302" spans="1:5" x14ac:dyDescent="0.25">
      <c r="A302">
        <v>30</v>
      </c>
      <c r="B302">
        <f t="shared" si="4"/>
        <v>210</v>
      </c>
      <c r="C302">
        <v>0.88944422999999995</v>
      </c>
      <c r="D302">
        <v>0.858704413</v>
      </c>
      <c r="E302">
        <v>0.92317904900000003</v>
      </c>
    </row>
    <row r="303" spans="1:5" x14ac:dyDescent="0.25">
      <c r="A303">
        <v>30.1</v>
      </c>
      <c r="B303">
        <f t="shared" si="4"/>
        <v>210.70000000000002</v>
      </c>
      <c r="C303">
        <v>0.88944422999999995</v>
      </c>
      <c r="D303">
        <v>0.858704413</v>
      </c>
      <c r="E303">
        <v>0.92301916799999995</v>
      </c>
    </row>
    <row r="304" spans="1:5" x14ac:dyDescent="0.25">
      <c r="A304">
        <v>30.2</v>
      </c>
      <c r="B304">
        <f t="shared" si="4"/>
        <v>211.4</v>
      </c>
      <c r="C304">
        <v>0.88944423100000003</v>
      </c>
      <c r="D304">
        <v>0.85870441399999997</v>
      </c>
      <c r="E304">
        <v>0.92285919199999999</v>
      </c>
    </row>
    <row r="305" spans="1:5" x14ac:dyDescent="0.25">
      <c r="A305">
        <v>30.3</v>
      </c>
      <c r="B305">
        <f t="shared" si="4"/>
        <v>212.1</v>
      </c>
      <c r="C305">
        <v>0.88944423100000003</v>
      </c>
      <c r="D305">
        <v>0.85870441399999997</v>
      </c>
      <c r="E305">
        <v>0.92256553600000002</v>
      </c>
    </row>
    <row r="306" spans="1:5" x14ac:dyDescent="0.25">
      <c r="A306">
        <v>30.4</v>
      </c>
      <c r="B306">
        <f t="shared" si="4"/>
        <v>212.79999999999998</v>
      </c>
      <c r="C306">
        <v>0.88944423100000003</v>
      </c>
      <c r="D306">
        <v>0.85870441399999997</v>
      </c>
      <c r="E306">
        <v>0.92228761599999998</v>
      </c>
    </row>
    <row r="307" spans="1:5" x14ac:dyDescent="0.25">
      <c r="A307">
        <v>30.5</v>
      </c>
      <c r="B307">
        <f t="shared" si="4"/>
        <v>213.5</v>
      </c>
      <c r="C307">
        <v>0.88944423100000003</v>
      </c>
      <c r="D307">
        <v>0.85870441399999997</v>
      </c>
      <c r="E307">
        <v>0.92198984100000003</v>
      </c>
    </row>
    <row r="308" spans="1:5" x14ac:dyDescent="0.25">
      <c r="A308">
        <v>30.6</v>
      </c>
      <c r="B308">
        <f t="shared" si="4"/>
        <v>214.20000000000002</v>
      </c>
      <c r="C308">
        <v>0.88944423100000003</v>
      </c>
      <c r="D308">
        <v>0.85870441399999997</v>
      </c>
      <c r="E308">
        <v>0.92163886900000003</v>
      </c>
    </row>
    <row r="309" spans="1:5" x14ac:dyDescent="0.25">
      <c r="A309">
        <v>30.7</v>
      </c>
      <c r="B309">
        <f t="shared" si="4"/>
        <v>214.9</v>
      </c>
      <c r="C309">
        <v>0.88944423100000003</v>
      </c>
      <c r="D309">
        <v>0.85870441399999997</v>
      </c>
      <c r="E309">
        <v>0.92128232200000004</v>
      </c>
    </row>
    <row r="310" spans="1:5" x14ac:dyDescent="0.25">
      <c r="A310">
        <v>30.8</v>
      </c>
      <c r="B310">
        <f t="shared" si="4"/>
        <v>215.6</v>
      </c>
      <c r="C310">
        <v>0.88944423100000003</v>
      </c>
      <c r="D310">
        <v>0.85870441399999997</v>
      </c>
      <c r="E310">
        <v>0.921067199</v>
      </c>
    </row>
    <row r="311" spans="1:5" x14ac:dyDescent="0.25">
      <c r="A311">
        <v>30.9</v>
      </c>
      <c r="B311">
        <f t="shared" si="4"/>
        <v>216.29999999999998</v>
      </c>
      <c r="C311">
        <v>0.88944423100000003</v>
      </c>
      <c r="D311">
        <v>0.85870441399999997</v>
      </c>
      <c r="E311">
        <v>0.92084642800000005</v>
      </c>
    </row>
    <row r="312" spans="1:5" x14ac:dyDescent="0.25">
      <c r="A312">
        <v>31</v>
      </c>
      <c r="B312">
        <f t="shared" si="4"/>
        <v>217</v>
      </c>
      <c r="C312">
        <v>0.88944423100000003</v>
      </c>
      <c r="D312">
        <v>0.85870441399999997</v>
      </c>
      <c r="E312">
        <v>0.920658011</v>
      </c>
    </row>
    <row r="313" spans="1:5" x14ac:dyDescent="0.25">
      <c r="A313">
        <v>31.1</v>
      </c>
      <c r="B313">
        <f t="shared" si="4"/>
        <v>217.70000000000002</v>
      </c>
      <c r="C313">
        <v>0.88944423100000003</v>
      </c>
      <c r="D313">
        <v>0.85870441500000005</v>
      </c>
      <c r="E313">
        <v>0.92065433200000002</v>
      </c>
    </row>
    <row r="314" spans="1:5" x14ac:dyDescent="0.25">
      <c r="A314">
        <v>31.2</v>
      </c>
      <c r="B314">
        <f t="shared" si="4"/>
        <v>218.4</v>
      </c>
      <c r="C314">
        <v>0.889444232</v>
      </c>
      <c r="D314">
        <v>0.85870441500000005</v>
      </c>
      <c r="E314">
        <v>0.92064329300000003</v>
      </c>
    </row>
    <row r="315" spans="1:5" x14ac:dyDescent="0.25">
      <c r="A315">
        <v>31.3</v>
      </c>
      <c r="B315">
        <f t="shared" si="4"/>
        <v>219.1</v>
      </c>
      <c r="C315">
        <v>0.889444232</v>
      </c>
      <c r="D315">
        <v>0.85870441500000005</v>
      </c>
      <c r="E315">
        <v>0.92062308400000004</v>
      </c>
    </row>
    <row r="316" spans="1:5" x14ac:dyDescent="0.25">
      <c r="A316">
        <v>31.4</v>
      </c>
      <c r="B316">
        <f t="shared" si="4"/>
        <v>219.79999999999998</v>
      </c>
      <c r="C316">
        <v>0.889444232</v>
      </c>
      <c r="D316">
        <v>0.85870441500000005</v>
      </c>
      <c r="E316">
        <v>0.92059343699999996</v>
      </c>
    </row>
    <row r="317" spans="1:5" x14ac:dyDescent="0.25">
      <c r="A317">
        <v>31.5</v>
      </c>
      <c r="B317">
        <f t="shared" si="4"/>
        <v>220.5</v>
      </c>
      <c r="C317">
        <v>0.889444232</v>
      </c>
      <c r="D317">
        <v>0.85870441500000005</v>
      </c>
      <c r="E317">
        <v>0.92054229099999996</v>
      </c>
    </row>
    <row r="318" spans="1:5" x14ac:dyDescent="0.25">
      <c r="A318">
        <v>31.6</v>
      </c>
      <c r="B318">
        <f t="shared" si="4"/>
        <v>221.20000000000002</v>
      </c>
      <c r="C318">
        <v>0.889444232</v>
      </c>
      <c r="D318">
        <v>0.85870441500000005</v>
      </c>
      <c r="E318">
        <v>0.92029799300000004</v>
      </c>
    </row>
    <row r="319" spans="1:5" x14ac:dyDescent="0.25">
      <c r="A319">
        <v>31.7</v>
      </c>
      <c r="B319">
        <f t="shared" si="4"/>
        <v>221.9</v>
      </c>
      <c r="C319">
        <v>0.889444232</v>
      </c>
      <c r="D319">
        <v>0.85870441500000005</v>
      </c>
      <c r="E319">
        <v>0.92016608799999999</v>
      </c>
    </row>
    <row r="320" spans="1:5" x14ac:dyDescent="0.25">
      <c r="A320">
        <v>31.8</v>
      </c>
      <c r="B320">
        <f t="shared" si="4"/>
        <v>222.6</v>
      </c>
      <c r="C320">
        <v>0.889444232</v>
      </c>
      <c r="D320">
        <v>0.85870441500000005</v>
      </c>
      <c r="E320">
        <v>0.91990637900000005</v>
      </c>
    </row>
    <row r="321" spans="1:5" x14ac:dyDescent="0.25">
      <c r="A321">
        <v>31.9</v>
      </c>
      <c r="B321">
        <f t="shared" si="4"/>
        <v>223.29999999999998</v>
      </c>
      <c r="C321">
        <v>0.889444232</v>
      </c>
      <c r="D321">
        <v>0.85870441600000003</v>
      </c>
      <c r="E321">
        <v>0.91978697300000001</v>
      </c>
    </row>
    <row r="322" spans="1:5" x14ac:dyDescent="0.25">
      <c r="A322">
        <v>32</v>
      </c>
      <c r="B322">
        <f t="shared" si="4"/>
        <v>224</v>
      </c>
      <c r="C322">
        <v>0.889444232</v>
      </c>
      <c r="D322">
        <v>0.85870441600000003</v>
      </c>
      <c r="E322">
        <v>0.91935360200000005</v>
      </c>
    </row>
    <row r="323" spans="1:5" x14ac:dyDescent="0.25">
      <c r="A323">
        <v>32.1</v>
      </c>
      <c r="B323">
        <f t="shared" ref="B323:B386" si="5">A323*7</f>
        <v>224.70000000000002</v>
      </c>
      <c r="C323">
        <v>0.889444232</v>
      </c>
      <c r="D323">
        <v>0.85870441600000003</v>
      </c>
      <c r="E323">
        <v>0.91929596400000002</v>
      </c>
    </row>
    <row r="324" spans="1:5" x14ac:dyDescent="0.25">
      <c r="A324">
        <v>32.200000000000003</v>
      </c>
      <c r="B324">
        <f t="shared" si="5"/>
        <v>225.40000000000003</v>
      </c>
      <c r="C324">
        <v>0.88944423299999997</v>
      </c>
      <c r="D324">
        <v>0.85870441600000003</v>
      </c>
      <c r="E324">
        <v>0.91919051699999998</v>
      </c>
    </row>
    <row r="325" spans="1:5" x14ac:dyDescent="0.25">
      <c r="A325">
        <v>32.299999999999997</v>
      </c>
      <c r="B325">
        <f t="shared" si="5"/>
        <v>226.09999999999997</v>
      </c>
      <c r="C325">
        <v>0.88944423299999997</v>
      </c>
      <c r="D325">
        <v>0.85870441600000003</v>
      </c>
      <c r="E325">
        <v>0.91900042699999995</v>
      </c>
    </row>
    <row r="326" spans="1:5" x14ac:dyDescent="0.25">
      <c r="A326">
        <v>32.4</v>
      </c>
      <c r="B326">
        <f t="shared" si="5"/>
        <v>226.79999999999998</v>
      </c>
      <c r="C326">
        <v>0.88944423299999997</v>
      </c>
      <c r="D326">
        <v>0.85870441600000003</v>
      </c>
      <c r="E326">
        <v>0.91894098999999996</v>
      </c>
    </row>
    <row r="327" spans="1:5" x14ac:dyDescent="0.25">
      <c r="A327">
        <v>32.5</v>
      </c>
      <c r="B327">
        <f t="shared" si="5"/>
        <v>227.5</v>
      </c>
      <c r="C327">
        <v>0.88944423299999997</v>
      </c>
      <c r="D327">
        <v>0.85847520499999996</v>
      </c>
      <c r="E327">
        <v>0.91878643900000001</v>
      </c>
    </row>
    <row r="328" spans="1:5" x14ac:dyDescent="0.25">
      <c r="A328">
        <v>32.6</v>
      </c>
      <c r="B328">
        <f t="shared" si="5"/>
        <v>228.20000000000002</v>
      </c>
      <c r="C328">
        <v>0.88944423299999997</v>
      </c>
      <c r="D328">
        <v>0.85812232499999996</v>
      </c>
      <c r="E328">
        <v>0.91878475400000004</v>
      </c>
    </row>
    <row r="329" spans="1:5" x14ac:dyDescent="0.25">
      <c r="A329">
        <v>32.700000000000003</v>
      </c>
      <c r="B329">
        <f t="shared" si="5"/>
        <v>228.90000000000003</v>
      </c>
      <c r="C329">
        <v>0.88944423299999997</v>
      </c>
      <c r="D329">
        <v>0.85787919999999995</v>
      </c>
      <c r="E329">
        <v>0.91873660099999999</v>
      </c>
    </row>
    <row r="330" spans="1:5" x14ac:dyDescent="0.25">
      <c r="A330">
        <v>32.799999999999997</v>
      </c>
      <c r="B330">
        <f t="shared" si="5"/>
        <v>229.59999999999997</v>
      </c>
      <c r="C330">
        <v>0.88944423299999997</v>
      </c>
      <c r="D330">
        <v>0.85787617500000002</v>
      </c>
      <c r="E330">
        <v>0.91866198899999996</v>
      </c>
    </row>
    <row r="331" spans="1:5" x14ac:dyDescent="0.25">
      <c r="A331">
        <v>32.9</v>
      </c>
      <c r="B331">
        <f t="shared" si="5"/>
        <v>230.29999999999998</v>
      </c>
      <c r="C331">
        <v>0.88944423299999997</v>
      </c>
      <c r="D331">
        <v>0.85764762699999997</v>
      </c>
      <c r="E331">
        <v>0.91858101000000003</v>
      </c>
    </row>
    <row r="332" spans="1:5" x14ac:dyDescent="0.25">
      <c r="A332">
        <v>33</v>
      </c>
      <c r="B332">
        <f t="shared" si="5"/>
        <v>231</v>
      </c>
      <c r="C332">
        <v>0.88944423299999997</v>
      </c>
      <c r="D332">
        <v>0.85764762699999997</v>
      </c>
      <c r="E332">
        <v>0.91853414700000002</v>
      </c>
    </row>
    <row r="333" spans="1:5" x14ac:dyDescent="0.25">
      <c r="A333">
        <v>33.1</v>
      </c>
      <c r="B333">
        <f t="shared" si="5"/>
        <v>231.70000000000002</v>
      </c>
      <c r="C333">
        <v>0.88944423299999997</v>
      </c>
      <c r="D333">
        <v>0.85764762699999997</v>
      </c>
      <c r="E333">
        <v>0.91846949700000002</v>
      </c>
    </row>
    <row r="334" spans="1:5" x14ac:dyDescent="0.25">
      <c r="A334">
        <v>33.200000000000003</v>
      </c>
      <c r="B334">
        <f t="shared" si="5"/>
        <v>232.40000000000003</v>
      </c>
      <c r="C334">
        <v>0.88944423299999997</v>
      </c>
      <c r="D334">
        <v>0.85764762699999997</v>
      </c>
      <c r="E334">
        <v>0.91836076799999999</v>
      </c>
    </row>
    <row r="335" spans="1:5" x14ac:dyDescent="0.25">
      <c r="A335">
        <v>33.299999999999997</v>
      </c>
      <c r="B335">
        <f t="shared" si="5"/>
        <v>233.09999999999997</v>
      </c>
      <c r="C335">
        <v>0.88944423399999994</v>
      </c>
      <c r="D335">
        <v>0.85764762699999997</v>
      </c>
      <c r="E335">
        <v>0.91824265400000005</v>
      </c>
    </row>
    <row r="336" spans="1:5" x14ac:dyDescent="0.25">
      <c r="A336">
        <v>33.4</v>
      </c>
      <c r="B336">
        <f t="shared" si="5"/>
        <v>233.79999999999998</v>
      </c>
      <c r="C336">
        <v>0.88944423399999994</v>
      </c>
      <c r="D336">
        <v>0.85764762699999997</v>
      </c>
      <c r="E336">
        <v>0.91818266199999998</v>
      </c>
    </row>
    <row r="337" spans="1:5" x14ac:dyDescent="0.25">
      <c r="A337">
        <v>33.5</v>
      </c>
      <c r="B337">
        <f t="shared" si="5"/>
        <v>234.5</v>
      </c>
      <c r="C337">
        <v>0.88944423399999994</v>
      </c>
      <c r="D337">
        <v>0.85764762800000005</v>
      </c>
      <c r="E337">
        <v>0.91800541599999996</v>
      </c>
    </row>
    <row r="338" spans="1:5" x14ac:dyDescent="0.25">
      <c r="A338">
        <v>33.6</v>
      </c>
      <c r="B338">
        <f t="shared" si="5"/>
        <v>235.20000000000002</v>
      </c>
      <c r="C338">
        <v>0.88944423399999994</v>
      </c>
      <c r="D338">
        <v>0.85764762800000005</v>
      </c>
      <c r="E338">
        <v>0.91790988100000004</v>
      </c>
    </row>
    <row r="339" spans="1:5" x14ac:dyDescent="0.25">
      <c r="A339">
        <v>33.700000000000003</v>
      </c>
      <c r="B339">
        <f t="shared" si="5"/>
        <v>235.90000000000003</v>
      </c>
      <c r="C339">
        <v>0.88944423399999994</v>
      </c>
      <c r="D339">
        <v>0.85764762800000005</v>
      </c>
      <c r="E339">
        <v>0.91779312000000002</v>
      </c>
    </row>
    <row r="340" spans="1:5" x14ac:dyDescent="0.25">
      <c r="A340">
        <v>33.799999999999997</v>
      </c>
      <c r="B340">
        <f t="shared" si="5"/>
        <v>236.59999999999997</v>
      </c>
      <c r="C340">
        <v>0.88944423399999994</v>
      </c>
      <c r="D340">
        <v>0.85764762800000005</v>
      </c>
      <c r="E340">
        <v>0.91772969999999998</v>
      </c>
    </row>
    <row r="341" spans="1:5" x14ac:dyDescent="0.25">
      <c r="A341">
        <v>33.9</v>
      </c>
      <c r="B341">
        <f t="shared" si="5"/>
        <v>237.29999999999998</v>
      </c>
      <c r="C341">
        <v>0.88944423399999994</v>
      </c>
      <c r="D341">
        <v>0.85764762800000005</v>
      </c>
      <c r="E341">
        <v>0.917592293</v>
      </c>
    </row>
    <row r="342" spans="1:5" x14ac:dyDescent="0.25">
      <c r="A342">
        <v>34</v>
      </c>
      <c r="B342">
        <f t="shared" si="5"/>
        <v>238</v>
      </c>
      <c r="C342">
        <v>0.88944423399999994</v>
      </c>
      <c r="D342">
        <v>0.85753757399999997</v>
      </c>
      <c r="E342">
        <v>0.91748738100000005</v>
      </c>
    </row>
    <row r="343" spans="1:5" x14ac:dyDescent="0.25">
      <c r="A343">
        <v>34.1</v>
      </c>
      <c r="B343">
        <f t="shared" si="5"/>
        <v>238.70000000000002</v>
      </c>
      <c r="C343">
        <v>0.88944423399999994</v>
      </c>
      <c r="D343">
        <v>0.85752754499999995</v>
      </c>
      <c r="E343">
        <v>0.91738705700000001</v>
      </c>
    </row>
    <row r="344" spans="1:5" x14ac:dyDescent="0.25">
      <c r="A344">
        <v>34.200000000000003</v>
      </c>
      <c r="B344">
        <f t="shared" si="5"/>
        <v>239.40000000000003</v>
      </c>
      <c r="C344">
        <v>0.88944423399999994</v>
      </c>
      <c r="D344">
        <v>0.85752103099999999</v>
      </c>
      <c r="E344">
        <v>0.91726152000000005</v>
      </c>
    </row>
    <row r="345" spans="1:5" x14ac:dyDescent="0.25">
      <c r="A345">
        <v>34.299999999999997</v>
      </c>
      <c r="B345">
        <f t="shared" si="5"/>
        <v>240.09999999999997</v>
      </c>
      <c r="C345">
        <v>0.88944423500000003</v>
      </c>
      <c r="D345">
        <v>0.85752017599999997</v>
      </c>
      <c r="E345">
        <v>0.91714290099999995</v>
      </c>
    </row>
    <row r="346" spans="1:5" x14ac:dyDescent="0.25">
      <c r="A346">
        <v>34.4</v>
      </c>
      <c r="B346">
        <f t="shared" si="5"/>
        <v>240.79999999999998</v>
      </c>
      <c r="C346">
        <v>0.88944423500000003</v>
      </c>
      <c r="D346">
        <v>0.85751929500000001</v>
      </c>
      <c r="E346">
        <v>0.91696768299999998</v>
      </c>
    </row>
    <row r="347" spans="1:5" x14ac:dyDescent="0.25">
      <c r="A347">
        <v>34.5</v>
      </c>
      <c r="B347">
        <f t="shared" si="5"/>
        <v>241.5</v>
      </c>
      <c r="C347">
        <v>0.88944423500000003</v>
      </c>
      <c r="D347">
        <v>0.85751838800000002</v>
      </c>
      <c r="E347">
        <v>0.91678040599999999</v>
      </c>
    </row>
    <row r="348" spans="1:5" x14ac:dyDescent="0.25">
      <c r="A348">
        <v>34.6</v>
      </c>
      <c r="B348">
        <f t="shared" si="5"/>
        <v>242.20000000000002</v>
      </c>
      <c r="C348">
        <v>0.88944423500000003</v>
      </c>
      <c r="D348">
        <v>0.85751745400000001</v>
      </c>
      <c r="E348">
        <v>0.91658729900000002</v>
      </c>
    </row>
    <row r="349" spans="1:5" x14ac:dyDescent="0.25">
      <c r="A349">
        <v>34.700000000000003</v>
      </c>
      <c r="B349">
        <f t="shared" si="5"/>
        <v>242.90000000000003</v>
      </c>
      <c r="C349">
        <v>0.88944423500000003</v>
      </c>
      <c r="D349">
        <v>0.85751649399999996</v>
      </c>
      <c r="E349">
        <v>0.916388329</v>
      </c>
    </row>
    <row r="350" spans="1:5" x14ac:dyDescent="0.25">
      <c r="A350">
        <v>34.799999999999997</v>
      </c>
      <c r="B350">
        <f t="shared" si="5"/>
        <v>243.59999999999997</v>
      </c>
      <c r="C350">
        <v>0.88944423500000003</v>
      </c>
      <c r="D350">
        <v>0.85751550700000001</v>
      </c>
      <c r="E350">
        <v>0.91619472499999999</v>
      </c>
    </row>
    <row r="351" spans="1:5" x14ac:dyDescent="0.25">
      <c r="A351">
        <v>34.9</v>
      </c>
      <c r="B351">
        <f t="shared" si="5"/>
        <v>244.29999999999998</v>
      </c>
      <c r="C351">
        <v>0.88944423500000003</v>
      </c>
      <c r="D351">
        <v>0.85751449499999999</v>
      </c>
      <c r="E351">
        <v>0.91602176700000004</v>
      </c>
    </row>
    <row r="352" spans="1:5" x14ac:dyDescent="0.25">
      <c r="A352">
        <v>35</v>
      </c>
      <c r="B352">
        <f t="shared" si="5"/>
        <v>245</v>
      </c>
      <c r="C352">
        <v>0.88944423500000003</v>
      </c>
      <c r="D352">
        <v>0.85751345599999995</v>
      </c>
      <c r="E352">
        <v>0.915839984</v>
      </c>
    </row>
    <row r="353" spans="1:5" x14ac:dyDescent="0.25">
      <c r="A353">
        <v>35.1</v>
      </c>
      <c r="B353">
        <f t="shared" si="5"/>
        <v>245.70000000000002</v>
      </c>
      <c r="C353">
        <v>0.88944423500000003</v>
      </c>
      <c r="D353">
        <v>0.85751239000000001</v>
      </c>
      <c r="E353">
        <v>0.91558472000000002</v>
      </c>
    </row>
    <row r="354" spans="1:5" x14ac:dyDescent="0.25">
      <c r="A354">
        <v>35.200000000000003</v>
      </c>
      <c r="B354">
        <f t="shared" si="5"/>
        <v>246.40000000000003</v>
      </c>
      <c r="C354">
        <v>0.88944423500000003</v>
      </c>
      <c r="D354">
        <v>0.857511299</v>
      </c>
      <c r="E354">
        <v>0.91529292200000001</v>
      </c>
    </row>
    <row r="355" spans="1:5" x14ac:dyDescent="0.25">
      <c r="A355">
        <v>35.299999999999997</v>
      </c>
      <c r="B355">
        <f t="shared" si="5"/>
        <v>247.09999999999997</v>
      </c>
      <c r="C355">
        <v>0.889444236</v>
      </c>
      <c r="D355">
        <v>0.85751018099999998</v>
      </c>
      <c r="E355">
        <v>0.915053534</v>
      </c>
    </row>
    <row r="356" spans="1:5" x14ac:dyDescent="0.25">
      <c r="A356">
        <v>35.4</v>
      </c>
      <c r="B356">
        <f t="shared" si="5"/>
        <v>247.79999999999998</v>
      </c>
      <c r="C356">
        <v>0.889444236</v>
      </c>
      <c r="D356">
        <v>0.85750903599999995</v>
      </c>
      <c r="E356">
        <v>0.91474053799999999</v>
      </c>
    </row>
    <row r="357" spans="1:5" x14ac:dyDescent="0.25">
      <c r="A357">
        <v>35.5</v>
      </c>
      <c r="B357">
        <f t="shared" si="5"/>
        <v>248.5</v>
      </c>
      <c r="C357">
        <v>0.889444236</v>
      </c>
      <c r="D357">
        <v>0.85750786599999995</v>
      </c>
      <c r="E357">
        <v>0.91456128699999995</v>
      </c>
    </row>
    <row r="358" spans="1:5" x14ac:dyDescent="0.25">
      <c r="A358">
        <v>35.6</v>
      </c>
      <c r="B358">
        <f t="shared" si="5"/>
        <v>249.20000000000002</v>
      </c>
      <c r="C358">
        <v>0.889444236</v>
      </c>
      <c r="D358">
        <v>0.85750666900000005</v>
      </c>
      <c r="E358">
        <v>0.91441887099999997</v>
      </c>
    </row>
    <row r="359" spans="1:5" x14ac:dyDescent="0.25">
      <c r="A359">
        <v>35.700000000000003</v>
      </c>
      <c r="B359">
        <f t="shared" si="5"/>
        <v>249.90000000000003</v>
      </c>
      <c r="C359">
        <v>0.889444236</v>
      </c>
      <c r="D359">
        <v>0.85750544500000003</v>
      </c>
      <c r="E359">
        <v>0.91436870100000001</v>
      </c>
    </row>
    <row r="360" spans="1:5" x14ac:dyDescent="0.25">
      <c r="A360">
        <v>35.799999999999997</v>
      </c>
      <c r="B360">
        <f t="shared" si="5"/>
        <v>250.59999999999997</v>
      </c>
      <c r="C360">
        <v>0.889444236</v>
      </c>
      <c r="D360">
        <v>0.85745052200000005</v>
      </c>
      <c r="E360">
        <v>0.91381589699999999</v>
      </c>
    </row>
    <row r="361" spans="1:5" x14ac:dyDescent="0.25">
      <c r="A361">
        <v>35.9</v>
      </c>
      <c r="B361">
        <f t="shared" si="5"/>
        <v>251.29999999999998</v>
      </c>
      <c r="C361">
        <v>0.889444236</v>
      </c>
      <c r="D361">
        <v>0.85715269999999999</v>
      </c>
      <c r="E361">
        <v>0.91350049899999997</v>
      </c>
    </row>
    <row r="362" spans="1:5" x14ac:dyDescent="0.25">
      <c r="A362">
        <v>36</v>
      </c>
      <c r="B362">
        <f t="shared" si="5"/>
        <v>252</v>
      </c>
      <c r="C362">
        <v>0.889444236</v>
      </c>
      <c r="D362">
        <v>0.85685429199999996</v>
      </c>
      <c r="E362">
        <v>0.91321188900000005</v>
      </c>
    </row>
    <row r="363" spans="1:5" x14ac:dyDescent="0.25">
      <c r="A363">
        <v>36.1</v>
      </c>
      <c r="B363">
        <f t="shared" si="5"/>
        <v>252.70000000000002</v>
      </c>
      <c r="C363">
        <v>0.889444236</v>
      </c>
      <c r="D363">
        <v>0.85655529699999999</v>
      </c>
      <c r="E363">
        <v>0.91310446899999997</v>
      </c>
    </row>
    <row r="364" spans="1:5" x14ac:dyDescent="0.25">
      <c r="A364">
        <v>36.200000000000003</v>
      </c>
      <c r="B364">
        <f t="shared" si="5"/>
        <v>253.40000000000003</v>
      </c>
      <c r="C364">
        <v>0.889444236</v>
      </c>
      <c r="D364">
        <v>0.85625571499999997</v>
      </c>
      <c r="E364">
        <v>0.91296720399999998</v>
      </c>
    </row>
    <row r="365" spans="1:5" x14ac:dyDescent="0.25">
      <c r="A365">
        <v>36.299999999999997</v>
      </c>
      <c r="B365">
        <f t="shared" si="5"/>
        <v>254.09999999999997</v>
      </c>
      <c r="C365">
        <v>0.88944423699999997</v>
      </c>
      <c r="D365">
        <v>0.85595568300000002</v>
      </c>
      <c r="E365">
        <v>0.91296556200000001</v>
      </c>
    </row>
    <row r="366" spans="1:5" x14ac:dyDescent="0.25">
      <c r="A366">
        <v>36.4</v>
      </c>
      <c r="B366">
        <f t="shared" si="5"/>
        <v>254.79999999999998</v>
      </c>
      <c r="C366">
        <v>0.88944423699999997</v>
      </c>
      <c r="D366">
        <v>0.85565634700000004</v>
      </c>
      <c r="E366">
        <v>0.91276020599999996</v>
      </c>
    </row>
    <row r="367" spans="1:5" x14ac:dyDescent="0.25">
      <c r="A367">
        <v>36.5</v>
      </c>
      <c r="B367">
        <f t="shared" si="5"/>
        <v>255.5</v>
      </c>
      <c r="C367">
        <v>0.88944423699999997</v>
      </c>
      <c r="D367">
        <v>0.85563512500000005</v>
      </c>
      <c r="E367">
        <v>0.91225508099999997</v>
      </c>
    </row>
    <row r="368" spans="1:5" x14ac:dyDescent="0.25">
      <c r="A368">
        <v>36.6</v>
      </c>
      <c r="B368">
        <f t="shared" si="5"/>
        <v>256.2</v>
      </c>
      <c r="C368">
        <v>0.88944423699999997</v>
      </c>
      <c r="D368">
        <v>0.85563405800000003</v>
      </c>
      <c r="E368">
        <v>0.91212060399999995</v>
      </c>
    </row>
    <row r="369" spans="1:5" x14ac:dyDescent="0.25">
      <c r="A369">
        <v>36.700000000000003</v>
      </c>
      <c r="B369">
        <f t="shared" si="5"/>
        <v>256.90000000000003</v>
      </c>
      <c r="C369">
        <v>0.88944423699999997</v>
      </c>
      <c r="D369">
        <v>0.85563405800000003</v>
      </c>
      <c r="E369">
        <v>0.91205930999999996</v>
      </c>
    </row>
    <row r="370" spans="1:5" x14ac:dyDescent="0.25">
      <c r="A370">
        <v>36.799999999999997</v>
      </c>
      <c r="B370">
        <f t="shared" si="5"/>
        <v>257.59999999999997</v>
      </c>
      <c r="C370">
        <v>0.88944423699999997</v>
      </c>
      <c r="D370">
        <v>0.85563405800000003</v>
      </c>
      <c r="E370">
        <v>0.911980181</v>
      </c>
    </row>
    <row r="371" spans="1:5" x14ac:dyDescent="0.25">
      <c r="A371">
        <v>36.9</v>
      </c>
      <c r="B371">
        <f t="shared" si="5"/>
        <v>258.3</v>
      </c>
      <c r="C371">
        <v>0.88944423699999997</v>
      </c>
      <c r="D371">
        <v>0.85563405800000003</v>
      </c>
      <c r="E371">
        <v>0.91153100899999995</v>
      </c>
    </row>
    <row r="372" spans="1:5" x14ac:dyDescent="0.25">
      <c r="A372">
        <v>37</v>
      </c>
      <c r="B372">
        <f t="shared" si="5"/>
        <v>259</v>
      </c>
      <c r="C372">
        <v>0.88944423699999997</v>
      </c>
      <c r="D372">
        <v>0.85563405800000003</v>
      </c>
      <c r="E372">
        <v>0.91130990599999995</v>
      </c>
    </row>
    <row r="373" spans="1:5" x14ac:dyDescent="0.25">
      <c r="A373">
        <v>37.1</v>
      </c>
      <c r="B373">
        <f t="shared" si="5"/>
        <v>259.7</v>
      </c>
      <c r="C373">
        <v>0.88944423699999997</v>
      </c>
      <c r="D373">
        <v>0.85563405800000003</v>
      </c>
      <c r="E373">
        <v>0.91130990599999995</v>
      </c>
    </row>
    <row r="374" spans="1:5" x14ac:dyDescent="0.25">
      <c r="A374">
        <v>37.200000000000003</v>
      </c>
      <c r="B374">
        <f t="shared" si="5"/>
        <v>260.40000000000003</v>
      </c>
      <c r="C374">
        <v>0.88944423699999997</v>
      </c>
      <c r="D374">
        <v>0.85553837799999999</v>
      </c>
      <c r="E374">
        <v>0.91130990599999995</v>
      </c>
    </row>
    <row r="375" spans="1:5" x14ac:dyDescent="0.25">
      <c r="A375">
        <v>37.299999999999997</v>
      </c>
      <c r="B375">
        <f t="shared" si="5"/>
        <v>261.09999999999997</v>
      </c>
      <c r="C375">
        <v>0.88944423699999997</v>
      </c>
      <c r="D375">
        <v>0.85546997400000002</v>
      </c>
      <c r="E375">
        <v>0.91112681900000003</v>
      </c>
    </row>
    <row r="376" spans="1:5" x14ac:dyDescent="0.25">
      <c r="A376">
        <v>37.4</v>
      </c>
      <c r="B376">
        <f t="shared" si="5"/>
        <v>261.8</v>
      </c>
      <c r="C376">
        <v>0.88944423800000005</v>
      </c>
      <c r="D376">
        <v>0.85546362099999995</v>
      </c>
      <c r="E376">
        <v>0.91083786099999997</v>
      </c>
    </row>
    <row r="377" spans="1:5" x14ac:dyDescent="0.25">
      <c r="A377">
        <v>37.5</v>
      </c>
      <c r="B377">
        <f t="shared" si="5"/>
        <v>262.5</v>
      </c>
      <c r="C377">
        <v>0.88944423800000005</v>
      </c>
      <c r="D377">
        <v>0.85546006900000005</v>
      </c>
      <c r="E377">
        <v>0.91083786099999997</v>
      </c>
    </row>
    <row r="378" spans="1:5" x14ac:dyDescent="0.25">
      <c r="A378">
        <v>37.6</v>
      </c>
      <c r="B378">
        <f t="shared" si="5"/>
        <v>263.2</v>
      </c>
      <c r="C378">
        <v>0.88944423800000005</v>
      </c>
      <c r="D378">
        <v>0.85545832600000005</v>
      </c>
      <c r="E378">
        <v>0.91081339900000002</v>
      </c>
    </row>
    <row r="379" spans="1:5" x14ac:dyDescent="0.25">
      <c r="A379">
        <v>37.700000000000003</v>
      </c>
      <c r="B379">
        <f t="shared" si="5"/>
        <v>263.90000000000003</v>
      </c>
      <c r="C379">
        <v>0.88944423800000005</v>
      </c>
      <c r="D379">
        <v>0.85514741400000005</v>
      </c>
      <c r="E379">
        <v>0.91057682299999998</v>
      </c>
    </row>
    <row r="380" spans="1:5" x14ac:dyDescent="0.25">
      <c r="A380">
        <v>37.799999999999997</v>
      </c>
      <c r="B380">
        <f t="shared" si="5"/>
        <v>264.59999999999997</v>
      </c>
      <c r="C380">
        <v>0.88944423800000005</v>
      </c>
      <c r="D380">
        <v>0.85465840299999996</v>
      </c>
      <c r="E380">
        <v>0.910342027</v>
      </c>
    </row>
    <row r="381" spans="1:5" x14ac:dyDescent="0.25">
      <c r="A381">
        <v>37.9</v>
      </c>
      <c r="B381">
        <f t="shared" si="5"/>
        <v>265.3</v>
      </c>
      <c r="C381">
        <v>0.88944423800000005</v>
      </c>
      <c r="D381">
        <v>0.85458693600000002</v>
      </c>
      <c r="E381">
        <v>0.91009438899999995</v>
      </c>
    </row>
    <row r="382" spans="1:5" x14ac:dyDescent="0.25">
      <c r="A382">
        <v>38</v>
      </c>
      <c r="B382">
        <f t="shared" si="5"/>
        <v>266</v>
      </c>
      <c r="C382">
        <v>0.88944423800000005</v>
      </c>
      <c r="D382">
        <v>0.85441387300000005</v>
      </c>
      <c r="E382">
        <v>0.91000951500000005</v>
      </c>
    </row>
    <row r="383" spans="1:5" x14ac:dyDescent="0.25">
      <c r="A383">
        <v>38.1</v>
      </c>
      <c r="B383">
        <f t="shared" si="5"/>
        <v>266.7</v>
      </c>
      <c r="C383">
        <v>0.88944423800000005</v>
      </c>
      <c r="D383">
        <v>0.85426047800000005</v>
      </c>
      <c r="E383">
        <v>0.90982143999999998</v>
      </c>
    </row>
    <row r="384" spans="1:5" x14ac:dyDescent="0.25">
      <c r="A384">
        <v>38.200000000000003</v>
      </c>
      <c r="B384">
        <f t="shared" si="5"/>
        <v>267.40000000000003</v>
      </c>
      <c r="C384">
        <v>0.88944423800000005</v>
      </c>
      <c r="D384">
        <v>0.853915757</v>
      </c>
      <c r="E384">
        <v>0.90982128299999998</v>
      </c>
    </row>
    <row r="385" spans="1:5" x14ac:dyDescent="0.25">
      <c r="A385">
        <v>38.299999999999997</v>
      </c>
      <c r="B385">
        <f t="shared" si="5"/>
        <v>268.09999999999997</v>
      </c>
      <c r="C385">
        <v>0.88944423800000005</v>
      </c>
      <c r="D385">
        <v>0.85390559899999996</v>
      </c>
      <c r="E385">
        <v>0.90982114300000005</v>
      </c>
    </row>
    <row r="386" spans="1:5" x14ac:dyDescent="0.25">
      <c r="A386">
        <v>38.4</v>
      </c>
      <c r="B386">
        <f t="shared" si="5"/>
        <v>268.8</v>
      </c>
      <c r="C386">
        <v>0.88944423900000003</v>
      </c>
      <c r="D386">
        <v>0.85342048000000004</v>
      </c>
      <c r="E386">
        <v>0.90982101999999998</v>
      </c>
    </row>
    <row r="387" spans="1:5" x14ac:dyDescent="0.25">
      <c r="A387">
        <v>38.5</v>
      </c>
      <c r="B387">
        <f t="shared" ref="B387:B450" si="6">A387*7</f>
        <v>269.5</v>
      </c>
      <c r="C387">
        <v>0.88944423900000003</v>
      </c>
      <c r="D387">
        <v>0.85334834500000001</v>
      </c>
      <c r="E387">
        <v>0.90982091499999995</v>
      </c>
    </row>
    <row r="388" spans="1:5" x14ac:dyDescent="0.25">
      <c r="A388">
        <v>38.6</v>
      </c>
      <c r="B388">
        <f t="shared" si="6"/>
        <v>270.2</v>
      </c>
      <c r="C388">
        <v>0.88944423900000003</v>
      </c>
      <c r="D388">
        <v>0.85303620599999996</v>
      </c>
      <c r="E388">
        <v>0.90976320700000002</v>
      </c>
    </row>
    <row r="389" spans="1:5" x14ac:dyDescent="0.25">
      <c r="A389">
        <v>38.700000000000003</v>
      </c>
      <c r="B389">
        <f t="shared" si="6"/>
        <v>270.90000000000003</v>
      </c>
      <c r="C389">
        <v>0.88944423900000003</v>
      </c>
      <c r="D389">
        <v>0.85268349499999996</v>
      </c>
      <c r="E389">
        <v>0.90963654500000002</v>
      </c>
    </row>
    <row r="390" spans="1:5" x14ac:dyDescent="0.25">
      <c r="A390">
        <v>38.799999999999997</v>
      </c>
      <c r="B390">
        <f t="shared" si="6"/>
        <v>271.59999999999997</v>
      </c>
      <c r="C390">
        <v>0.88944423900000003</v>
      </c>
      <c r="D390">
        <v>0.85257779099999997</v>
      </c>
      <c r="E390">
        <v>0.90963654500000002</v>
      </c>
    </row>
    <row r="391" spans="1:5" x14ac:dyDescent="0.25">
      <c r="A391">
        <v>38.9</v>
      </c>
      <c r="B391">
        <f t="shared" si="6"/>
        <v>272.3</v>
      </c>
      <c r="C391">
        <v>0.88944423900000003</v>
      </c>
      <c r="D391">
        <v>0.85216568599999998</v>
      </c>
      <c r="E391">
        <v>0.90963654500000002</v>
      </c>
    </row>
    <row r="392" spans="1:5" x14ac:dyDescent="0.25">
      <c r="A392">
        <v>39</v>
      </c>
      <c r="B392">
        <f t="shared" si="6"/>
        <v>273</v>
      </c>
      <c r="C392">
        <v>0.88944423900000003</v>
      </c>
      <c r="D392">
        <v>0.85151678500000005</v>
      </c>
      <c r="E392">
        <v>0.90963654500000002</v>
      </c>
    </row>
    <row r="393" spans="1:5" x14ac:dyDescent="0.25">
      <c r="A393">
        <v>39.1</v>
      </c>
      <c r="B393">
        <f t="shared" si="6"/>
        <v>273.7</v>
      </c>
      <c r="C393">
        <v>0.88944423900000003</v>
      </c>
      <c r="D393">
        <v>0.85121869500000003</v>
      </c>
      <c r="E393">
        <v>0.90963654500000002</v>
      </c>
    </row>
    <row r="394" spans="1:5" x14ac:dyDescent="0.25">
      <c r="A394">
        <v>39.200000000000003</v>
      </c>
      <c r="B394">
        <f t="shared" si="6"/>
        <v>274.40000000000003</v>
      </c>
      <c r="C394">
        <v>0.88944423900000003</v>
      </c>
      <c r="D394">
        <v>0.85090745899999998</v>
      </c>
      <c r="E394">
        <v>0.90963654599999999</v>
      </c>
    </row>
    <row r="395" spans="1:5" x14ac:dyDescent="0.25">
      <c r="A395">
        <v>39.299999999999997</v>
      </c>
      <c r="B395">
        <f t="shared" si="6"/>
        <v>275.09999999999997</v>
      </c>
      <c r="C395">
        <v>0.88944423900000003</v>
      </c>
      <c r="D395">
        <v>0.85013330099999995</v>
      </c>
      <c r="E395">
        <v>0.90963654599999999</v>
      </c>
    </row>
    <row r="396" spans="1:5" x14ac:dyDescent="0.25">
      <c r="A396">
        <v>39.4</v>
      </c>
      <c r="B396">
        <f t="shared" si="6"/>
        <v>275.8</v>
      </c>
      <c r="C396">
        <v>0.88944424</v>
      </c>
      <c r="D396">
        <v>0.84919816699999995</v>
      </c>
      <c r="E396">
        <v>0.90963654599999999</v>
      </c>
    </row>
    <row r="397" spans="1:5" x14ac:dyDescent="0.25">
      <c r="A397">
        <v>39.5</v>
      </c>
      <c r="B397">
        <f t="shared" si="6"/>
        <v>276.5</v>
      </c>
      <c r="C397">
        <v>0.88944424</v>
      </c>
      <c r="D397">
        <v>0.84903284499999998</v>
      </c>
      <c r="E397">
        <v>0.90963654599999999</v>
      </c>
    </row>
    <row r="398" spans="1:5" x14ac:dyDescent="0.25">
      <c r="A398">
        <v>39.6</v>
      </c>
      <c r="B398">
        <f t="shared" si="6"/>
        <v>277.2</v>
      </c>
      <c r="C398">
        <v>0.88944424</v>
      </c>
      <c r="D398">
        <v>0.84859075500000003</v>
      </c>
      <c r="E398">
        <v>0.90963268799999997</v>
      </c>
    </row>
    <row r="399" spans="1:5" x14ac:dyDescent="0.25">
      <c r="A399">
        <v>39.700000000000003</v>
      </c>
      <c r="B399">
        <f t="shared" si="6"/>
        <v>277.90000000000003</v>
      </c>
      <c r="C399">
        <v>0.88944424</v>
      </c>
      <c r="D399">
        <v>0.84830539500000002</v>
      </c>
      <c r="E399">
        <v>0.90940792999999998</v>
      </c>
    </row>
    <row r="400" spans="1:5" x14ac:dyDescent="0.25">
      <c r="A400">
        <v>39.799999999999997</v>
      </c>
      <c r="B400">
        <f t="shared" si="6"/>
        <v>278.59999999999997</v>
      </c>
      <c r="C400">
        <v>0.88944424</v>
      </c>
      <c r="D400">
        <v>0.84780769700000003</v>
      </c>
      <c r="E400">
        <v>0.90923191599999997</v>
      </c>
    </row>
    <row r="401" spans="1:5" x14ac:dyDescent="0.25">
      <c r="A401">
        <v>39.9</v>
      </c>
      <c r="B401">
        <f t="shared" si="6"/>
        <v>279.3</v>
      </c>
      <c r="C401">
        <v>0.88944424</v>
      </c>
      <c r="D401">
        <v>0.84700701700000003</v>
      </c>
      <c r="E401">
        <v>0.909227754</v>
      </c>
    </row>
    <row r="402" spans="1:5" x14ac:dyDescent="0.25">
      <c r="A402">
        <v>40</v>
      </c>
      <c r="B402">
        <f t="shared" si="6"/>
        <v>280</v>
      </c>
      <c r="C402">
        <v>0.88944424</v>
      </c>
      <c r="D402">
        <v>0.84675397399999996</v>
      </c>
      <c r="E402">
        <v>0.90910058500000002</v>
      </c>
    </row>
    <row r="403" spans="1:5" x14ac:dyDescent="0.25">
      <c r="A403">
        <v>40.1</v>
      </c>
      <c r="B403">
        <f t="shared" si="6"/>
        <v>280.7</v>
      </c>
      <c r="C403">
        <v>0.88944146800000001</v>
      </c>
      <c r="D403">
        <v>0.846156715</v>
      </c>
      <c r="E403">
        <v>0.90907574499999999</v>
      </c>
    </row>
    <row r="404" spans="1:5" x14ac:dyDescent="0.25">
      <c r="A404">
        <v>40.200000000000003</v>
      </c>
      <c r="B404">
        <f t="shared" si="6"/>
        <v>281.40000000000003</v>
      </c>
      <c r="C404">
        <v>0.88943315300000003</v>
      </c>
      <c r="D404">
        <v>0.84573891000000001</v>
      </c>
      <c r="E404">
        <v>0.90908607900000005</v>
      </c>
    </row>
    <row r="405" spans="1:5" x14ac:dyDescent="0.25">
      <c r="A405">
        <v>40.299999999999997</v>
      </c>
      <c r="B405">
        <f t="shared" si="6"/>
        <v>282.09999999999997</v>
      </c>
      <c r="C405">
        <v>0.88941929200000003</v>
      </c>
      <c r="D405">
        <v>0.84551039699999997</v>
      </c>
      <c r="E405">
        <v>0.90909078600000004</v>
      </c>
    </row>
    <row r="406" spans="1:5" x14ac:dyDescent="0.25">
      <c r="A406">
        <v>40.4</v>
      </c>
      <c r="B406">
        <f t="shared" si="6"/>
        <v>282.8</v>
      </c>
      <c r="C406">
        <v>0.889399885</v>
      </c>
      <c r="D406">
        <v>0.84517052500000001</v>
      </c>
      <c r="E406">
        <v>0.90908986700000005</v>
      </c>
    </row>
    <row r="407" spans="1:5" x14ac:dyDescent="0.25">
      <c r="A407">
        <v>40.5</v>
      </c>
      <c r="B407">
        <f t="shared" si="6"/>
        <v>283.5</v>
      </c>
      <c r="C407">
        <v>0.88937492799999995</v>
      </c>
      <c r="D407">
        <v>0.84423125399999999</v>
      </c>
      <c r="E407">
        <v>0.90908332000000003</v>
      </c>
    </row>
    <row r="408" spans="1:5" x14ac:dyDescent="0.25">
      <c r="A408">
        <v>40.6</v>
      </c>
      <c r="B408">
        <f t="shared" si="6"/>
        <v>284.2</v>
      </c>
      <c r="C408">
        <v>0.88934441799999997</v>
      </c>
      <c r="D408">
        <v>0.84303581800000005</v>
      </c>
      <c r="E408">
        <v>0.90907114700000002</v>
      </c>
    </row>
    <row r="409" spans="1:5" x14ac:dyDescent="0.25">
      <c r="A409">
        <v>40.700000000000003</v>
      </c>
      <c r="B409">
        <f t="shared" si="6"/>
        <v>284.90000000000003</v>
      </c>
      <c r="C409">
        <v>0.88930835200000002</v>
      </c>
      <c r="D409">
        <v>0.842066545</v>
      </c>
      <c r="E409">
        <v>0.90903060400000002</v>
      </c>
    </row>
    <row r="410" spans="1:5" x14ac:dyDescent="0.25">
      <c r="A410">
        <v>40.799999999999997</v>
      </c>
      <c r="B410">
        <f t="shared" si="6"/>
        <v>285.59999999999997</v>
      </c>
      <c r="C410">
        <v>0.88926672500000004</v>
      </c>
      <c r="D410">
        <v>0.84154664199999996</v>
      </c>
      <c r="E410">
        <v>0.90897123700000004</v>
      </c>
    </row>
    <row r="411" spans="1:5" x14ac:dyDescent="0.25">
      <c r="A411">
        <v>40.9</v>
      </c>
      <c r="B411">
        <f t="shared" si="6"/>
        <v>286.3</v>
      </c>
      <c r="C411">
        <v>0.88921952999999998</v>
      </c>
      <c r="D411">
        <v>0.84049882300000001</v>
      </c>
      <c r="E411">
        <v>0.90890384800000001</v>
      </c>
    </row>
    <row r="412" spans="1:5" x14ac:dyDescent="0.25">
      <c r="A412">
        <v>41</v>
      </c>
      <c r="B412">
        <f t="shared" si="6"/>
        <v>287</v>
      </c>
      <c r="C412">
        <v>0.889166762</v>
      </c>
      <c r="D412">
        <v>0.83978259899999996</v>
      </c>
      <c r="E412">
        <v>0.90882842100000005</v>
      </c>
    </row>
    <row r="413" spans="1:5" x14ac:dyDescent="0.25">
      <c r="A413">
        <v>41.1</v>
      </c>
      <c r="B413">
        <f t="shared" si="6"/>
        <v>287.7</v>
      </c>
      <c r="C413">
        <v>0.88910841500000004</v>
      </c>
      <c r="D413">
        <v>0.83874555799999995</v>
      </c>
      <c r="E413">
        <v>0.908744938</v>
      </c>
    </row>
    <row r="414" spans="1:5" x14ac:dyDescent="0.25">
      <c r="A414">
        <v>41.2</v>
      </c>
      <c r="B414">
        <f t="shared" si="6"/>
        <v>288.40000000000003</v>
      </c>
      <c r="C414">
        <v>0.88904447900000005</v>
      </c>
      <c r="D414">
        <v>0.83769895900000002</v>
      </c>
      <c r="E414">
        <v>0.90865337899999998</v>
      </c>
    </row>
    <row r="415" spans="1:5" x14ac:dyDescent="0.25">
      <c r="A415">
        <v>41.3</v>
      </c>
      <c r="B415">
        <f t="shared" si="6"/>
        <v>289.09999999999997</v>
      </c>
      <c r="C415">
        <v>0.88897494700000002</v>
      </c>
      <c r="D415">
        <v>0.83666812899999998</v>
      </c>
      <c r="E415">
        <v>0.90855372199999995</v>
      </c>
    </row>
    <row r="416" spans="1:5" x14ac:dyDescent="0.25">
      <c r="A416">
        <v>41.4</v>
      </c>
      <c r="B416">
        <f t="shared" si="6"/>
        <v>289.8</v>
      </c>
      <c r="C416">
        <v>0.88889980999999996</v>
      </c>
      <c r="D416">
        <v>0.83546831899999996</v>
      </c>
      <c r="E416">
        <v>0.90844594499999998</v>
      </c>
    </row>
    <row r="417" spans="1:5" x14ac:dyDescent="0.25">
      <c r="A417">
        <v>41.5</v>
      </c>
      <c r="B417">
        <f t="shared" si="6"/>
        <v>290.5</v>
      </c>
      <c r="C417">
        <v>0.88881905699999997</v>
      </c>
      <c r="D417">
        <v>0.83450257900000002</v>
      </c>
      <c r="E417">
        <v>0.90833002100000004</v>
      </c>
    </row>
    <row r="418" spans="1:5" x14ac:dyDescent="0.25">
      <c r="A418">
        <v>41.6</v>
      </c>
      <c r="B418">
        <f t="shared" si="6"/>
        <v>291.2</v>
      </c>
      <c r="C418">
        <v>0.88873267899999997</v>
      </c>
      <c r="D418">
        <v>0.83351846600000001</v>
      </c>
      <c r="E418">
        <v>0.90820592200000005</v>
      </c>
    </row>
    <row r="419" spans="1:5" x14ac:dyDescent="0.25">
      <c r="A419">
        <v>41.7</v>
      </c>
      <c r="B419">
        <f t="shared" si="6"/>
        <v>291.90000000000003</v>
      </c>
      <c r="C419">
        <v>0.888640663</v>
      </c>
      <c r="D419">
        <v>0.83253356999999995</v>
      </c>
      <c r="E419">
        <v>0.90812863300000002</v>
      </c>
    </row>
    <row r="420" spans="1:5" x14ac:dyDescent="0.25">
      <c r="A420">
        <v>41.8</v>
      </c>
      <c r="B420">
        <f t="shared" si="6"/>
        <v>292.59999999999997</v>
      </c>
      <c r="C420">
        <v>0.88854299800000003</v>
      </c>
      <c r="D420">
        <v>0.83146488100000004</v>
      </c>
      <c r="E420">
        <v>0.90805984299999998</v>
      </c>
    </row>
    <row r="421" spans="1:5" x14ac:dyDescent="0.25">
      <c r="A421">
        <v>41.9</v>
      </c>
      <c r="B421">
        <f t="shared" si="6"/>
        <v>293.3</v>
      </c>
      <c r="C421">
        <v>0.88843967099999999</v>
      </c>
      <c r="D421">
        <v>0.83000896199999996</v>
      </c>
      <c r="E421">
        <v>0.90798696700000003</v>
      </c>
    </row>
    <row r="422" spans="1:5" x14ac:dyDescent="0.25">
      <c r="A422">
        <v>42</v>
      </c>
      <c r="B422">
        <f t="shared" si="6"/>
        <v>294</v>
      </c>
      <c r="C422">
        <v>0.88833066699999996</v>
      </c>
      <c r="D422">
        <v>0.82879186599999999</v>
      </c>
      <c r="E422">
        <v>0.90790999400000005</v>
      </c>
    </row>
    <row r="423" spans="1:5" x14ac:dyDescent="0.25">
      <c r="A423">
        <v>42.1</v>
      </c>
      <c r="B423">
        <f t="shared" si="6"/>
        <v>294.7</v>
      </c>
      <c r="C423">
        <v>0.88821597299999999</v>
      </c>
      <c r="D423">
        <v>0.82782744200000002</v>
      </c>
      <c r="E423">
        <v>0.90782830400000003</v>
      </c>
    </row>
    <row r="424" spans="1:5" x14ac:dyDescent="0.25">
      <c r="A424">
        <v>42.2</v>
      </c>
      <c r="B424">
        <f t="shared" si="6"/>
        <v>295.40000000000003</v>
      </c>
      <c r="C424">
        <v>0.88809557400000005</v>
      </c>
      <c r="D424">
        <v>0.82688917500000003</v>
      </c>
      <c r="E424">
        <v>0.90774166999999994</v>
      </c>
    </row>
    <row r="425" spans="1:5" x14ac:dyDescent="0.25">
      <c r="A425">
        <v>42.3</v>
      </c>
      <c r="B425">
        <f t="shared" si="6"/>
        <v>296.09999999999997</v>
      </c>
      <c r="C425">
        <v>0.88796945400000005</v>
      </c>
      <c r="D425">
        <v>0.82596065500000004</v>
      </c>
      <c r="E425">
        <v>0.90765086500000003</v>
      </c>
    </row>
    <row r="426" spans="1:5" x14ac:dyDescent="0.25">
      <c r="A426">
        <v>42.4</v>
      </c>
      <c r="B426">
        <f t="shared" si="6"/>
        <v>296.8</v>
      </c>
      <c r="C426">
        <v>0.88783759500000003</v>
      </c>
      <c r="D426">
        <v>0.82504205200000003</v>
      </c>
      <c r="E426">
        <v>0.90755587699999996</v>
      </c>
    </row>
    <row r="427" spans="1:5" x14ac:dyDescent="0.25">
      <c r="A427">
        <v>42.5</v>
      </c>
      <c r="B427">
        <f t="shared" si="6"/>
        <v>297.5</v>
      </c>
      <c r="C427">
        <v>0.88769998100000003</v>
      </c>
      <c r="D427">
        <v>0.82413353199999995</v>
      </c>
      <c r="E427">
        <v>0.90745669399999995</v>
      </c>
    </row>
    <row r="428" spans="1:5" x14ac:dyDescent="0.25">
      <c r="A428">
        <v>42.6</v>
      </c>
      <c r="B428">
        <f t="shared" si="6"/>
        <v>298.2</v>
      </c>
      <c r="C428">
        <v>0.88755659399999998</v>
      </c>
      <c r="D428">
        <v>0.82325093699999996</v>
      </c>
      <c r="E428">
        <v>0.90733456499999998</v>
      </c>
    </row>
    <row r="429" spans="1:5" x14ac:dyDescent="0.25">
      <c r="A429">
        <v>42.7</v>
      </c>
      <c r="B429">
        <f t="shared" si="6"/>
        <v>298.90000000000003</v>
      </c>
      <c r="C429">
        <v>0.88740741400000001</v>
      </c>
      <c r="D429">
        <v>0.82233146599999996</v>
      </c>
      <c r="E429">
        <v>0.90713935899999998</v>
      </c>
    </row>
    <row r="430" spans="1:5" x14ac:dyDescent="0.25">
      <c r="A430">
        <v>42.8</v>
      </c>
      <c r="B430">
        <f t="shared" si="6"/>
        <v>299.59999999999997</v>
      </c>
      <c r="C430">
        <v>0.88725242299999996</v>
      </c>
      <c r="D430">
        <v>0.82144206200000003</v>
      </c>
      <c r="E430">
        <v>0.90693395200000004</v>
      </c>
    </row>
    <row r="431" spans="1:5" x14ac:dyDescent="0.25">
      <c r="A431">
        <v>42.9</v>
      </c>
      <c r="B431">
        <f t="shared" si="6"/>
        <v>300.3</v>
      </c>
      <c r="C431">
        <v>0.88709159800000004</v>
      </c>
      <c r="D431">
        <v>0.82056349100000003</v>
      </c>
      <c r="E431">
        <v>0.90672063999999997</v>
      </c>
    </row>
    <row r="432" spans="1:5" x14ac:dyDescent="0.25">
      <c r="A432">
        <v>43</v>
      </c>
      <c r="B432">
        <f t="shared" si="6"/>
        <v>301</v>
      </c>
      <c r="C432">
        <v>0.88692492000000001</v>
      </c>
      <c r="D432">
        <v>0.819558275</v>
      </c>
      <c r="E432">
        <v>0.906499375</v>
      </c>
    </row>
    <row r="433" spans="1:5" x14ac:dyDescent="0.25">
      <c r="A433">
        <v>43.1</v>
      </c>
      <c r="B433">
        <f t="shared" si="6"/>
        <v>301.7</v>
      </c>
      <c r="C433">
        <v>0.88675236599999996</v>
      </c>
      <c r="D433">
        <v>0.81855547699999998</v>
      </c>
      <c r="E433">
        <v>0.90627011000000002</v>
      </c>
    </row>
    <row r="434" spans="1:5" x14ac:dyDescent="0.25">
      <c r="A434">
        <v>43.2</v>
      </c>
      <c r="B434">
        <f t="shared" si="6"/>
        <v>302.40000000000003</v>
      </c>
      <c r="C434">
        <v>0.88657391299999999</v>
      </c>
      <c r="D434">
        <v>0.81756530800000005</v>
      </c>
      <c r="E434">
        <v>0.90603279199999998</v>
      </c>
    </row>
    <row r="435" spans="1:5" x14ac:dyDescent="0.25">
      <c r="A435">
        <v>43.3</v>
      </c>
      <c r="B435">
        <f t="shared" si="6"/>
        <v>303.09999999999997</v>
      </c>
      <c r="C435">
        <v>0.88638953899999995</v>
      </c>
      <c r="D435">
        <v>0.81671397700000004</v>
      </c>
      <c r="E435">
        <v>0.90578737099999995</v>
      </c>
    </row>
    <row r="436" spans="1:5" x14ac:dyDescent="0.25">
      <c r="A436">
        <v>43.4</v>
      </c>
      <c r="B436">
        <f t="shared" si="6"/>
        <v>303.8</v>
      </c>
      <c r="C436">
        <v>0.88619921700000004</v>
      </c>
      <c r="D436">
        <v>0.81564233500000005</v>
      </c>
      <c r="E436">
        <v>0.90553379300000003</v>
      </c>
    </row>
    <row r="437" spans="1:5" x14ac:dyDescent="0.25">
      <c r="A437">
        <v>43.5</v>
      </c>
      <c r="B437">
        <f t="shared" si="6"/>
        <v>304.5</v>
      </c>
      <c r="C437">
        <v>0.886002925</v>
      </c>
      <c r="D437">
        <v>0.81464734500000002</v>
      </c>
      <c r="E437">
        <v>0.90527200100000005</v>
      </c>
    </row>
    <row r="438" spans="1:5" x14ac:dyDescent="0.25">
      <c r="A438">
        <v>43.6</v>
      </c>
      <c r="B438">
        <f t="shared" si="6"/>
        <v>305.2</v>
      </c>
      <c r="C438">
        <v>0.88580063399999998</v>
      </c>
      <c r="D438">
        <v>0.81402766900000001</v>
      </c>
      <c r="E438">
        <v>0.90500193699999998</v>
      </c>
    </row>
    <row r="439" spans="1:5" x14ac:dyDescent="0.25">
      <c r="A439">
        <v>43.7</v>
      </c>
      <c r="B439">
        <f t="shared" si="6"/>
        <v>305.90000000000003</v>
      </c>
      <c r="C439">
        <v>0.88559231900000002</v>
      </c>
      <c r="D439">
        <v>0.81392333100000003</v>
      </c>
      <c r="E439">
        <v>0.90474705099999997</v>
      </c>
    </row>
    <row r="440" spans="1:5" x14ac:dyDescent="0.25">
      <c r="A440">
        <v>43.8</v>
      </c>
      <c r="B440">
        <f t="shared" si="6"/>
        <v>306.59999999999997</v>
      </c>
      <c r="C440">
        <v>0.885377953</v>
      </c>
      <c r="D440">
        <v>0.81304675800000004</v>
      </c>
      <c r="E440">
        <v>0.90449611200000002</v>
      </c>
    </row>
    <row r="441" spans="1:5" x14ac:dyDescent="0.25">
      <c r="A441">
        <v>43.9</v>
      </c>
      <c r="B441">
        <f t="shared" si="6"/>
        <v>307.3</v>
      </c>
      <c r="C441">
        <v>0.88515750599999998</v>
      </c>
      <c r="D441">
        <v>0.81217557299999998</v>
      </c>
      <c r="E441">
        <v>0.90428660400000005</v>
      </c>
    </row>
    <row r="442" spans="1:5" x14ac:dyDescent="0.25">
      <c r="A442">
        <v>44</v>
      </c>
      <c r="B442">
        <f t="shared" si="6"/>
        <v>308</v>
      </c>
      <c r="C442">
        <v>0.88493095099999997</v>
      </c>
      <c r="D442">
        <v>0.81111405599999997</v>
      </c>
      <c r="E442">
        <v>0.904068753</v>
      </c>
    </row>
    <row r="443" spans="1:5" x14ac:dyDescent="0.25">
      <c r="A443">
        <v>44.1</v>
      </c>
      <c r="B443">
        <f t="shared" si="6"/>
        <v>308.7</v>
      </c>
      <c r="C443">
        <v>0.88469825499999999</v>
      </c>
      <c r="D443">
        <v>0.81043321800000001</v>
      </c>
      <c r="E443">
        <v>0.90378977500000002</v>
      </c>
    </row>
    <row r="444" spans="1:5" x14ac:dyDescent="0.25">
      <c r="A444">
        <v>44.2</v>
      </c>
      <c r="B444">
        <f t="shared" si="6"/>
        <v>309.40000000000003</v>
      </c>
      <c r="C444">
        <v>0.88445938999999996</v>
      </c>
      <c r="D444">
        <v>0.80956408599999996</v>
      </c>
      <c r="E444">
        <v>0.90347955300000005</v>
      </c>
    </row>
    <row r="445" spans="1:5" x14ac:dyDescent="0.25">
      <c r="A445">
        <v>44.3</v>
      </c>
      <c r="B445">
        <f t="shared" si="6"/>
        <v>310.09999999999997</v>
      </c>
      <c r="C445">
        <v>0.884214324</v>
      </c>
      <c r="D445">
        <v>0.80870105599999997</v>
      </c>
      <c r="E445">
        <v>0.90316092999999997</v>
      </c>
    </row>
    <row r="446" spans="1:5" x14ac:dyDescent="0.25">
      <c r="A446">
        <v>44.4</v>
      </c>
      <c r="B446">
        <f t="shared" si="6"/>
        <v>310.8</v>
      </c>
      <c r="C446">
        <v>0.88396302299999996</v>
      </c>
      <c r="D446">
        <v>0.80785198400000002</v>
      </c>
      <c r="E446">
        <v>0.90283383800000006</v>
      </c>
    </row>
    <row r="447" spans="1:5" x14ac:dyDescent="0.25">
      <c r="A447">
        <v>44.5</v>
      </c>
      <c r="B447">
        <f t="shared" si="6"/>
        <v>311.5</v>
      </c>
      <c r="C447">
        <v>0.88370545599999994</v>
      </c>
      <c r="D447">
        <v>0.80700891600000002</v>
      </c>
      <c r="E447">
        <v>0.90249820700000005</v>
      </c>
    </row>
    <row r="448" spans="1:5" x14ac:dyDescent="0.25">
      <c r="A448">
        <v>44.6</v>
      </c>
      <c r="B448">
        <f t="shared" si="6"/>
        <v>312.2</v>
      </c>
      <c r="C448">
        <v>0.88344158699999997</v>
      </c>
      <c r="D448">
        <v>0.80617193799999998</v>
      </c>
      <c r="E448">
        <v>0.90220879600000004</v>
      </c>
    </row>
    <row r="449" spans="1:5" x14ac:dyDescent="0.25">
      <c r="A449">
        <v>44.7</v>
      </c>
      <c r="B449">
        <f t="shared" si="6"/>
        <v>312.90000000000003</v>
      </c>
      <c r="C449">
        <v>0.883171382</v>
      </c>
      <c r="D449">
        <v>0.80534113699999998</v>
      </c>
      <c r="E449">
        <v>0.90192492700000004</v>
      </c>
    </row>
    <row r="450" spans="1:5" x14ac:dyDescent="0.25">
      <c r="A450">
        <v>44.8</v>
      </c>
      <c r="B450">
        <f t="shared" si="6"/>
        <v>313.59999999999997</v>
      </c>
      <c r="C450">
        <v>0.88289480499999995</v>
      </c>
      <c r="D450">
        <v>0.80451659799999997</v>
      </c>
      <c r="E450">
        <v>0.90167007099999996</v>
      </c>
    </row>
    <row r="451" spans="1:5" x14ac:dyDescent="0.25">
      <c r="A451">
        <v>44.9</v>
      </c>
      <c r="B451">
        <f t="shared" ref="B451:B514" si="7">A451*7</f>
        <v>314.3</v>
      </c>
      <c r="C451">
        <v>0.88261181899999996</v>
      </c>
      <c r="D451">
        <v>0.803698405</v>
      </c>
      <c r="E451">
        <v>0.90140822099999995</v>
      </c>
    </row>
    <row r="452" spans="1:5" x14ac:dyDescent="0.25">
      <c r="A452">
        <v>45</v>
      </c>
      <c r="B452">
        <f t="shared" si="7"/>
        <v>315</v>
      </c>
      <c r="C452">
        <v>0.88232238799999996</v>
      </c>
      <c r="D452">
        <v>0.80288664300000001</v>
      </c>
      <c r="E452">
        <v>0.90113711900000004</v>
      </c>
    </row>
    <row r="453" spans="1:5" x14ac:dyDescent="0.25">
      <c r="A453">
        <v>45.1</v>
      </c>
      <c r="B453">
        <f t="shared" si="7"/>
        <v>315.7</v>
      </c>
      <c r="C453">
        <v>0.88202647199999995</v>
      </c>
      <c r="D453">
        <v>0.80208139499999997</v>
      </c>
      <c r="E453">
        <v>0.90085990400000004</v>
      </c>
    </row>
    <row r="454" spans="1:5" x14ac:dyDescent="0.25">
      <c r="A454">
        <v>45.2</v>
      </c>
      <c r="B454">
        <f t="shared" si="7"/>
        <v>316.40000000000003</v>
      </c>
      <c r="C454">
        <v>0.88172403300000002</v>
      </c>
      <c r="D454">
        <v>0.80128274200000005</v>
      </c>
      <c r="E454">
        <v>0.90045088100000004</v>
      </c>
    </row>
    <row r="455" spans="1:5" x14ac:dyDescent="0.25">
      <c r="A455">
        <v>45.3</v>
      </c>
      <c r="B455">
        <f t="shared" si="7"/>
        <v>317.09999999999997</v>
      </c>
      <c r="C455">
        <v>0.88141503099999996</v>
      </c>
      <c r="D455">
        <v>0.80049076699999999</v>
      </c>
      <c r="E455">
        <v>0.90002668799999996</v>
      </c>
    </row>
    <row r="456" spans="1:5" x14ac:dyDescent="0.25">
      <c r="A456">
        <v>45.4</v>
      </c>
      <c r="B456">
        <f t="shared" si="7"/>
        <v>317.8</v>
      </c>
      <c r="C456">
        <v>0.88109942399999996</v>
      </c>
      <c r="D456">
        <v>0.79970554900000002</v>
      </c>
      <c r="E456">
        <v>0.89968398000000005</v>
      </c>
    </row>
    <row r="457" spans="1:5" x14ac:dyDescent="0.25">
      <c r="A457">
        <v>45.5</v>
      </c>
      <c r="B457">
        <f t="shared" si="7"/>
        <v>318.5</v>
      </c>
      <c r="C457">
        <v>0.88077717200000005</v>
      </c>
      <c r="D457">
        <v>0.79892716900000005</v>
      </c>
      <c r="E457">
        <v>0.89934166699999996</v>
      </c>
    </row>
    <row r="458" spans="1:5" x14ac:dyDescent="0.25">
      <c r="A458">
        <v>45.6</v>
      </c>
      <c r="B458">
        <f t="shared" si="7"/>
        <v>319.2</v>
      </c>
      <c r="C458">
        <v>0.88044823000000005</v>
      </c>
      <c r="D458">
        <v>0.79815570599999996</v>
      </c>
      <c r="E458">
        <v>0.89899726400000002</v>
      </c>
    </row>
    <row r="459" spans="1:5" x14ac:dyDescent="0.25">
      <c r="A459">
        <v>45.7</v>
      </c>
      <c r="B459">
        <f t="shared" si="7"/>
        <v>319.90000000000003</v>
      </c>
      <c r="C459">
        <v>0.88011255700000002</v>
      </c>
      <c r="D459">
        <v>0.79739123700000003</v>
      </c>
      <c r="E459">
        <v>0.89861740599999995</v>
      </c>
    </row>
    <row r="460" spans="1:5" x14ac:dyDescent="0.25">
      <c r="A460">
        <v>45.8</v>
      </c>
      <c r="B460">
        <f t="shared" si="7"/>
        <v>320.59999999999997</v>
      </c>
      <c r="C460">
        <v>0.87977010700000002</v>
      </c>
      <c r="D460">
        <v>0.79667155499999998</v>
      </c>
      <c r="E460">
        <v>0.89821945199999997</v>
      </c>
    </row>
    <row r="461" spans="1:5" x14ac:dyDescent="0.25">
      <c r="A461">
        <v>45.9</v>
      </c>
      <c r="B461">
        <f t="shared" si="7"/>
        <v>321.3</v>
      </c>
      <c r="C461">
        <v>0.87942083400000004</v>
      </c>
      <c r="D461">
        <v>0.79608084300000004</v>
      </c>
      <c r="E461">
        <v>0.89783401799999996</v>
      </c>
    </row>
    <row r="462" spans="1:5" x14ac:dyDescent="0.25">
      <c r="A462">
        <v>46</v>
      </c>
      <c r="B462">
        <f t="shared" si="7"/>
        <v>322</v>
      </c>
      <c r="C462">
        <v>0.87906469399999998</v>
      </c>
      <c r="D462">
        <v>0.79550729399999998</v>
      </c>
      <c r="E462">
        <v>0.89750025499999997</v>
      </c>
    </row>
    <row r="463" spans="1:5" x14ac:dyDescent="0.25">
      <c r="A463">
        <v>46.1</v>
      </c>
      <c r="B463">
        <f t="shared" si="7"/>
        <v>322.7</v>
      </c>
      <c r="C463">
        <v>0.87870163800000001</v>
      </c>
      <c r="D463">
        <v>0.79495102200000001</v>
      </c>
      <c r="E463">
        <v>0.89716210200000002</v>
      </c>
    </row>
    <row r="464" spans="1:5" x14ac:dyDescent="0.25">
      <c r="A464">
        <v>46.2</v>
      </c>
      <c r="B464">
        <f t="shared" si="7"/>
        <v>323.40000000000003</v>
      </c>
      <c r="C464">
        <v>0.87833161900000001</v>
      </c>
      <c r="D464">
        <v>0.79441214000000004</v>
      </c>
      <c r="E464">
        <v>0.89681957199999995</v>
      </c>
    </row>
    <row r="465" spans="1:5" x14ac:dyDescent="0.25">
      <c r="A465">
        <v>46.3</v>
      </c>
      <c r="B465">
        <f t="shared" si="7"/>
        <v>324.09999999999997</v>
      </c>
      <c r="C465">
        <v>0.87795458699999995</v>
      </c>
      <c r="D465">
        <v>0.79389347600000004</v>
      </c>
      <c r="E465">
        <v>0.89641525700000002</v>
      </c>
    </row>
    <row r="466" spans="1:5" x14ac:dyDescent="0.25">
      <c r="A466">
        <v>46.4</v>
      </c>
      <c r="B466">
        <f t="shared" si="7"/>
        <v>324.8</v>
      </c>
      <c r="C466">
        <v>0.87757049300000001</v>
      </c>
      <c r="D466">
        <v>0.79335382899999995</v>
      </c>
      <c r="E466">
        <v>0.89611399000000003</v>
      </c>
    </row>
    <row r="467" spans="1:5" x14ac:dyDescent="0.25">
      <c r="A467">
        <v>46.5</v>
      </c>
      <c r="B467">
        <f t="shared" si="7"/>
        <v>325.5</v>
      </c>
      <c r="C467">
        <v>0.87717928599999995</v>
      </c>
      <c r="D467">
        <v>0.79270893399999998</v>
      </c>
      <c r="E467">
        <v>0.89593666599999999</v>
      </c>
    </row>
    <row r="468" spans="1:5" x14ac:dyDescent="0.25">
      <c r="A468">
        <v>46.6</v>
      </c>
      <c r="B468">
        <f t="shared" si="7"/>
        <v>326.2</v>
      </c>
      <c r="C468">
        <v>0.87678091400000002</v>
      </c>
      <c r="D468">
        <v>0.79208793</v>
      </c>
      <c r="E468">
        <v>0.895786466</v>
      </c>
    </row>
    <row r="469" spans="1:5" x14ac:dyDescent="0.25">
      <c r="A469">
        <v>46.7</v>
      </c>
      <c r="B469">
        <f t="shared" si="7"/>
        <v>326.90000000000003</v>
      </c>
      <c r="C469">
        <v>0.87637532500000004</v>
      </c>
      <c r="D469">
        <v>0.791609385</v>
      </c>
      <c r="E469">
        <v>0.89562807300000002</v>
      </c>
    </row>
    <row r="470" spans="1:5" x14ac:dyDescent="0.25">
      <c r="A470">
        <v>46.8</v>
      </c>
      <c r="B470">
        <f t="shared" si="7"/>
        <v>327.59999999999997</v>
      </c>
      <c r="C470">
        <v>0.875962464</v>
      </c>
      <c r="D470">
        <v>0.79128075499999995</v>
      </c>
      <c r="E470">
        <v>0.89514057800000002</v>
      </c>
    </row>
    <row r="471" spans="1:5" x14ac:dyDescent="0.25">
      <c r="A471">
        <v>46.9</v>
      </c>
      <c r="B471">
        <f t="shared" si="7"/>
        <v>328.3</v>
      </c>
      <c r="C471">
        <v>0.87554227699999998</v>
      </c>
      <c r="D471">
        <v>0.790966375</v>
      </c>
      <c r="E471">
        <v>0.89464328900000001</v>
      </c>
    </row>
    <row r="472" spans="1:5" x14ac:dyDescent="0.25">
      <c r="A472">
        <v>47</v>
      </c>
      <c r="B472">
        <f t="shared" si="7"/>
        <v>329</v>
      </c>
      <c r="C472">
        <v>0.87511470899999999</v>
      </c>
      <c r="D472">
        <v>0.79066629300000002</v>
      </c>
      <c r="E472">
        <v>0.89413661600000005</v>
      </c>
    </row>
    <row r="473" spans="1:5" x14ac:dyDescent="0.25">
      <c r="A473">
        <v>47.1</v>
      </c>
      <c r="B473">
        <f t="shared" si="7"/>
        <v>329.7</v>
      </c>
      <c r="C473">
        <v>0.87467970299999998</v>
      </c>
      <c r="D473">
        <v>0.79038055500000004</v>
      </c>
      <c r="E473">
        <v>0.89377204499999996</v>
      </c>
    </row>
    <row r="474" spans="1:5" x14ac:dyDescent="0.25">
      <c r="A474">
        <v>47.2</v>
      </c>
      <c r="B474">
        <f t="shared" si="7"/>
        <v>330.40000000000003</v>
      </c>
      <c r="C474">
        <v>0.87423720100000002</v>
      </c>
      <c r="D474">
        <v>0.79005398100000002</v>
      </c>
      <c r="E474">
        <v>0.893384913</v>
      </c>
    </row>
    <row r="475" spans="1:5" x14ac:dyDescent="0.25">
      <c r="A475">
        <v>47.3</v>
      </c>
      <c r="B475">
        <f t="shared" si="7"/>
        <v>331.09999999999997</v>
      </c>
      <c r="C475">
        <v>0.87378714499999999</v>
      </c>
      <c r="D475">
        <v>0.78971751400000001</v>
      </c>
      <c r="E475">
        <v>0.89307694900000001</v>
      </c>
    </row>
    <row r="476" spans="1:5" x14ac:dyDescent="0.25">
      <c r="A476">
        <v>47.4</v>
      </c>
      <c r="B476">
        <f t="shared" si="7"/>
        <v>331.8</v>
      </c>
      <c r="C476">
        <v>0.87332947599999999</v>
      </c>
      <c r="D476">
        <v>0.78939990999999998</v>
      </c>
      <c r="E476">
        <v>0.892609388</v>
      </c>
    </row>
    <row r="477" spans="1:5" x14ac:dyDescent="0.25">
      <c r="A477">
        <v>47.5</v>
      </c>
      <c r="B477">
        <f t="shared" si="7"/>
        <v>332.5</v>
      </c>
      <c r="C477">
        <v>0.87286413299999999</v>
      </c>
      <c r="D477">
        <v>0.78910123600000004</v>
      </c>
      <c r="E477">
        <v>0.89205957499999999</v>
      </c>
    </row>
    <row r="478" spans="1:5" x14ac:dyDescent="0.25">
      <c r="A478">
        <v>47.6</v>
      </c>
      <c r="B478">
        <f t="shared" si="7"/>
        <v>333.2</v>
      </c>
      <c r="C478">
        <v>0.87239105400000005</v>
      </c>
      <c r="D478">
        <v>0.78882154999999998</v>
      </c>
      <c r="E478">
        <v>0.89170155399999995</v>
      </c>
    </row>
    <row r="479" spans="1:5" x14ac:dyDescent="0.25">
      <c r="A479">
        <v>47.7</v>
      </c>
      <c r="B479">
        <f t="shared" si="7"/>
        <v>333.90000000000003</v>
      </c>
      <c r="C479">
        <v>0.87191017699999995</v>
      </c>
      <c r="D479">
        <v>0.788560908</v>
      </c>
      <c r="E479">
        <v>0.89116618199999997</v>
      </c>
    </row>
    <row r="480" spans="1:5" x14ac:dyDescent="0.25">
      <c r="A480">
        <v>47.8</v>
      </c>
      <c r="B480">
        <f t="shared" si="7"/>
        <v>334.59999999999997</v>
      </c>
      <c r="C480">
        <v>0.87142143900000002</v>
      </c>
      <c r="D480">
        <v>0.78831936400000002</v>
      </c>
      <c r="E480">
        <v>0.89058008399999999</v>
      </c>
    </row>
    <row r="481" spans="1:5" x14ac:dyDescent="0.25">
      <c r="A481">
        <v>47.9</v>
      </c>
      <c r="B481">
        <f t="shared" si="7"/>
        <v>335.3</v>
      </c>
      <c r="C481">
        <v>0.87092477499999998</v>
      </c>
      <c r="D481">
        <v>0.78802358400000005</v>
      </c>
      <c r="E481">
        <v>0.89026556300000004</v>
      </c>
    </row>
    <row r="482" spans="1:5" x14ac:dyDescent="0.25">
      <c r="A482">
        <v>48</v>
      </c>
      <c r="B482">
        <f t="shared" si="7"/>
        <v>336</v>
      </c>
      <c r="C482">
        <v>0.87042011900000005</v>
      </c>
      <c r="D482">
        <v>0.78773987000000001</v>
      </c>
      <c r="E482">
        <v>0.88994458899999995</v>
      </c>
    </row>
    <row r="483" spans="1:5" x14ac:dyDescent="0.25">
      <c r="A483">
        <v>48.1</v>
      </c>
      <c r="B483">
        <f t="shared" si="7"/>
        <v>336.7</v>
      </c>
      <c r="C483">
        <v>0.86990740499999997</v>
      </c>
      <c r="D483">
        <v>0.78748293700000005</v>
      </c>
      <c r="E483">
        <v>0.88947367899999996</v>
      </c>
    </row>
    <row r="484" spans="1:5" x14ac:dyDescent="0.25">
      <c r="A484">
        <v>48.2</v>
      </c>
      <c r="B484">
        <f t="shared" si="7"/>
        <v>337.40000000000003</v>
      </c>
      <c r="C484">
        <v>0.86938656599999997</v>
      </c>
      <c r="D484">
        <v>0.787252858</v>
      </c>
      <c r="E484">
        <v>0.88867442100000005</v>
      </c>
    </row>
    <row r="485" spans="1:5" x14ac:dyDescent="0.25">
      <c r="A485">
        <v>48.3</v>
      </c>
      <c r="B485">
        <f t="shared" si="7"/>
        <v>338.09999999999997</v>
      </c>
      <c r="C485">
        <v>0.86885753200000004</v>
      </c>
      <c r="D485">
        <v>0.78704969499999999</v>
      </c>
      <c r="E485">
        <v>0.88823890000000005</v>
      </c>
    </row>
    <row r="486" spans="1:5" x14ac:dyDescent="0.25">
      <c r="A486">
        <v>48.4</v>
      </c>
      <c r="B486">
        <f t="shared" si="7"/>
        <v>338.8</v>
      </c>
      <c r="C486">
        <v>0.86832023400000002</v>
      </c>
      <c r="D486">
        <v>0.78687350700000003</v>
      </c>
      <c r="E486">
        <v>0.88787209499999997</v>
      </c>
    </row>
    <row r="487" spans="1:5" x14ac:dyDescent="0.25">
      <c r="A487">
        <v>48.5</v>
      </c>
      <c r="B487">
        <f t="shared" si="7"/>
        <v>339.5</v>
      </c>
      <c r="C487">
        <v>0.86777460200000001</v>
      </c>
      <c r="D487">
        <v>0.78672434199999997</v>
      </c>
      <c r="E487">
        <v>0.88733900700000001</v>
      </c>
    </row>
    <row r="488" spans="1:5" x14ac:dyDescent="0.25">
      <c r="A488">
        <v>48.6</v>
      </c>
      <c r="B488">
        <f t="shared" si="7"/>
        <v>340.2</v>
      </c>
      <c r="C488">
        <v>0.86722056300000006</v>
      </c>
      <c r="D488">
        <v>0.78660224099999998</v>
      </c>
      <c r="E488">
        <v>0.88665204200000003</v>
      </c>
    </row>
    <row r="489" spans="1:5" x14ac:dyDescent="0.25">
      <c r="A489">
        <v>48.7</v>
      </c>
      <c r="B489">
        <f t="shared" si="7"/>
        <v>340.90000000000003</v>
      </c>
      <c r="C489">
        <v>0.86665804499999999</v>
      </c>
      <c r="D489">
        <v>0.786507238</v>
      </c>
      <c r="E489">
        <v>0.88595332800000004</v>
      </c>
    </row>
    <row r="490" spans="1:5" x14ac:dyDescent="0.25">
      <c r="A490">
        <v>48.8</v>
      </c>
      <c r="B490">
        <f t="shared" si="7"/>
        <v>341.59999999999997</v>
      </c>
      <c r="C490">
        <v>0.86608697300000004</v>
      </c>
      <c r="D490">
        <v>0.78643936000000003</v>
      </c>
      <c r="E490">
        <v>0.88529802800000001</v>
      </c>
    </row>
    <row r="491" spans="1:5" x14ac:dyDescent="0.25">
      <c r="A491">
        <v>48.9</v>
      </c>
      <c r="B491">
        <f t="shared" si="7"/>
        <v>342.3</v>
      </c>
      <c r="C491">
        <v>0.86550727299999997</v>
      </c>
      <c r="D491">
        <v>0.78639862599999999</v>
      </c>
      <c r="E491">
        <v>0.88461854299999998</v>
      </c>
    </row>
    <row r="492" spans="1:5" x14ac:dyDescent="0.25">
      <c r="A492">
        <v>49</v>
      </c>
      <c r="B492">
        <f t="shared" si="7"/>
        <v>343</v>
      </c>
      <c r="C492">
        <v>0.86491886799999995</v>
      </c>
      <c r="D492">
        <v>0.786385047</v>
      </c>
      <c r="E492">
        <v>0.88407547099999995</v>
      </c>
    </row>
    <row r="493" spans="1:5" x14ac:dyDescent="0.25">
      <c r="A493">
        <v>49.1</v>
      </c>
      <c r="B493">
        <f t="shared" si="7"/>
        <v>343.7</v>
      </c>
      <c r="C493">
        <v>0.86432498800000002</v>
      </c>
      <c r="D493">
        <v>0.786385047</v>
      </c>
      <c r="E493">
        <v>0.88361263599999995</v>
      </c>
    </row>
    <row r="494" spans="1:5" x14ac:dyDescent="0.25">
      <c r="A494">
        <v>49.2</v>
      </c>
      <c r="B494">
        <f t="shared" si="7"/>
        <v>344.40000000000003</v>
      </c>
      <c r="C494">
        <v>0.86372890700000005</v>
      </c>
      <c r="D494">
        <v>0.786385047</v>
      </c>
      <c r="E494">
        <v>0.88297837099999998</v>
      </c>
    </row>
    <row r="495" spans="1:5" x14ac:dyDescent="0.25">
      <c r="A495">
        <v>49.3</v>
      </c>
      <c r="B495">
        <f t="shared" si="7"/>
        <v>345.09999999999997</v>
      </c>
      <c r="C495">
        <v>0.86313062299999999</v>
      </c>
      <c r="D495">
        <v>0.786385047</v>
      </c>
      <c r="E495">
        <v>0.88246529799999995</v>
      </c>
    </row>
    <row r="496" spans="1:5" x14ac:dyDescent="0.25">
      <c r="A496">
        <v>49.4</v>
      </c>
      <c r="B496">
        <f t="shared" si="7"/>
        <v>345.8</v>
      </c>
      <c r="C496">
        <v>0.86253013000000001</v>
      </c>
      <c r="D496">
        <v>0.786385047</v>
      </c>
      <c r="E496">
        <v>0.88187165999999995</v>
      </c>
    </row>
    <row r="497" spans="1:5" x14ac:dyDescent="0.25">
      <c r="A497">
        <v>49.5</v>
      </c>
      <c r="B497">
        <f t="shared" si="7"/>
        <v>346.5</v>
      </c>
      <c r="C497">
        <v>0.861927424</v>
      </c>
      <c r="D497">
        <v>0.78638504799999998</v>
      </c>
      <c r="E497">
        <v>0.881471326</v>
      </c>
    </row>
    <row r="498" spans="1:5" x14ac:dyDescent="0.25">
      <c r="A498">
        <v>49.6</v>
      </c>
      <c r="B498">
        <f t="shared" si="7"/>
        <v>347.2</v>
      </c>
      <c r="C498">
        <v>0.86132249999999999</v>
      </c>
      <c r="D498">
        <v>0.78617650299999997</v>
      </c>
      <c r="E498">
        <v>0.88090222100000004</v>
      </c>
    </row>
    <row r="499" spans="1:5" x14ac:dyDescent="0.25">
      <c r="A499">
        <v>49.7</v>
      </c>
      <c r="B499">
        <f t="shared" si="7"/>
        <v>347.90000000000003</v>
      </c>
      <c r="C499">
        <v>0.86071535399999999</v>
      </c>
      <c r="D499">
        <v>0.78593726600000002</v>
      </c>
      <c r="E499">
        <v>0.88033543700000005</v>
      </c>
    </row>
    <row r="500" spans="1:5" x14ac:dyDescent="0.25">
      <c r="A500">
        <v>49.8</v>
      </c>
      <c r="B500">
        <f t="shared" si="7"/>
        <v>348.59999999999997</v>
      </c>
      <c r="C500">
        <v>0.86010598199999999</v>
      </c>
      <c r="D500">
        <v>0.78569783299999996</v>
      </c>
      <c r="E500">
        <v>0.879760922</v>
      </c>
    </row>
    <row r="501" spans="1:5" x14ac:dyDescent="0.25">
      <c r="A501">
        <v>49.9</v>
      </c>
      <c r="B501">
        <f t="shared" si="7"/>
        <v>349.3</v>
      </c>
      <c r="C501">
        <v>0.85949437900000003</v>
      </c>
      <c r="D501">
        <v>0.78545820700000002</v>
      </c>
      <c r="E501">
        <v>0.87918327900000004</v>
      </c>
    </row>
    <row r="502" spans="1:5" x14ac:dyDescent="0.25">
      <c r="A502">
        <v>50</v>
      </c>
      <c r="B502">
        <f t="shared" si="7"/>
        <v>350</v>
      </c>
      <c r="C502">
        <v>0.858880541</v>
      </c>
      <c r="D502">
        <v>0.78521838499999996</v>
      </c>
      <c r="E502">
        <v>0.87860324499999998</v>
      </c>
    </row>
    <row r="503" spans="1:5" x14ac:dyDescent="0.25">
      <c r="A503">
        <v>50.1</v>
      </c>
      <c r="B503">
        <f t="shared" si="7"/>
        <v>350.7</v>
      </c>
      <c r="C503">
        <v>0.85826446300000003</v>
      </c>
      <c r="D503">
        <v>0.78497836899999995</v>
      </c>
      <c r="E503">
        <v>0.878208447</v>
      </c>
    </row>
    <row r="504" spans="1:5" x14ac:dyDescent="0.25">
      <c r="A504">
        <v>50.2</v>
      </c>
      <c r="B504">
        <f t="shared" si="7"/>
        <v>351.40000000000003</v>
      </c>
      <c r="C504">
        <v>0.857646142</v>
      </c>
      <c r="D504">
        <v>0.78473815800000002</v>
      </c>
      <c r="E504">
        <v>0.877636682</v>
      </c>
    </row>
    <row r="505" spans="1:5" x14ac:dyDescent="0.25">
      <c r="A505">
        <v>50.3</v>
      </c>
      <c r="B505">
        <f t="shared" si="7"/>
        <v>352.09999999999997</v>
      </c>
      <c r="C505">
        <v>0.85702557199999996</v>
      </c>
      <c r="D505">
        <v>0.78460208399999998</v>
      </c>
      <c r="E505">
        <v>0.877031491</v>
      </c>
    </row>
    <row r="506" spans="1:5" x14ac:dyDescent="0.25">
      <c r="A506">
        <v>50.4</v>
      </c>
      <c r="B506">
        <f t="shared" si="7"/>
        <v>352.8</v>
      </c>
      <c r="C506">
        <v>0.85640275099999996</v>
      </c>
      <c r="D506">
        <v>0.78459592</v>
      </c>
      <c r="E506">
        <v>0.87641767699999995</v>
      </c>
    </row>
    <row r="507" spans="1:5" x14ac:dyDescent="0.25">
      <c r="A507">
        <v>50.5</v>
      </c>
      <c r="B507">
        <f t="shared" si="7"/>
        <v>353.5</v>
      </c>
      <c r="C507">
        <v>0.85577767199999999</v>
      </c>
      <c r="D507">
        <v>0.78458975500000006</v>
      </c>
      <c r="E507">
        <v>0.87625045999999995</v>
      </c>
    </row>
    <row r="508" spans="1:5" x14ac:dyDescent="0.25">
      <c r="A508">
        <v>50.6</v>
      </c>
      <c r="B508">
        <f t="shared" si="7"/>
        <v>354.2</v>
      </c>
      <c r="C508">
        <v>0.85515033299999998</v>
      </c>
      <c r="D508">
        <v>0.78405428399999999</v>
      </c>
      <c r="E508">
        <v>0.87567731500000001</v>
      </c>
    </row>
    <row r="509" spans="1:5" x14ac:dyDescent="0.25">
      <c r="A509">
        <v>50.7</v>
      </c>
      <c r="B509">
        <f t="shared" si="7"/>
        <v>354.90000000000003</v>
      </c>
      <c r="C509">
        <v>0.85452072899999998</v>
      </c>
      <c r="D509">
        <v>0.78386851300000004</v>
      </c>
      <c r="E509">
        <v>0.87520771500000005</v>
      </c>
    </row>
    <row r="510" spans="1:5" x14ac:dyDescent="0.25">
      <c r="A510">
        <v>50.8</v>
      </c>
      <c r="B510">
        <f t="shared" si="7"/>
        <v>355.59999999999997</v>
      </c>
      <c r="C510">
        <v>0.85388885599999997</v>
      </c>
      <c r="D510">
        <v>0.78386233400000005</v>
      </c>
      <c r="E510">
        <v>0.87461185299999999</v>
      </c>
    </row>
    <row r="511" spans="1:5" x14ac:dyDescent="0.25">
      <c r="A511">
        <v>50.9</v>
      </c>
      <c r="B511">
        <f t="shared" si="7"/>
        <v>356.3</v>
      </c>
      <c r="C511">
        <v>0.85325470999999997</v>
      </c>
      <c r="D511">
        <v>0.78385615399999997</v>
      </c>
      <c r="E511">
        <v>0.87401216699999995</v>
      </c>
    </row>
    <row r="512" spans="1:5" x14ac:dyDescent="0.25">
      <c r="A512">
        <v>51</v>
      </c>
      <c r="B512">
        <f t="shared" si="7"/>
        <v>357</v>
      </c>
      <c r="C512">
        <v>0.852618286</v>
      </c>
      <c r="D512">
        <v>0.783849974</v>
      </c>
      <c r="E512">
        <v>0.873415473</v>
      </c>
    </row>
    <row r="513" spans="1:5" x14ac:dyDescent="0.25">
      <c r="A513">
        <v>51.1</v>
      </c>
      <c r="B513">
        <f t="shared" si="7"/>
        <v>357.7</v>
      </c>
      <c r="C513">
        <v>0.85197958100000004</v>
      </c>
      <c r="D513">
        <v>0.78384379400000004</v>
      </c>
      <c r="E513">
        <v>0.87296557699999999</v>
      </c>
    </row>
    <row r="514" spans="1:5" x14ac:dyDescent="0.25">
      <c r="A514">
        <v>51.2</v>
      </c>
      <c r="B514">
        <f t="shared" si="7"/>
        <v>358.40000000000003</v>
      </c>
      <c r="C514">
        <v>0.85133859099999998</v>
      </c>
      <c r="D514">
        <v>0.78383761299999999</v>
      </c>
      <c r="E514">
        <v>0.87239476699999996</v>
      </c>
    </row>
    <row r="515" spans="1:5" x14ac:dyDescent="0.25">
      <c r="A515">
        <v>51.3</v>
      </c>
      <c r="B515">
        <f t="shared" ref="B515:B578" si="8">A515*7</f>
        <v>359.09999999999997</v>
      </c>
      <c r="C515">
        <v>0.85069531200000004</v>
      </c>
      <c r="D515">
        <v>0.78383143300000002</v>
      </c>
      <c r="E515">
        <v>0.87192206699999997</v>
      </c>
    </row>
    <row r="516" spans="1:5" x14ac:dyDescent="0.25">
      <c r="A516">
        <v>51.4</v>
      </c>
      <c r="B516">
        <f t="shared" si="8"/>
        <v>359.8</v>
      </c>
      <c r="C516">
        <v>0.85004973900000003</v>
      </c>
      <c r="D516">
        <v>0.78380660899999999</v>
      </c>
      <c r="E516">
        <v>0.87145567000000002</v>
      </c>
    </row>
    <row r="517" spans="1:5" x14ac:dyDescent="0.25">
      <c r="A517">
        <v>51.5</v>
      </c>
      <c r="B517">
        <f t="shared" si="8"/>
        <v>360.5</v>
      </c>
      <c r="C517">
        <v>0.84940186900000003</v>
      </c>
      <c r="D517">
        <v>0.78357433899999995</v>
      </c>
      <c r="E517">
        <v>0.87098297300000005</v>
      </c>
    </row>
    <row r="518" spans="1:5" x14ac:dyDescent="0.25">
      <c r="A518">
        <v>51.6</v>
      </c>
      <c r="B518">
        <f t="shared" si="8"/>
        <v>361.2</v>
      </c>
      <c r="C518">
        <v>0.84875169800000005</v>
      </c>
      <c r="D518">
        <v>0.78333155300000001</v>
      </c>
      <c r="E518">
        <v>0.87026822299999995</v>
      </c>
    </row>
    <row r="519" spans="1:5" x14ac:dyDescent="0.25">
      <c r="A519">
        <v>51.7</v>
      </c>
      <c r="B519">
        <f t="shared" si="8"/>
        <v>361.90000000000003</v>
      </c>
      <c r="C519">
        <v>0.84809922199999999</v>
      </c>
      <c r="D519">
        <v>0.78297826999999998</v>
      </c>
      <c r="E519">
        <v>0.86953302700000001</v>
      </c>
    </row>
    <row r="520" spans="1:5" x14ac:dyDescent="0.25">
      <c r="A520">
        <v>51.8</v>
      </c>
      <c r="B520">
        <f t="shared" si="8"/>
        <v>362.59999999999997</v>
      </c>
      <c r="C520">
        <v>0.84744443700000005</v>
      </c>
      <c r="D520">
        <v>0.78261923700000002</v>
      </c>
      <c r="E520">
        <v>0.86908359099999999</v>
      </c>
    </row>
    <row r="521" spans="1:5" x14ac:dyDescent="0.25">
      <c r="A521">
        <v>51.9</v>
      </c>
      <c r="B521">
        <f t="shared" si="8"/>
        <v>363.3</v>
      </c>
      <c r="C521">
        <v>0.84678734</v>
      </c>
      <c r="D521">
        <v>0.78219382699999995</v>
      </c>
      <c r="E521">
        <v>0.868792181</v>
      </c>
    </row>
    <row r="522" spans="1:5" x14ac:dyDescent="0.25">
      <c r="A522">
        <v>52</v>
      </c>
      <c r="B522">
        <f t="shared" si="8"/>
        <v>364</v>
      </c>
      <c r="C522">
        <v>0.84612792599999997</v>
      </c>
      <c r="D522">
        <v>0.781767816</v>
      </c>
      <c r="E522">
        <v>0.86853344700000001</v>
      </c>
    </row>
    <row r="523" spans="1:5" x14ac:dyDescent="0.25">
      <c r="A523">
        <v>52.1</v>
      </c>
      <c r="B523">
        <f t="shared" si="8"/>
        <v>364.7</v>
      </c>
      <c r="C523">
        <v>0.84546619199999995</v>
      </c>
      <c r="D523">
        <v>0.78134120500000004</v>
      </c>
      <c r="E523">
        <v>0.86821571099999995</v>
      </c>
    </row>
    <row r="524" spans="1:5" x14ac:dyDescent="0.25">
      <c r="A524">
        <v>52.2</v>
      </c>
      <c r="B524">
        <f t="shared" si="8"/>
        <v>365.40000000000003</v>
      </c>
      <c r="C524">
        <v>0.84480213400000004</v>
      </c>
      <c r="D524">
        <v>0.78105132399999999</v>
      </c>
      <c r="E524">
        <v>0.86793199700000001</v>
      </c>
    </row>
    <row r="525" spans="1:5" x14ac:dyDescent="0.25">
      <c r="A525">
        <v>52.3</v>
      </c>
      <c r="B525">
        <f t="shared" si="8"/>
        <v>366.09999999999997</v>
      </c>
      <c r="C525">
        <v>0.84413574800000002</v>
      </c>
      <c r="D525">
        <v>0.78087653099999998</v>
      </c>
      <c r="E525">
        <v>0.86763919</v>
      </c>
    </row>
    <row r="526" spans="1:5" x14ac:dyDescent="0.25">
      <c r="A526">
        <v>52.4</v>
      </c>
      <c r="B526">
        <f t="shared" si="8"/>
        <v>366.8</v>
      </c>
      <c r="C526">
        <v>0.84346703199999995</v>
      </c>
      <c r="D526">
        <v>0.78082011399999995</v>
      </c>
      <c r="E526">
        <v>0.86734583200000004</v>
      </c>
    </row>
    <row r="527" spans="1:5" x14ac:dyDescent="0.25">
      <c r="A527">
        <v>52.5</v>
      </c>
      <c r="B527">
        <f t="shared" si="8"/>
        <v>367.5</v>
      </c>
      <c r="C527">
        <v>0.84279598099999997</v>
      </c>
      <c r="D527">
        <v>0.78082011399999995</v>
      </c>
      <c r="E527">
        <v>0.86703699000000001</v>
      </c>
    </row>
    <row r="528" spans="1:5" x14ac:dyDescent="0.25">
      <c r="A528">
        <v>52.6</v>
      </c>
      <c r="B528">
        <f t="shared" si="8"/>
        <v>368.2</v>
      </c>
      <c r="C528">
        <v>0.84212259099999998</v>
      </c>
      <c r="D528">
        <v>0.78082011399999995</v>
      </c>
      <c r="E528">
        <v>0.86659262500000001</v>
      </c>
    </row>
    <row r="529" spans="1:5" x14ac:dyDescent="0.25">
      <c r="A529">
        <v>52.7</v>
      </c>
      <c r="B529">
        <f t="shared" si="8"/>
        <v>368.90000000000003</v>
      </c>
      <c r="C529">
        <v>0.84144686000000002</v>
      </c>
      <c r="D529">
        <v>0.78082011399999995</v>
      </c>
      <c r="E529">
        <v>0.866147004</v>
      </c>
    </row>
    <row r="530" spans="1:5" x14ac:dyDescent="0.25">
      <c r="A530">
        <v>52.8</v>
      </c>
      <c r="B530">
        <f t="shared" si="8"/>
        <v>369.59999999999997</v>
      </c>
      <c r="C530">
        <v>0.84076878300000002</v>
      </c>
      <c r="D530">
        <v>0.780595716</v>
      </c>
      <c r="E530">
        <v>0.86570012500000004</v>
      </c>
    </row>
    <row r="531" spans="1:5" x14ac:dyDescent="0.25">
      <c r="A531">
        <v>52.9</v>
      </c>
      <c r="B531">
        <f t="shared" si="8"/>
        <v>370.3</v>
      </c>
      <c r="C531">
        <v>0.84008835699999995</v>
      </c>
      <c r="D531">
        <v>0.78035772599999997</v>
      </c>
      <c r="E531">
        <v>0.86525198699999994</v>
      </c>
    </row>
    <row r="532" spans="1:5" x14ac:dyDescent="0.25">
      <c r="A532">
        <v>53</v>
      </c>
      <c r="B532">
        <f t="shared" si="8"/>
        <v>371</v>
      </c>
      <c r="C532">
        <v>0.83940557999999998</v>
      </c>
      <c r="D532">
        <v>0.78011955099999997</v>
      </c>
      <c r="E532">
        <v>0.86491224899999997</v>
      </c>
    </row>
    <row r="533" spans="1:5" x14ac:dyDescent="0.25">
      <c r="A533">
        <v>53.1</v>
      </c>
      <c r="B533">
        <f t="shared" si="8"/>
        <v>371.7</v>
      </c>
      <c r="C533">
        <v>0.83872044599999995</v>
      </c>
      <c r="D533">
        <v>0.77988119</v>
      </c>
      <c r="E533">
        <v>0.86458362499999997</v>
      </c>
    </row>
    <row r="534" spans="1:5" x14ac:dyDescent="0.25">
      <c r="A534">
        <v>53.2</v>
      </c>
      <c r="B534">
        <f t="shared" si="8"/>
        <v>372.40000000000003</v>
      </c>
      <c r="C534">
        <v>0.838032954</v>
      </c>
      <c r="D534">
        <v>0.77964264299999997</v>
      </c>
      <c r="E534">
        <v>0.86425042299999999</v>
      </c>
    </row>
    <row r="535" spans="1:5" x14ac:dyDescent="0.25">
      <c r="A535">
        <v>53.3</v>
      </c>
      <c r="B535">
        <f t="shared" si="8"/>
        <v>373.09999999999997</v>
      </c>
      <c r="C535">
        <v>0.83734310000000001</v>
      </c>
      <c r="D535">
        <v>0.77928421000000003</v>
      </c>
      <c r="E535">
        <v>0.86391182300000002</v>
      </c>
    </row>
    <row r="536" spans="1:5" x14ac:dyDescent="0.25">
      <c r="A536">
        <v>53.4</v>
      </c>
      <c r="B536">
        <f t="shared" si="8"/>
        <v>373.8</v>
      </c>
      <c r="C536">
        <v>0.83665087999999999</v>
      </c>
      <c r="D536">
        <v>0.77880807900000004</v>
      </c>
      <c r="E536">
        <v>0.86357251199999996</v>
      </c>
    </row>
    <row r="537" spans="1:5" x14ac:dyDescent="0.25">
      <c r="A537">
        <v>53.5</v>
      </c>
      <c r="B537">
        <f t="shared" si="8"/>
        <v>374.5</v>
      </c>
      <c r="C537">
        <v>0.83595629100000002</v>
      </c>
      <c r="D537">
        <v>0.77855896499999999</v>
      </c>
      <c r="E537">
        <v>0.86295985500000005</v>
      </c>
    </row>
    <row r="538" spans="1:5" x14ac:dyDescent="0.25">
      <c r="A538">
        <v>53.6</v>
      </c>
      <c r="B538">
        <f t="shared" si="8"/>
        <v>375.2</v>
      </c>
      <c r="C538">
        <v>0.83525932999999997</v>
      </c>
      <c r="D538">
        <v>0.77855531099999997</v>
      </c>
      <c r="E538">
        <v>0.86264880300000002</v>
      </c>
    </row>
    <row r="539" spans="1:5" x14ac:dyDescent="0.25">
      <c r="A539">
        <v>53.7</v>
      </c>
      <c r="B539">
        <f t="shared" si="8"/>
        <v>375.90000000000003</v>
      </c>
      <c r="C539">
        <v>0.83455999400000003</v>
      </c>
      <c r="D539">
        <v>0.77816301099999996</v>
      </c>
      <c r="E539">
        <v>0.86233685400000004</v>
      </c>
    </row>
    <row r="540" spans="1:5" x14ac:dyDescent="0.25">
      <c r="A540">
        <v>53.8</v>
      </c>
      <c r="B540">
        <f t="shared" si="8"/>
        <v>376.59999999999997</v>
      </c>
      <c r="C540">
        <v>0.83385827999999995</v>
      </c>
      <c r="D540">
        <v>0.77814852199999995</v>
      </c>
      <c r="E540">
        <v>0.86202087699999996</v>
      </c>
    </row>
    <row r="541" spans="1:5" x14ac:dyDescent="0.25">
      <c r="A541">
        <v>53.9</v>
      </c>
      <c r="B541">
        <f t="shared" si="8"/>
        <v>377.3</v>
      </c>
      <c r="C541">
        <v>0.83315418500000005</v>
      </c>
      <c r="D541">
        <v>0.77726652799999996</v>
      </c>
      <c r="E541">
        <v>0.86159181900000004</v>
      </c>
    </row>
    <row r="542" spans="1:5" x14ac:dyDescent="0.25">
      <c r="A542">
        <v>54</v>
      </c>
      <c r="B542">
        <f t="shared" si="8"/>
        <v>378</v>
      </c>
      <c r="C542">
        <v>0.83244770499999998</v>
      </c>
      <c r="D542">
        <v>0.77624198700000002</v>
      </c>
      <c r="E542">
        <v>0.86104751300000004</v>
      </c>
    </row>
    <row r="543" spans="1:5" x14ac:dyDescent="0.25">
      <c r="A543">
        <v>54.1</v>
      </c>
      <c r="B543">
        <f t="shared" si="8"/>
        <v>378.7</v>
      </c>
      <c r="C543">
        <v>0.83173883800000004</v>
      </c>
      <c r="D543">
        <v>0.775907546</v>
      </c>
      <c r="E543">
        <v>0.86061583699999999</v>
      </c>
    </row>
    <row r="544" spans="1:5" x14ac:dyDescent="0.25">
      <c r="A544">
        <v>54.2</v>
      </c>
      <c r="B544">
        <f t="shared" si="8"/>
        <v>379.40000000000003</v>
      </c>
      <c r="C544">
        <v>0.83102758099999996</v>
      </c>
      <c r="D544">
        <v>0.77554673299999999</v>
      </c>
      <c r="E544">
        <v>0.86013090599999997</v>
      </c>
    </row>
    <row r="545" spans="1:5" x14ac:dyDescent="0.25">
      <c r="A545">
        <v>54.3</v>
      </c>
      <c r="B545">
        <f t="shared" si="8"/>
        <v>380.09999999999997</v>
      </c>
      <c r="C545">
        <v>0.83031392999999998</v>
      </c>
      <c r="D545">
        <v>0.77553709599999998</v>
      </c>
      <c r="E545">
        <v>0.85986373400000005</v>
      </c>
    </row>
    <row r="546" spans="1:5" x14ac:dyDescent="0.25">
      <c r="A546">
        <v>54.4</v>
      </c>
      <c r="B546">
        <f t="shared" si="8"/>
        <v>380.8</v>
      </c>
      <c r="C546">
        <v>0.82959788400000001</v>
      </c>
      <c r="D546">
        <v>0.775527458</v>
      </c>
      <c r="E546">
        <v>0.85964430999999997</v>
      </c>
    </row>
    <row r="547" spans="1:5" x14ac:dyDescent="0.25">
      <c r="A547">
        <v>54.5</v>
      </c>
      <c r="B547">
        <f t="shared" si="8"/>
        <v>381.5</v>
      </c>
      <c r="C547">
        <v>0.82887943799999997</v>
      </c>
      <c r="D547">
        <v>0.77552291600000001</v>
      </c>
      <c r="E547">
        <v>0.859017794</v>
      </c>
    </row>
    <row r="548" spans="1:5" x14ac:dyDescent="0.25">
      <c r="A548">
        <v>54.6</v>
      </c>
      <c r="B548">
        <f t="shared" si="8"/>
        <v>382.2</v>
      </c>
      <c r="C548">
        <v>0.828158591</v>
      </c>
      <c r="D548">
        <v>0.77508485500000002</v>
      </c>
      <c r="E548">
        <v>0.85829496800000005</v>
      </c>
    </row>
    <row r="549" spans="1:5" x14ac:dyDescent="0.25">
      <c r="A549">
        <v>54.7</v>
      </c>
      <c r="B549">
        <f t="shared" si="8"/>
        <v>382.90000000000003</v>
      </c>
      <c r="C549">
        <v>0.82743533999999996</v>
      </c>
      <c r="D549">
        <v>0.77423768400000004</v>
      </c>
      <c r="E549">
        <v>0.85820312600000004</v>
      </c>
    </row>
    <row r="550" spans="1:5" x14ac:dyDescent="0.25">
      <c r="A550">
        <v>54.8</v>
      </c>
      <c r="B550">
        <f t="shared" si="8"/>
        <v>383.59999999999997</v>
      </c>
      <c r="C550">
        <v>0.82670968099999997</v>
      </c>
      <c r="D550">
        <v>0.77376632199999995</v>
      </c>
      <c r="E550">
        <v>0.85814465699999998</v>
      </c>
    </row>
    <row r="551" spans="1:5" x14ac:dyDescent="0.25">
      <c r="A551">
        <v>54.9</v>
      </c>
      <c r="B551">
        <f t="shared" si="8"/>
        <v>384.3</v>
      </c>
      <c r="C551">
        <v>0.82598161299999995</v>
      </c>
      <c r="D551">
        <v>0.77319662700000003</v>
      </c>
      <c r="E551">
        <v>0.85775966400000003</v>
      </c>
    </row>
    <row r="552" spans="1:5" x14ac:dyDescent="0.25">
      <c r="A552">
        <v>55</v>
      </c>
      <c r="B552">
        <f t="shared" si="8"/>
        <v>385</v>
      </c>
      <c r="C552">
        <v>0.82525113299999997</v>
      </c>
      <c r="D552">
        <v>0.77319022999999998</v>
      </c>
      <c r="E552">
        <v>0.85749039500000002</v>
      </c>
    </row>
    <row r="553" spans="1:5" x14ac:dyDescent="0.25">
      <c r="A553">
        <v>55.1</v>
      </c>
      <c r="B553">
        <f t="shared" si="8"/>
        <v>385.7</v>
      </c>
      <c r="C553">
        <v>0.82451823700000004</v>
      </c>
      <c r="D553">
        <v>0.77234885499999995</v>
      </c>
      <c r="E553">
        <v>0.85698376899999995</v>
      </c>
    </row>
    <row r="554" spans="1:5" x14ac:dyDescent="0.25">
      <c r="A554">
        <v>55.2</v>
      </c>
      <c r="B554">
        <f t="shared" si="8"/>
        <v>386.40000000000003</v>
      </c>
      <c r="C554">
        <v>0.82378292399999997</v>
      </c>
      <c r="D554">
        <v>0.77164152900000005</v>
      </c>
      <c r="E554">
        <v>0.85670170599999995</v>
      </c>
    </row>
    <row r="555" spans="1:5" x14ac:dyDescent="0.25">
      <c r="A555">
        <v>55.3</v>
      </c>
      <c r="B555">
        <f t="shared" si="8"/>
        <v>387.09999999999997</v>
      </c>
      <c r="C555">
        <v>0.82304519099999995</v>
      </c>
      <c r="D555">
        <v>0.771627336</v>
      </c>
      <c r="E555">
        <v>0.85643840800000004</v>
      </c>
    </row>
    <row r="556" spans="1:5" x14ac:dyDescent="0.25">
      <c r="A556">
        <v>55.4</v>
      </c>
      <c r="B556">
        <f t="shared" si="8"/>
        <v>387.8</v>
      </c>
      <c r="C556">
        <v>0.82230503600000004</v>
      </c>
      <c r="D556">
        <v>0.77125006699999998</v>
      </c>
      <c r="E556">
        <v>0.85617470699999998</v>
      </c>
    </row>
    <row r="557" spans="1:5" x14ac:dyDescent="0.25">
      <c r="A557">
        <v>55.5</v>
      </c>
      <c r="B557">
        <f t="shared" si="8"/>
        <v>388.5</v>
      </c>
      <c r="C557">
        <v>0.82156245699999997</v>
      </c>
      <c r="D557">
        <v>0.77013712899999998</v>
      </c>
      <c r="E557">
        <v>0.85591060299999999</v>
      </c>
    </row>
    <row r="558" spans="1:5" x14ac:dyDescent="0.25">
      <c r="A558">
        <v>55.6</v>
      </c>
      <c r="B558">
        <f t="shared" si="8"/>
        <v>389.2</v>
      </c>
      <c r="C558">
        <v>0.82081744999999995</v>
      </c>
      <c r="D558">
        <v>0.769233422</v>
      </c>
      <c r="E558">
        <v>0.85551792500000001</v>
      </c>
    </row>
    <row r="559" spans="1:5" x14ac:dyDescent="0.25">
      <c r="A559">
        <v>55.7</v>
      </c>
      <c r="B559">
        <f t="shared" si="8"/>
        <v>389.90000000000003</v>
      </c>
      <c r="C559">
        <v>0.82007001400000001</v>
      </c>
      <c r="D559">
        <v>0.76864679400000002</v>
      </c>
      <c r="E559">
        <v>0.85509322200000004</v>
      </c>
    </row>
    <row r="560" spans="1:5" x14ac:dyDescent="0.25">
      <c r="A560">
        <v>55.8</v>
      </c>
      <c r="B560">
        <f t="shared" si="8"/>
        <v>390.59999999999997</v>
      </c>
      <c r="C560">
        <v>0.81932014600000003</v>
      </c>
      <c r="D560">
        <v>0.76859880300000005</v>
      </c>
      <c r="E560">
        <v>0.85466748199999998</v>
      </c>
    </row>
    <row r="561" spans="1:5" x14ac:dyDescent="0.25">
      <c r="A561">
        <v>55.9</v>
      </c>
      <c r="B561">
        <f t="shared" si="8"/>
        <v>391.3</v>
      </c>
      <c r="C561">
        <v>0.81856784500000002</v>
      </c>
      <c r="D561">
        <v>0.76804871100000005</v>
      </c>
      <c r="E561">
        <v>0.85440782199999998</v>
      </c>
    </row>
    <row r="562" spans="1:5" x14ac:dyDescent="0.25">
      <c r="A562">
        <v>56</v>
      </c>
      <c r="B562">
        <f t="shared" si="8"/>
        <v>392</v>
      </c>
      <c r="C562">
        <v>0.81781310799999996</v>
      </c>
      <c r="D562">
        <v>0.76710776199999997</v>
      </c>
      <c r="E562">
        <v>0.85423795999999996</v>
      </c>
    </row>
    <row r="563" spans="1:5" x14ac:dyDescent="0.25">
      <c r="A563">
        <v>56.1</v>
      </c>
      <c r="B563">
        <f t="shared" si="8"/>
        <v>392.7</v>
      </c>
      <c r="C563">
        <v>0.81705593300000001</v>
      </c>
      <c r="D563">
        <v>0.76637387000000001</v>
      </c>
      <c r="E563">
        <v>0.85406568000000005</v>
      </c>
    </row>
    <row r="564" spans="1:5" x14ac:dyDescent="0.25">
      <c r="A564">
        <v>56.2</v>
      </c>
      <c r="B564">
        <f t="shared" si="8"/>
        <v>393.40000000000003</v>
      </c>
      <c r="C564">
        <v>0.81629631700000005</v>
      </c>
      <c r="D564">
        <v>0.76549771799999999</v>
      </c>
      <c r="E564">
        <v>0.85376691800000004</v>
      </c>
    </row>
    <row r="565" spans="1:5" x14ac:dyDescent="0.25">
      <c r="A565">
        <v>56.3</v>
      </c>
      <c r="B565">
        <f t="shared" si="8"/>
        <v>394.09999999999997</v>
      </c>
      <c r="C565">
        <v>0.81553425999999996</v>
      </c>
      <c r="D565">
        <v>0.764392191</v>
      </c>
      <c r="E565">
        <v>0.85328358800000004</v>
      </c>
    </row>
    <row r="566" spans="1:5" x14ac:dyDescent="0.25">
      <c r="A566">
        <v>56.4</v>
      </c>
      <c r="B566">
        <f t="shared" si="8"/>
        <v>394.8</v>
      </c>
      <c r="C566">
        <v>0.81476975900000004</v>
      </c>
      <c r="D566">
        <v>0.76379269599999999</v>
      </c>
      <c r="E566">
        <v>0.85296420399999995</v>
      </c>
    </row>
    <row r="567" spans="1:5" x14ac:dyDescent="0.25">
      <c r="A567">
        <v>56.5</v>
      </c>
      <c r="B567">
        <f t="shared" si="8"/>
        <v>395.5</v>
      </c>
      <c r="C567">
        <v>0.81400281299999999</v>
      </c>
      <c r="D567">
        <v>0.76282401300000002</v>
      </c>
      <c r="E567">
        <v>0.85268733699999999</v>
      </c>
    </row>
    <row r="568" spans="1:5" x14ac:dyDescent="0.25">
      <c r="A568">
        <v>56.6</v>
      </c>
      <c r="B568">
        <f t="shared" si="8"/>
        <v>396.2</v>
      </c>
      <c r="C568">
        <v>0.81323341800000004</v>
      </c>
      <c r="D568">
        <v>0.76158345900000002</v>
      </c>
      <c r="E568">
        <v>0.85241003900000001</v>
      </c>
    </row>
    <row r="569" spans="1:5" x14ac:dyDescent="0.25">
      <c r="A569">
        <v>56.7</v>
      </c>
      <c r="B569">
        <f t="shared" si="8"/>
        <v>396.90000000000003</v>
      </c>
      <c r="C569">
        <v>0.81246157500000005</v>
      </c>
      <c r="D569">
        <v>0.76054066099999995</v>
      </c>
      <c r="E569">
        <v>0.85213230900000003</v>
      </c>
    </row>
    <row r="570" spans="1:5" x14ac:dyDescent="0.25">
      <c r="A570">
        <v>56.8</v>
      </c>
      <c r="B570">
        <f t="shared" si="8"/>
        <v>397.59999999999997</v>
      </c>
      <c r="C570">
        <v>0.81168728000000001</v>
      </c>
      <c r="D570">
        <v>0.76007281699999996</v>
      </c>
      <c r="E570">
        <v>0.85188198500000001</v>
      </c>
    </row>
    <row r="571" spans="1:5" x14ac:dyDescent="0.25">
      <c r="A571">
        <v>56.9</v>
      </c>
      <c r="B571">
        <f t="shared" si="8"/>
        <v>398.3</v>
      </c>
      <c r="C571">
        <v>0.81091053199999996</v>
      </c>
      <c r="D571">
        <v>0.75978891400000004</v>
      </c>
      <c r="E571">
        <v>0.85153486300000003</v>
      </c>
    </row>
    <row r="572" spans="1:5" x14ac:dyDescent="0.25">
      <c r="A572">
        <v>57</v>
      </c>
      <c r="B572">
        <f t="shared" si="8"/>
        <v>399</v>
      </c>
      <c r="C572">
        <v>0.81013133000000004</v>
      </c>
      <c r="D572">
        <v>0.75908721800000001</v>
      </c>
      <c r="E572">
        <v>0.85117899699999999</v>
      </c>
    </row>
    <row r="573" spans="1:5" x14ac:dyDescent="0.25">
      <c r="A573">
        <v>57.1</v>
      </c>
      <c r="B573">
        <f t="shared" si="8"/>
        <v>399.7</v>
      </c>
      <c r="C573">
        <v>0.80934967099999999</v>
      </c>
      <c r="D573">
        <v>0.75816841000000001</v>
      </c>
      <c r="E573">
        <v>0.85082087399999995</v>
      </c>
    </row>
    <row r="574" spans="1:5" x14ac:dyDescent="0.25">
      <c r="A574">
        <v>57.2</v>
      </c>
      <c r="B574">
        <f t="shared" si="8"/>
        <v>400.40000000000003</v>
      </c>
      <c r="C574">
        <v>0.80856555600000002</v>
      </c>
      <c r="D574">
        <v>0.75705592799999999</v>
      </c>
      <c r="E574">
        <v>0.85045897000000004</v>
      </c>
    </row>
    <row r="575" spans="1:5" x14ac:dyDescent="0.25">
      <c r="A575">
        <v>57.3</v>
      </c>
      <c r="B575">
        <f t="shared" si="8"/>
        <v>401.09999999999997</v>
      </c>
      <c r="C575">
        <v>0.80777898100000001</v>
      </c>
      <c r="D575">
        <v>0.75575515800000004</v>
      </c>
      <c r="E575">
        <v>0.85006495100000001</v>
      </c>
    </row>
    <row r="576" spans="1:5" x14ac:dyDescent="0.25">
      <c r="A576">
        <v>57.4</v>
      </c>
      <c r="B576">
        <f t="shared" si="8"/>
        <v>401.8</v>
      </c>
      <c r="C576">
        <v>0.80698994599999996</v>
      </c>
      <c r="D576">
        <v>0.75453935599999999</v>
      </c>
      <c r="E576">
        <v>0.84966898099999999</v>
      </c>
    </row>
    <row r="577" spans="1:5" x14ac:dyDescent="0.25">
      <c r="A577">
        <v>57.5</v>
      </c>
      <c r="B577">
        <f t="shared" si="8"/>
        <v>402.5</v>
      </c>
      <c r="C577">
        <v>0.80619844900000004</v>
      </c>
      <c r="D577">
        <v>0.75338861599999996</v>
      </c>
      <c r="E577">
        <v>0.84909997599999998</v>
      </c>
    </row>
    <row r="578" spans="1:5" x14ac:dyDescent="0.25">
      <c r="A578">
        <v>57.6</v>
      </c>
      <c r="B578">
        <f t="shared" si="8"/>
        <v>403.2</v>
      </c>
      <c r="C578">
        <v>0.80540448799999997</v>
      </c>
      <c r="D578">
        <v>0.75223425200000005</v>
      </c>
      <c r="E578">
        <v>0.84876569899999998</v>
      </c>
    </row>
    <row r="579" spans="1:5" x14ac:dyDescent="0.25">
      <c r="A579">
        <v>57.7</v>
      </c>
      <c r="B579">
        <f t="shared" ref="B579:B582" si="9">A579*7</f>
        <v>403.90000000000003</v>
      </c>
      <c r="C579">
        <v>0.80460806399999996</v>
      </c>
      <c r="D579">
        <v>0.75107626999999999</v>
      </c>
      <c r="E579">
        <v>0.84847642000000001</v>
      </c>
    </row>
    <row r="580" spans="1:5" x14ac:dyDescent="0.25">
      <c r="A580">
        <v>57.8</v>
      </c>
      <c r="B580">
        <f t="shared" si="9"/>
        <v>404.59999999999997</v>
      </c>
      <c r="C580">
        <v>0.80380917399999996</v>
      </c>
      <c r="D580">
        <v>0.749824712</v>
      </c>
      <c r="E580">
        <v>0.84808074200000005</v>
      </c>
    </row>
    <row r="581" spans="1:5" x14ac:dyDescent="0.25">
      <c r="A581">
        <v>57.9</v>
      </c>
      <c r="B581">
        <f t="shared" si="9"/>
        <v>405.3</v>
      </c>
      <c r="C581">
        <v>0.80300781700000001</v>
      </c>
      <c r="D581">
        <v>0.74838638099999999</v>
      </c>
      <c r="E581">
        <v>0.84782195800000004</v>
      </c>
    </row>
    <row r="582" spans="1:5" x14ac:dyDescent="0.25">
      <c r="A582">
        <v>58</v>
      </c>
      <c r="B582">
        <f t="shared" si="9"/>
        <v>406</v>
      </c>
      <c r="C582">
        <v>0.802203993</v>
      </c>
      <c r="D582">
        <v>0.74686968799999998</v>
      </c>
      <c r="E582">
        <v>0.84762482299999997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4C55-C8DD-4D52-AC53-72A56BF8AD42}">
  <dimension ref="A1:E3"/>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43</v>
      </c>
      <c r="B2">
        <v>101</v>
      </c>
      <c r="C2">
        <v>0.56000000000000005</v>
      </c>
      <c r="D2">
        <v>0.4</v>
      </c>
      <c r="E2">
        <v>0.67</v>
      </c>
    </row>
    <row r="3" spans="1:5" x14ac:dyDescent="0.25">
      <c r="A3">
        <v>190</v>
      </c>
      <c r="B3">
        <v>245</v>
      </c>
      <c r="C3">
        <v>0.23</v>
      </c>
      <c r="D3">
        <v>0.16</v>
      </c>
      <c r="E3">
        <v>0.28999999999999998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A00-FA2B-4CC6-94D2-838A18213FD7}">
  <dimension ref="A1:E5"/>
  <sheetViews>
    <sheetView workbookViewId="0">
      <selection activeCell="E6" sqref="E6"/>
    </sheetView>
  </sheetViews>
  <sheetFormatPr defaultRowHeight="15" x14ac:dyDescent="0.25"/>
  <sheetData>
    <row r="1" spans="1:5" x14ac:dyDescent="0.25">
      <c r="A1" t="s">
        <v>19</v>
      </c>
      <c r="B1" t="s">
        <v>20</v>
      </c>
      <c r="C1" t="s">
        <v>2</v>
      </c>
      <c r="D1" t="s">
        <v>3</v>
      </c>
      <c r="E1" t="s">
        <v>4</v>
      </c>
    </row>
    <row r="2" spans="1:5" x14ac:dyDescent="0.25">
      <c r="A2">
        <v>0</v>
      </c>
      <c r="B2">
        <v>35</v>
      </c>
      <c r="C2">
        <v>0.58899999999999997</v>
      </c>
      <c r="D2">
        <v>0.52300000000000002</v>
      </c>
      <c r="E2">
        <v>0.64600000000000002</v>
      </c>
    </row>
    <row r="3" spans="1:5" x14ac:dyDescent="0.25">
      <c r="A3">
        <f>B2+1</f>
        <v>36</v>
      </c>
      <c r="B3">
        <v>77</v>
      </c>
      <c r="C3">
        <v>0.51300000000000001</v>
      </c>
      <c r="D3">
        <v>0.435</v>
      </c>
      <c r="E3">
        <v>0.57999999999999996</v>
      </c>
    </row>
    <row r="4" spans="1:5" x14ac:dyDescent="0.25">
      <c r="A4">
        <f t="shared" ref="A4:A5" si="0">B3+1</f>
        <v>78</v>
      </c>
      <c r="B4">
        <v>119</v>
      </c>
      <c r="C4">
        <v>0.44</v>
      </c>
      <c r="D4">
        <v>0.33700000000000002</v>
      </c>
      <c r="E4">
        <v>0.52700000000000002</v>
      </c>
    </row>
    <row r="5" spans="1:5" x14ac:dyDescent="0.25">
      <c r="A5">
        <f t="shared" si="0"/>
        <v>120</v>
      </c>
      <c r="B5">
        <v>161</v>
      </c>
      <c r="C5">
        <v>0.34300000000000003</v>
      </c>
      <c r="D5">
        <v>0.14000000000000001</v>
      </c>
      <c r="E5">
        <v>0.498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52D40-13C3-4AE5-B0F9-6EC6FF782787}">
  <dimension ref="A1:E7"/>
  <sheetViews>
    <sheetView workbookViewId="0">
      <selection activeCell="D8" sqref="D8"/>
    </sheetView>
  </sheetViews>
  <sheetFormatPr defaultRowHeight="15" x14ac:dyDescent="0.25"/>
  <sheetData>
    <row r="1" spans="1:5" x14ac:dyDescent="0.25">
      <c r="A1" t="s">
        <v>19</v>
      </c>
      <c r="B1" t="s">
        <v>20</v>
      </c>
      <c r="C1" t="s">
        <v>2</v>
      </c>
      <c r="D1" t="s">
        <v>3</v>
      </c>
      <c r="E1" t="s">
        <v>4</v>
      </c>
    </row>
    <row r="2" spans="1:5" x14ac:dyDescent="0.25">
      <c r="A2">
        <v>0</v>
      </c>
      <c r="B2">
        <v>13</v>
      </c>
      <c r="C2">
        <v>0.61499999999999999</v>
      </c>
      <c r="D2">
        <v>0.317</v>
      </c>
      <c r="E2">
        <v>0.78300000000000003</v>
      </c>
    </row>
    <row r="3" spans="1:5" x14ac:dyDescent="0.25">
      <c r="A3">
        <v>14</v>
      </c>
      <c r="B3">
        <v>77</v>
      </c>
      <c r="C3">
        <v>0.51500000000000001</v>
      </c>
      <c r="D3">
        <v>0.39900000000000002</v>
      </c>
      <c r="E3">
        <v>0.60899999999999999</v>
      </c>
    </row>
    <row r="4" spans="1:5" x14ac:dyDescent="0.25">
      <c r="A4">
        <v>90</v>
      </c>
      <c r="B4">
        <v>150</v>
      </c>
      <c r="C4">
        <v>0.46400000000000002</v>
      </c>
      <c r="D4">
        <v>0.36599999999999999</v>
      </c>
      <c r="E4">
        <v>0.54700000000000004</v>
      </c>
    </row>
    <row r="5" spans="1:5" x14ac:dyDescent="0.25">
      <c r="A5">
        <v>151</v>
      </c>
      <c r="B5">
        <v>240</v>
      </c>
      <c r="C5">
        <v>0.38900000000000001</v>
      </c>
      <c r="D5">
        <v>0.308</v>
      </c>
      <c r="E5">
        <v>0.46</v>
      </c>
    </row>
    <row r="6" spans="1:5" x14ac:dyDescent="0.25">
      <c r="A6">
        <v>241</v>
      </c>
      <c r="B6">
        <f>11*30</f>
        <v>330</v>
      </c>
      <c r="C6">
        <v>0.28799999999999998</v>
      </c>
      <c r="D6">
        <v>0.186</v>
      </c>
      <c r="E6">
        <v>0.378</v>
      </c>
    </row>
    <row r="7" spans="1:5" x14ac:dyDescent="0.25">
      <c r="A7">
        <v>331</v>
      </c>
      <c r="B7">
        <f>14*30</f>
        <v>420</v>
      </c>
      <c r="C7">
        <v>0.183</v>
      </c>
      <c r="D7">
        <v>1E-4</v>
      </c>
      <c r="E7">
        <v>0.373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749B4-3B90-4FF5-B523-8B0F56C45C2D}">
  <dimension ref="A1:E4"/>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v>7</v>
      </c>
      <c r="B2">
        <v>59</v>
      </c>
      <c r="C2">
        <v>0.61</v>
      </c>
      <c r="D2">
        <v>0.44</v>
      </c>
      <c r="E2">
        <v>0.72</v>
      </c>
    </row>
    <row r="3" spans="1:5" x14ac:dyDescent="0.25">
      <c r="A3">
        <v>60</v>
      </c>
      <c r="B3">
        <v>119</v>
      </c>
      <c r="C3">
        <v>0.25</v>
      </c>
      <c r="D3">
        <v>0.01</v>
      </c>
      <c r="E3">
        <v>0.43</v>
      </c>
    </row>
    <row r="4" spans="1:5" x14ac:dyDescent="0.25">
      <c r="A4">
        <v>120</v>
      </c>
      <c r="B4">
        <v>179</v>
      </c>
      <c r="C4">
        <v>0.16</v>
      </c>
      <c r="D4">
        <v>1E-4</v>
      </c>
      <c r="E4">
        <v>0.43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F8788-D3A5-4E5F-B0E1-BC1338E8264A}">
  <dimension ref="A1:E2"/>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f>ROUND(30*(1.89-1.05),0)</f>
        <v>25</v>
      </c>
      <c r="B2">
        <f>ROUND(30*(1.89+1.05),0)</f>
        <v>88</v>
      </c>
      <c r="C2">
        <v>0.36149999999999999</v>
      </c>
      <c r="D2">
        <v>0.15959999999999999</v>
      </c>
      <c r="E2">
        <v>0.95220000000000005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A9DE5-A074-4A7E-988B-4FC235DFB36F}">
  <dimension ref="A1:E3"/>
  <sheetViews>
    <sheetView workbookViewId="0">
      <selection activeCell="D29" sqref="D29"/>
    </sheetView>
  </sheetViews>
  <sheetFormatPr defaultRowHeight="15" x14ac:dyDescent="0.25"/>
  <sheetData>
    <row r="1" spans="1:5" x14ac:dyDescent="0.25">
      <c r="A1" t="s">
        <v>19</v>
      </c>
      <c r="B1" t="s">
        <v>20</v>
      </c>
      <c r="C1" t="s">
        <v>2</v>
      </c>
      <c r="D1" t="s">
        <v>3</v>
      </c>
      <c r="E1" t="s">
        <v>4</v>
      </c>
    </row>
    <row r="2" spans="1:5" x14ac:dyDescent="0.25">
      <c r="A2">
        <v>46</v>
      </c>
      <c r="B2">
        <v>101</v>
      </c>
      <c r="C2">
        <v>0.62</v>
      </c>
      <c r="D2">
        <v>0.42</v>
      </c>
      <c r="E2">
        <v>0.75</v>
      </c>
    </row>
    <row r="3" spans="1:5" x14ac:dyDescent="0.25">
      <c r="A3">
        <v>194</v>
      </c>
      <c r="B3">
        <v>248</v>
      </c>
      <c r="C3">
        <v>0.28000000000000003</v>
      </c>
      <c r="D3">
        <v>0.2</v>
      </c>
      <c r="E3">
        <v>0.36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D39B-A30A-4CCD-994F-21D1F6CE5B28}">
  <dimension ref="A1:E5"/>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0</v>
      </c>
      <c r="B2">
        <v>35</v>
      </c>
      <c r="C2">
        <v>0.53700000000000003</v>
      </c>
      <c r="D2">
        <v>0.41</v>
      </c>
      <c r="E2">
        <v>0.63800000000000001</v>
      </c>
    </row>
    <row r="3" spans="1:5" x14ac:dyDescent="0.25">
      <c r="A3">
        <f>B2+1</f>
        <v>36</v>
      </c>
      <c r="B3">
        <v>77</v>
      </c>
      <c r="C3">
        <v>0.48899999999999999</v>
      </c>
      <c r="D3">
        <v>0.35799999999999998</v>
      </c>
      <c r="E3">
        <v>0.59299999999999997</v>
      </c>
    </row>
    <row r="4" spans="1:5" x14ac:dyDescent="0.25">
      <c r="A4">
        <f t="shared" ref="A4:A5" si="0">B3+1</f>
        <v>78</v>
      </c>
      <c r="B4">
        <v>119</v>
      </c>
      <c r="C4">
        <v>0.39300000000000002</v>
      </c>
      <c r="D4">
        <v>0.22800000000000001</v>
      </c>
      <c r="E4">
        <v>0.52300000000000002</v>
      </c>
    </row>
    <row r="5" spans="1:5" x14ac:dyDescent="0.25">
      <c r="A5">
        <f t="shared" si="0"/>
        <v>120</v>
      </c>
      <c r="B5">
        <v>161</v>
      </c>
      <c r="C5">
        <v>0.40300000000000002</v>
      </c>
      <c r="D5">
        <v>0.16200000000000001</v>
      </c>
      <c r="E5">
        <v>0.57399999999999995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6587C-D318-4FEF-95EC-37C7B8E6B779}">
  <dimension ref="A1:E5"/>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0</v>
      </c>
      <c r="B2">
        <v>35</v>
      </c>
      <c r="C2">
        <v>0.56000000000000005</v>
      </c>
      <c r="D2">
        <v>0.41699999999999998</v>
      </c>
      <c r="E2">
        <v>0.66800000000000004</v>
      </c>
    </row>
    <row r="3" spans="1:5" x14ac:dyDescent="0.25">
      <c r="A3">
        <f>B2+1</f>
        <v>36</v>
      </c>
      <c r="B3">
        <v>77</v>
      </c>
      <c r="C3">
        <v>0.54200000000000004</v>
      </c>
      <c r="D3">
        <v>0.40699999999999997</v>
      </c>
      <c r="E3">
        <v>0.64700000000000002</v>
      </c>
    </row>
    <row r="4" spans="1:5" x14ac:dyDescent="0.25">
      <c r="A4">
        <f t="shared" ref="A4:A5" si="0">B3+1</f>
        <v>78</v>
      </c>
      <c r="B4">
        <v>119</v>
      </c>
      <c r="C4">
        <v>0.46300000000000002</v>
      </c>
      <c r="D4">
        <v>0.29199999999999998</v>
      </c>
      <c r="E4">
        <v>0.59299999999999997</v>
      </c>
    </row>
    <row r="5" spans="1:5" x14ac:dyDescent="0.25">
      <c r="A5">
        <f t="shared" si="0"/>
        <v>120</v>
      </c>
      <c r="B5">
        <v>161</v>
      </c>
      <c r="C5">
        <v>0.441</v>
      </c>
      <c r="D5">
        <v>0.16600000000000001</v>
      </c>
      <c r="E5">
        <v>0.626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7500F-A2AB-4B46-8706-DF9C91A5C1F9}">
  <dimension ref="A1:E3"/>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50</v>
      </c>
      <c r="B2">
        <v>100</v>
      </c>
      <c r="C2">
        <v>0.52</v>
      </c>
      <c r="D2">
        <v>0.33</v>
      </c>
      <c r="E2">
        <v>0.66</v>
      </c>
    </row>
    <row r="3" spans="1:5" x14ac:dyDescent="0.25">
      <c r="A3">
        <v>213</v>
      </c>
      <c r="B3">
        <v>268</v>
      </c>
      <c r="C3">
        <v>0.38</v>
      </c>
      <c r="D3">
        <v>0.32</v>
      </c>
      <c r="E3">
        <v>0.44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C4A9-EA11-4457-B162-F7BBB7D2DAD0}">
  <dimension ref="A1:E7"/>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0</v>
      </c>
      <c r="B2">
        <v>13</v>
      </c>
      <c r="C2">
        <v>0.77</v>
      </c>
      <c r="D2">
        <v>0.71499999999999997</v>
      </c>
      <c r="E2">
        <v>0.81399999999999995</v>
      </c>
    </row>
    <row r="3" spans="1:5" x14ac:dyDescent="0.25">
      <c r="A3">
        <v>14</v>
      </c>
      <c r="B3">
        <v>77</v>
      </c>
      <c r="C3">
        <v>0.78100000000000003</v>
      </c>
      <c r="D3">
        <v>0.75700000000000001</v>
      </c>
      <c r="E3">
        <v>0.80300000000000005</v>
      </c>
    </row>
    <row r="4" spans="1:5" x14ac:dyDescent="0.25">
      <c r="A4">
        <v>90</v>
      </c>
      <c r="B4">
        <v>150</v>
      </c>
      <c r="C4">
        <v>0.65300000000000002</v>
      </c>
      <c r="D4">
        <v>0.61699999999999999</v>
      </c>
      <c r="E4">
        <v>0.68600000000000005</v>
      </c>
    </row>
    <row r="5" spans="1:5" x14ac:dyDescent="0.25">
      <c r="A5">
        <v>151</v>
      </c>
      <c r="B5">
        <v>240</v>
      </c>
      <c r="C5">
        <v>0.53600000000000003</v>
      </c>
      <c r="D5">
        <v>0.48799999999999999</v>
      </c>
      <c r="E5">
        <v>0.57999999999999996</v>
      </c>
    </row>
    <row r="6" spans="1:5" x14ac:dyDescent="0.25">
      <c r="A6">
        <v>241</v>
      </c>
      <c r="B6">
        <f>11*30</f>
        <v>330</v>
      </c>
      <c r="C6">
        <v>0.51100000000000001</v>
      </c>
      <c r="D6">
        <v>0.45700000000000002</v>
      </c>
      <c r="E6">
        <v>0.56000000000000005</v>
      </c>
    </row>
    <row r="7" spans="1:5" x14ac:dyDescent="0.25">
      <c r="A7">
        <v>331</v>
      </c>
      <c r="B7">
        <f>14*30</f>
        <v>420</v>
      </c>
      <c r="C7">
        <v>0.52300000000000002</v>
      </c>
      <c r="D7">
        <v>0.437</v>
      </c>
      <c r="E7">
        <v>0.59599999999999997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C1186-088F-4346-B00D-B46E95F15689}">
  <dimension ref="A1:E172"/>
  <sheetViews>
    <sheetView topLeftCell="A112" workbookViewId="0">
      <selection activeCell="K118" sqref="K118"/>
    </sheetView>
  </sheetViews>
  <sheetFormatPr defaultRowHeight="15" x14ac:dyDescent="0.25"/>
  <cols>
    <col min="1" max="1" width="22.42578125" bestFit="1" customWidth="1"/>
    <col min="2" max="2" width="20.42578125" bestFit="1" customWidth="1"/>
  </cols>
  <sheetData>
    <row r="1" spans="1:5" x14ac:dyDescent="0.25">
      <c r="A1" t="s">
        <v>30</v>
      </c>
      <c r="B1" t="s">
        <v>10</v>
      </c>
      <c r="C1" t="s">
        <v>2</v>
      </c>
      <c r="D1" t="s">
        <v>3</v>
      </c>
      <c r="E1" t="s">
        <v>4</v>
      </c>
    </row>
    <row r="2" spans="1:5" x14ac:dyDescent="0.25">
      <c r="A2">
        <v>0</v>
      </c>
      <c r="B2">
        <f>A2*7</f>
        <v>0</v>
      </c>
      <c r="C2">
        <v>0.66175540300000002</v>
      </c>
      <c r="D2">
        <v>0.53824952199999998</v>
      </c>
      <c r="E2">
        <v>0.77511087099999998</v>
      </c>
    </row>
    <row r="3" spans="1:5" x14ac:dyDescent="0.25">
      <c r="A3">
        <v>0.1</v>
      </c>
      <c r="B3">
        <f t="shared" ref="B3:B66" si="0">A3*7</f>
        <v>0.70000000000000007</v>
      </c>
      <c r="C3">
        <v>0.66201346100000003</v>
      </c>
      <c r="D3">
        <v>0.53852392800000004</v>
      </c>
      <c r="E3">
        <v>0.77514122600000002</v>
      </c>
    </row>
    <row r="4" spans="1:5" x14ac:dyDescent="0.25">
      <c r="A4">
        <v>0.2</v>
      </c>
      <c r="B4">
        <f t="shared" si="0"/>
        <v>1.4000000000000001</v>
      </c>
      <c r="C4">
        <v>0.66221410700000005</v>
      </c>
      <c r="D4">
        <v>0.53873733899999998</v>
      </c>
      <c r="E4">
        <v>0.77513009300000002</v>
      </c>
    </row>
    <row r="5" spans="1:5" x14ac:dyDescent="0.25">
      <c r="A5">
        <v>0.3</v>
      </c>
      <c r="B5">
        <f t="shared" si="0"/>
        <v>2.1</v>
      </c>
      <c r="C5">
        <v>0.66235739000000005</v>
      </c>
      <c r="D5">
        <v>0.53888976600000005</v>
      </c>
      <c r="E5">
        <v>0.77507746700000002</v>
      </c>
    </row>
    <row r="6" spans="1:5" x14ac:dyDescent="0.25">
      <c r="A6">
        <v>0.4</v>
      </c>
      <c r="B6">
        <f t="shared" si="0"/>
        <v>2.8000000000000003</v>
      </c>
      <c r="C6">
        <v>0.66244334500000002</v>
      </c>
      <c r="D6">
        <v>0.53898122000000004</v>
      </c>
      <c r="E6">
        <v>0.77498332800000003</v>
      </c>
    </row>
    <row r="7" spans="1:5" x14ac:dyDescent="0.25">
      <c r="A7">
        <v>0.5</v>
      </c>
      <c r="B7">
        <f t="shared" si="0"/>
        <v>3.5</v>
      </c>
      <c r="C7">
        <v>0.66247199499999998</v>
      </c>
      <c r="D7">
        <v>0.53901170399999998</v>
      </c>
      <c r="E7">
        <v>0.77484763800000001</v>
      </c>
    </row>
    <row r="8" spans="1:5" x14ac:dyDescent="0.25">
      <c r="A8">
        <v>0.6</v>
      </c>
      <c r="B8">
        <f t="shared" si="0"/>
        <v>4.2</v>
      </c>
      <c r="C8">
        <v>0.66244334500000002</v>
      </c>
      <c r="D8">
        <v>0.53898122000000004</v>
      </c>
      <c r="E8">
        <v>0.77467034400000001</v>
      </c>
    </row>
    <row r="9" spans="1:5" x14ac:dyDescent="0.25">
      <c r="A9">
        <v>0.7</v>
      </c>
      <c r="B9">
        <f t="shared" si="0"/>
        <v>4.8999999999999995</v>
      </c>
      <c r="C9">
        <v>0.66235739100000002</v>
      </c>
      <c r="D9">
        <v>0.53888976700000002</v>
      </c>
      <c r="E9">
        <v>0.77456664399999997</v>
      </c>
    </row>
    <row r="10" spans="1:5" x14ac:dyDescent="0.25">
      <c r="A10">
        <v>0.8</v>
      </c>
      <c r="B10">
        <f t="shared" si="0"/>
        <v>5.6000000000000005</v>
      </c>
      <c r="C10">
        <v>0.66221410800000002</v>
      </c>
      <c r="D10">
        <v>0.53873733999999995</v>
      </c>
      <c r="E10">
        <v>0.77445114999999998</v>
      </c>
    </row>
    <row r="11" spans="1:5" x14ac:dyDescent="0.25">
      <c r="A11">
        <v>0.9</v>
      </c>
      <c r="B11">
        <f t="shared" si="0"/>
        <v>6.3</v>
      </c>
      <c r="C11">
        <v>0.66201346299999997</v>
      </c>
      <c r="D11">
        <v>0.53852392999999998</v>
      </c>
      <c r="E11">
        <v>0.77428938899999999</v>
      </c>
    </row>
    <row r="12" spans="1:5" x14ac:dyDescent="0.25">
      <c r="A12">
        <v>1</v>
      </c>
      <c r="B12">
        <f t="shared" si="0"/>
        <v>7</v>
      </c>
      <c r="C12">
        <v>0.66175540499999996</v>
      </c>
      <c r="D12">
        <v>0.53824952400000003</v>
      </c>
      <c r="E12">
        <v>0.77408128899999995</v>
      </c>
    </row>
    <row r="13" spans="1:5" x14ac:dyDescent="0.25">
      <c r="A13">
        <v>1.1000000000000001</v>
      </c>
      <c r="B13">
        <f t="shared" si="0"/>
        <v>7.7000000000000011</v>
      </c>
      <c r="C13">
        <v>0.66143987000000004</v>
      </c>
      <c r="D13">
        <v>0.53791410799999995</v>
      </c>
      <c r="E13">
        <v>0.77382675999999995</v>
      </c>
    </row>
    <row r="14" spans="1:5" x14ac:dyDescent="0.25">
      <c r="A14">
        <v>1.2</v>
      </c>
      <c r="B14">
        <f t="shared" si="0"/>
        <v>8.4</v>
      </c>
      <c r="C14">
        <v>0.66106677999999996</v>
      </c>
      <c r="D14">
        <v>0.53751766300000003</v>
      </c>
      <c r="E14">
        <v>0.77352569199999999</v>
      </c>
    </row>
    <row r="15" spans="1:5" x14ac:dyDescent="0.25">
      <c r="A15">
        <v>1.3</v>
      </c>
      <c r="B15">
        <f t="shared" si="0"/>
        <v>9.1</v>
      </c>
      <c r="C15">
        <v>0.66063604200000003</v>
      </c>
      <c r="D15">
        <v>0.537060168</v>
      </c>
      <c r="E15">
        <v>0.77317795300000003</v>
      </c>
    </row>
    <row r="16" spans="1:5" x14ac:dyDescent="0.25">
      <c r="A16">
        <v>1.4</v>
      </c>
      <c r="B16">
        <f t="shared" si="0"/>
        <v>9.7999999999999989</v>
      </c>
      <c r="C16">
        <v>0.660147551</v>
      </c>
      <c r="D16">
        <v>0.53654159700000004</v>
      </c>
      <c r="E16">
        <v>0.77278339299999999</v>
      </c>
    </row>
    <row r="17" spans="1:5" x14ac:dyDescent="0.25">
      <c r="A17">
        <v>1.5</v>
      </c>
      <c r="B17">
        <f t="shared" si="0"/>
        <v>10.5</v>
      </c>
      <c r="C17">
        <v>0.65960118700000003</v>
      </c>
      <c r="D17">
        <v>0.53596192499999995</v>
      </c>
      <c r="E17">
        <v>0.77234184100000003</v>
      </c>
    </row>
    <row r="18" spans="1:5" x14ac:dyDescent="0.25">
      <c r="A18">
        <v>1.6</v>
      </c>
      <c r="B18">
        <f t="shared" si="0"/>
        <v>11.200000000000001</v>
      </c>
      <c r="C18">
        <v>0.65899681700000001</v>
      </c>
      <c r="D18">
        <v>0.53532112099999996</v>
      </c>
      <c r="E18">
        <v>0.77185310699999998</v>
      </c>
    </row>
    <row r="19" spans="1:5" x14ac:dyDescent="0.25">
      <c r="A19">
        <v>1.7</v>
      </c>
      <c r="B19">
        <f t="shared" si="0"/>
        <v>11.9</v>
      </c>
      <c r="C19">
        <v>0.65833429399999999</v>
      </c>
      <c r="D19">
        <v>0.53461915500000001</v>
      </c>
      <c r="E19">
        <v>0.77131697899999996</v>
      </c>
    </row>
    <row r="20" spans="1:5" x14ac:dyDescent="0.25">
      <c r="A20">
        <v>1.8</v>
      </c>
      <c r="B20">
        <f t="shared" si="0"/>
        <v>12.6</v>
      </c>
      <c r="C20">
        <v>0.65761345999999998</v>
      </c>
      <c r="D20">
        <v>0.53385599299999997</v>
      </c>
      <c r="E20">
        <v>0.77073322600000005</v>
      </c>
    </row>
    <row r="21" spans="1:5" x14ac:dyDescent="0.25">
      <c r="A21">
        <v>1.9</v>
      </c>
      <c r="B21">
        <f t="shared" si="0"/>
        <v>13.299999999999999</v>
      </c>
      <c r="C21">
        <v>0.65683413999999996</v>
      </c>
      <c r="D21">
        <v>0.53285545300000003</v>
      </c>
      <c r="E21">
        <v>0.77010159899999997</v>
      </c>
    </row>
    <row r="22" spans="1:5" x14ac:dyDescent="0.25">
      <c r="A22">
        <v>2</v>
      </c>
      <c r="B22">
        <f t="shared" si="0"/>
        <v>14</v>
      </c>
      <c r="C22">
        <v>0.65599615099999997</v>
      </c>
      <c r="D22">
        <v>0.53175619699999999</v>
      </c>
      <c r="E22">
        <v>0.769421825</v>
      </c>
    </row>
    <row r="23" spans="1:5" x14ac:dyDescent="0.25">
      <c r="A23">
        <v>2.1</v>
      </c>
      <c r="B23">
        <f t="shared" si="0"/>
        <v>14.700000000000001</v>
      </c>
      <c r="C23">
        <v>0.65509929499999997</v>
      </c>
      <c r="D23">
        <v>0.53060629699999995</v>
      </c>
      <c r="E23">
        <v>0.76869361599999997</v>
      </c>
    </row>
    <row r="24" spans="1:5" x14ac:dyDescent="0.25">
      <c r="A24">
        <v>2.2000000000000002</v>
      </c>
      <c r="B24">
        <f t="shared" si="0"/>
        <v>15.400000000000002</v>
      </c>
      <c r="C24">
        <v>0.65414336200000001</v>
      </c>
      <c r="D24">
        <v>0.52940572100000005</v>
      </c>
      <c r="E24">
        <v>0.76791666000000003</v>
      </c>
    </row>
    <row r="25" spans="1:5" x14ac:dyDescent="0.25">
      <c r="A25">
        <v>2.2999999999999998</v>
      </c>
      <c r="B25">
        <f t="shared" si="0"/>
        <v>16.099999999999998</v>
      </c>
      <c r="C25">
        <v>0.65312813199999997</v>
      </c>
      <c r="D25">
        <v>0.52815443900000003</v>
      </c>
      <c r="E25">
        <v>0.76709062800000005</v>
      </c>
    </row>
    <row r="26" spans="1:5" x14ac:dyDescent="0.25">
      <c r="A26">
        <v>2.4</v>
      </c>
      <c r="B26">
        <f t="shared" si="0"/>
        <v>16.8</v>
      </c>
      <c r="C26">
        <v>0.65205337100000005</v>
      </c>
      <c r="D26">
        <v>0.52685242200000004</v>
      </c>
      <c r="E26">
        <v>0.76621516999999995</v>
      </c>
    </row>
    <row r="27" spans="1:5" x14ac:dyDescent="0.25">
      <c r="A27">
        <v>2.5</v>
      </c>
      <c r="B27">
        <f t="shared" si="0"/>
        <v>17.5</v>
      </c>
      <c r="C27">
        <v>0.65091883699999997</v>
      </c>
      <c r="D27">
        <v>0.52549964599999999</v>
      </c>
      <c r="E27">
        <v>0.76528991800000001</v>
      </c>
    </row>
    <row r="28" spans="1:5" x14ac:dyDescent="0.25">
      <c r="A28">
        <v>2.6</v>
      </c>
      <c r="B28">
        <f t="shared" si="0"/>
        <v>18.2</v>
      </c>
      <c r="C28">
        <v>0.64972427600000004</v>
      </c>
      <c r="D28">
        <v>0.52409608699999999</v>
      </c>
      <c r="E28">
        <v>0.76431448300000004</v>
      </c>
    </row>
    <row r="29" spans="1:5" x14ac:dyDescent="0.25">
      <c r="A29">
        <v>2.7</v>
      </c>
      <c r="B29">
        <f t="shared" si="0"/>
        <v>18.900000000000002</v>
      </c>
      <c r="C29">
        <v>0.64846942299999999</v>
      </c>
      <c r="D29">
        <v>0.52264172499999995</v>
      </c>
      <c r="E29">
        <v>0.76328845700000003</v>
      </c>
    </row>
    <row r="30" spans="1:5" x14ac:dyDescent="0.25">
      <c r="A30">
        <v>2.8</v>
      </c>
      <c r="B30">
        <f t="shared" si="0"/>
        <v>19.599999999999998</v>
      </c>
      <c r="C30">
        <v>0.647154004</v>
      </c>
      <c r="D30">
        <v>0.52113654300000001</v>
      </c>
      <c r="E30">
        <v>0.76221141400000003</v>
      </c>
    </row>
    <row r="31" spans="1:5" x14ac:dyDescent="0.25">
      <c r="A31">
        <v>2.9</v>
      </c>
      <c r="B31">
        <f t="shared" si="0"/>
        <v>20.3</v>
      </c>
      <c r="C31">
        <v>0.64577773900000002</v>
      </c>
      <c r="D31">
        <v>0.51958052899999996</v>
      </c>
      <c r="E31">
        <v>0.761082908</v>
      </c>
    </row>
    <row r="32" spans="1:5" x14ac:dyDescent="0.25">
      <c r="A32">
        <v>3</v>
      </c>
      <c r="B32">
        <f t="shared" si="0"/>
        <v>21</v>
      </c>
      <c r="C32">
        <v>0.64434033300000004</v>
      </c>
      <c r="D32">
        <v>0.51797367500000002</v>
      </c>
      <c r="E32">
        <v>0.75989978199999997</v>
      </c>
    </row>
    <row r="33" spans="1:5" x14ac:dyDescent="0.25">
      <c r="A33">
        <v>3.1</v>
      </c>
      <c r="B33">
        <f t="shared" si="0"/>
        <v>21.7</v>
      </c>
      <c r="C33">
        <v>0.64284149000000002</v>
      </c>
      <c r="D33">
        <v>0.51631597600000001</v>
      </c>
      <c r="E33">
        <v>0.75866457399999998</v>
      </c>
    </row>
    <row r="34" spans="1:5" x14ac:dyDescent="0.25">
      <c r="A34">
        <v>3.2</v>
      </c>
      <c r="B34">
        <f t="shared" si="0"/>
        <v>22.400000000000002</v>
      </c>
      <c r="C34">
        <v>0.64128090100000001</v>
      </c>
      <c r="D34">
        <v>0.51460743600000003</v>
      </c>
      <c r="E34">
        <v>0.75737679700000005</v>
      </c>
    </row>
    <row r="35" spans="1:5" x14ac:dyDescent="0.25">
      <c r="A35">
        <v>3.3</v>
      </c>
      <c r="B35">
        <f t="shared" si="0"/>
        <v>23.099999999999998</v>
      </c>
      <c r="C35">
        <v>0.63965825300000001</v>
      </c>
      <c r="D35">
        <v>0.51284806100000002</v>
      </c>
      <c r="E35">
        <v>0.75603593300000005</v>
      </c>
    </row>
    <row r="36" spans="1:5" x14ac:dyDescent="0.25">
      <c r="A36">
        <v>3.4</v>
      </c>
      <c r="B36">
        <f t="shared" si="0"/>
        <v>23.8</v>
      </c>
      <c r="C36">
        <v>0.63797322700000003</v>
      </c>
      <c r="D36">
        <v>0.51103786699999998</v>
      </c>
      <c r="E36">
        <v>0.75464144899999996</v>
      </c>
    </row>
    <row r="37" spans="1:5" x14ac:dyDescent="0.25">
      <c r="A37">
        <v>3.5</v>
      </c>
      <c r="B37">
        <f t="shared" si="0"/>
        <v>24.5</v>
      </c>
      <c r="C37">
        <v>0.63622549699999997</v>
      </c>
      <c r="D37">
        <v>0.50917687300000003</v>
      </c>
      <c r="E37">
        <v>0.75319279100000003</v>
      </c>
    </row>
    <row r="38" spans="1:5" x14ac:dyDescent="0.25">
      <c r="A38">
        <v>3.6</v>
      </c>
      <c r="B38">
        <f t="shared" si="0"/>
        <v>25.2</v>
      </c>
      <c r="C38">
        <v>0.63441473400000004</v>
      </c>
      <c r="D38">
        <v>0.50726737399999999</v>
      </c>
      <c r="E38">
        <v>0.75168939099999998</v>
      </c>
    </row>
    <row r="39" spans="1:5" x14ac:dyDescent="0.25">
      <c r="A39">
        <v>3.7</v>
      </c>
      <c r="B39">
        <f t="shared" si="0"/>
        <v>25.900000000000002</v>
      </c>
      <c r="C39">
        <v>0.63254060499999998</v>
      </c>
      <c r="D39">
        <v>0.50530992299999999</v>
      </c>
      <c r="E39">
        <v>0.75013066100000003</v>
      </c>
    </row>
    <row r="40" spans="1:5" x14ac:dyDescent="0.25">
      <c r="A40">
        <v>3.8</v>
      </c>
      <c r="B40">
        <f t="shared" si="0"/>
        <v>26.599999999999998</v>
      </c>
      <c r="C40">
        <v>0.63060277200000003</v>
      </c>
      <c r="D40">
        <v>0.50330194399999995</v>
      </c>
      <c r="E40">
        <v>0.74851599999999996</v>
      </c>
    </row>
    <row r="41" spans="1:5" x14ac:dyDescent="0.25">
      <c r="A41">
        <v>3.9</v>
      </c>
      <c r="B41">
        <f t="shared" si="0"/>
        <v>27.3</v>
      </c>
      <c r="C41">
        <v>0.62860089799999996</v>
      </c>
      <c r="D41">
        <v>0.50124349400000001</v>
      </c>
      <c r="E41">
        <v>0.74684478899999995</v>
      </c>
    </row>
    <row r="42" spans="1:5" x14ac:dyDescent="0.25">
      <c r="A42">
        <v>4</v>
      </c>
      <c r="B42">
        <f t="shared" si="0"/>
        <v>28</v>
      </c>
      <c r="C42">
        <v>0.62653464199999997</v>
      </c>
      <c r="D42">
        <v>0.49913463499999999</v>
      </c>
      <c r="E42">
        <v>0.74511639100000004</v>
      </c>
    </row>
    <row r="43" spans="1:5" x14ac:dyDescent="0.25">
      <c r="A43">
        <v>4.0999999999999996</v>
      </c>
      <c r="B43">
        <f t="shared" si="0"/>
        <v>28.699999999999996</v>
      </c>
      <c r="C43">
        <v>0.62440366400000002</v>
      </c>
      <c r="D43">
        <v>0.49697578999999997</v>
      </c>
      <c r="E43">
        <v>0.74334823000000005</v>
      </c>
    </row>
    <row r="44" spans="1:5" x14ac:dyDescent="0.25">
      <c r="A44">
        <v>4.2</v>
      </c>
      <c r="B44">
        <f t="shared" si="0"/>
        <v>29.400000000000002</v>
      </c>
      <c r="C44">
        <v>0.62220762399999996</v>
      </c>
      <c r="D44">
        <v>0.49476948399999998</v>
      </c>
      <c r="E44">
        <v>0.741605607</v>
      </c>
    </row>
    <row r="45" spans="1:5" x14ac:dyDescent="0.25">
      <c r="A45">
        <v>4.3</v>
      </c>
      <c r="B45">
        <f t="shared" si="0"/>
        <v>30.099999999999998</v>
      </c>
      <c r="C45">
        <v>0.61994618599999995</v>
      </c>
      <c r="D45">
        <v>0.492513113</v>
      </c>
      <c r="E45">
        <v>0.73980756299999995</v>
      </c>
    </row>
    <row r="46" spans="1:5" x14ac:dyDescent="0.25">
      <c r="A46">
        <v>4.4000000000000004</v>
      </c>
      <c r="B46">
        <f t="shared" si="0"/>
        <v>30.800000000000004</v>
      </c>
      <c r="C46">
        <v>0.61761901399999997</v>
      </c>
      <c r="D46">
        <v>0.49020678600000001</v>
      </c>
      <c r="E46">
        <v>0.737953478</v>
      </c>
    </row>
    <row r="47" spans="1:5" x14ac:dyDescent="0.25">
      <c r="A47">
        <v>4.5</v>
      </c>
      <c r="B47">
        <f t="shared" si="0"/>
        <v>31.5</v>
      </c>
      <c r="C47">
        <v>0.61522577700000003</v>
      </c>
      <c r="D47">
        <v>0.48785062400000001</v>
      </c>
      <c r="E47">
        <v>0.73604272100000001</v>
      </c>
    </row>
    <row r="48" spans="1:5" x14ac:dyDescent="0.25">
      <c r="A48">
        <v>4.5999999999999996</v>
      </c>
      <c r="B48">
        <f t="shared" si="0"/>
        <v>32.199999999999996</v>
      </c>
      <c r="C48">
        <v>0.61276615000000001</v>
      </c>
      <c r="D48">
        <v>0.485444765</v>
      </c>
      <c r="E48">
        <v>0.73407157099999998</v>
      </c>
    </row>
    <row r="49" spans="1:5" x14ac:dyDescent="0.25">
      <c r="A49">
        <v>4.7</v>
      </c>
      <c r="B49">
        <f t="shared" si="0"/>
        <v>32.9</v>
      </c>
      <c r="C49">
        <v>0.61023981400000005</v>
      </c>
      <c r="D49">
        <v>0.48298935900000001</v>
      </c>
      <c r="E49">
        <v>0.73204185799999999</v>
      </c>
    </row>
    <row r="50" spans="1:5" x14ac:dyDescent="0.25">
      <c r="A50">
        <v>4.8</v>
      </c>
      <c r="B50">
        <f t="shared" si="0"/>
        <v>33.6</v>
      </c>
      <c r="C50">
        <v>0.607646456</v>
      </c>
      <c r="D50">
        <v>0.48048456899999997</v>
      </c>
      <c r="E50">
        <v>0.72995308599999997</v>
      </c>
    </row>
    <row r="51" spans="1:5" x14ac:dyDescent="0.25">
      <c r="A51">
        <v>4.9000000000000004</v>
      </c>
      <c r="B51">
        <f t="shared" si="0"/>
        <v>34.300000000000004</v>
      </c>
      <c r="C51">
        <v>0.60498577600000003</v>
      </c>
      <c r="D51">
        <v>0.47793057799999999</v>
      </c>
      <c r="E51">
        <v>0.72780457300000001</v>
      </c>
    </row>
    <row r="52" spans="1:5" x14ac:dyDescent="0.25">
      <c r="A52">
        <v>5</v>
      </c>
      <c r="B52">
        <f t="shared" si="0"/>
        <v>35</v>
      </c>
      <c r="C52">
        <v>0.60225748000000001</v>
      </c>
      <c r="D52">
        <v>0.47518581100000001</v>
      </c>
      <c r="E52">
        <v>0.72559563000000005</v>
      </c>
    </row>
    <row r="53" spans="1:5" x14ac:dyDescent="0.25">
      <c r="A53">
        <v>5.0999999999999996</v>
      </c>
      <c r="B53">
        <f t="shared" si="0"/>
        <v>35.699999999999996</v>
      </c>
      <c r="C53">
        <v>0.59946128899999995</v>
      </c>
      <c r="D53">
        <v>0.47214536600000001</v>
      </c>
      <c r="E53">
        <v>0.72332555799999998</v>
      </c>
    </row>
    <row r="54" spans="1:5" x14ac:dyDescent="0.25">
      <c r="A54">
        <v>5.2</v>
      </c>
      <c r="B54">
        <f t="shared" si="0"/>
        <v>36.4</v>
      </c>
      <c r="C54">
        <v>0.59659693700000005</v>
      </c>
      <c r="D54">
        <v>0.46905621199999997</v>
      </c>
      <c r="E54">
        <v>0.72099365100000001</v>
      </c>
    </row>
    <row r="55" spans="1:5" x14ac:dyDescent="0.25">
      <c r="A55">
        <v>5.3</v>
      </c>
      <c r="B55">
        <f t="shared" si="0"/>
        <v>37.1</v>
      </c>
      <c r="C55">
        <v>0.59366417100000002</v>
      </c>
      <c r="D55">
        <v>0.466331204</v>
      </c>
      <c r="E55">
        <v>0.718599196</v>
      </c>
    </row>
    <row r="56" spans="1:5" x14ac:dyDescent="0.25">
      <c r="A56">
        <v>5.4</v>
      </c>
      <c r="B56">
        <f t="shared" si="0"/>
        <v>37.800000000000004</v>
      </c>
      <c r="C56">
        <v>0.59066275700000004</v>
      </c>
      <c r="D56">
        <v>0.46355089900000002</v>
      </c>
      <c r="E56">
        <v>0.71614146199999995</v>
      </c>
    </row>
    <row r="57" spans="1:5" x14ac:dyDescent="0.25">
      <c r="A57">
        <v>5.5</v>
      </c>
      <c r="B57">
        <f t="shared" si="0"/>
        <v>38.5</v>
      </c>
      <c r="C57">
        <v>0.58759247699999995</v>
      </c>
      <c r="D57">
        <v>0.46071560499999997</v>
      </c>
      <c r="E57">
        <v>0.71361863199999997</v>
      </c>
    </row>
    <row r="58" spans="1:5" x14ac:dyDescent="0.25">
      <c r="A58">
        <v>5.6</v>
      </c>
      <c r="B58">
        <f t="shared" si="0"/>
        <v>39.199999999999996</v>
      </c>
      <c r="C58">
        <v>0.58445313499999996</v>
      </c>
      <c r="D58">
        <v>0.457825651</v>
      </c>
      <c r="E58">
        <v>0.71103105300000002</v>
      </c>
    </row>
    <row r="59" spans="1:5" x14ac:dyDescent="0.25">
      <c r="A59">
        <v>5.7</v>
      </c>
      <c r="B59">
        <f t="shared" si="0"/>
        <v>39.9</v>
      </c>
      <c r="C59">
        <v>0.58124455399999997</v>
      </c>
      <c r="D59">
        <v>0.45488223900000002</v>
      </c>
      <c r="E59">
        <v>0.70837799400000001</v>
      </c>
    </row>
    <row r="60" spans="1:5" x14ac:dyDescent="0.25">
      <c r="A60">
        <v>5.8</v>
      </c>
      <c r="B60">
        <f t="shared" si="0"/>
        <v>40.6</v>
      </c>
      <c r="C60">
        <v>0.57796658400000001</v>
      </c>
      <c r="D60">
        <v>0.451892454</v>
      </c>
      <c r="E60">
        <v>0.70565872500000004</v>
      </c>
    </row>
    <row r="61" spans="1:5" x14ac:dyDescent="0.25">
      <c r="A61">
        <v>5.9</v>
      </c>
      <c r="B61">
        <f t="shared" si="0"/>
        <v>41.300000000000004</v>
      </c>
      <c r="C61">
        <v>0.57461909600000005</v>
      </c>
      <c r="D61">
        <v>0.44867817300000001</v>
      </c>
      <c r="E61">
        <v>0.702872516</v>
      </c>
    </row>
    <row r="62" spans="1:5" x14ac:dyDescent="0.25">
      <c r="A62">
        <v>6</v>
      </c>
      <c r="B62">
        <f t="shared" si="0"/>
        <v>42</v>
      </c>
      <c r="C62">
        <v>0.57120199100000002</v>
      </c>
      <c r="D62">
        <v>0.44520840099999998</v>
      </c>
      <c r="E62">
        <v>0.700018637</v>
      </c>
    </row>
    <row r="63" spans="1:5" x14ac:dyDescent="0.25">
      <c r="A63">
        <v>6.1</v>
      </c>
      <c r="B63">
        <f t="shared" si="0"/>
        <v>42.699999999999996</v>
      </c>
      <c r="C63">
        <v>0.56776839000000001</v>
      </c>
      <c r="D63">
        <v>0.44173491799999998</v>
      </c>
      <c r="E63">
        <v>0.69714047499999998</v>
      </c>
    </row>
    <row r="64" spans="1:5" x14ac:dyDescent="0.25">
      <c r="A64">
        <v>6.2</v>
      </c>
      <c r="B64">
        <f t="shared" si="0"/>
        <v>43.4</v>
      </c>
      <c r="C64">
        <v>0.56437184200000001</v>
      </c>
      <c r="D64">
        <v>0.43831247899999998</v>
      </c>
      <c r="E64">
        <v>0.69428237800000003</v>
      </c>
    </row>
    <row r="65" spans="1:5" x14ac:dyDescent="0.25">
      <c r="A65">
        <v>6.3</v>
      </c>
      <c r="B65">
        <f t="shared" si="0"/>
        <v>44.1</v>
      </c>
      <c r="C65">
        <v>0.56101289300000001</v>
      </c>
      <c r="D65">
        <v>0.43494117199999999</v>
      </c>
      <c r="E65">
        <v>0.69139173600000003</v>
      </c>
    </row>
    <row r="66" spans="1:5" x14ac:dyDescent="0.25">
      <c r="A66">
        <v>6.4</v>
      </c>
      <c r="B66">
        <f t="shared" si="0"/>
        <v>44.800000000000004</v>
      </c>
      <c r="C66">
        <v>0.55769206699999996</v>
      </c>
      <c r="D66">
        <v>0.43162106300000003</v>
      </c>
      <c r="E66">
        <v>0.68840759500000004</v>
      </c>
    </row>
    <row r="67" spans="1:5" x14ac:dyDescent="0.25">
      <c r="A67">
        <v>6.5</v>
      </c>
      <c r="B67">
        <f t="shared" ref="B67:B130" si="1">A67*7</f>
        <v>45.5</v>
      </c>
      <c r="C67">
        <v>0.55440986000000003</v>
      </c>
      <c r="D67">
        <v>0.42835219400000002</v>
      </c>
      <c r="E67">
        <v>0.68545294899999998</v>
      </c>
    </row>
    <row r="68" spans="1:5" x14ac:dyDescent="0.25">
      <c r="A68">
        <v>6.6</v>
      </c>
      <c r="B68">
        <f t="shared" si="1"/>
        <v>46.199999999999996</v>
      </c>
      <c r="C68">
        <v>0.55116674799999998</v>
      </c>
      <c r="D68">
        <v>0.42513458700000001</v>
      </c>
      <c r="E68">
        <v>0.68252852600000002</v>
      </c>
    </row>
    <row r="69" spans="1:5" x14ac:dyDescent="0.25">
      <c r="A69">
        <v>6.7</v>
      </c>
      <c r="B69">
        <f t="shared" si="1"/>
        <v>46.9</v>
      </c>
      <c r="C69">
        <v>0.54796318300000002</v>
      </c>
      <c r="D69">
        <v>0.42196824100000002</v>
      </c>
      <c r="E69">
        <v>0.67963245500000002</v>
      </c>
    </row>
    <row r="70" spans="1:5" x14ac:dyDescent="0.25">
      <c r="A70">
        <v>6.8</v>
      </c>
      <c r="B70">
        <f t="shared" si="1"/>
        <v>47.6</v>
      </c>
      <c r="C70">
        <v>0.544799594</v>
      </c>
      <c r="D70">
        <v>0.41885313600000001</v>
      </c>
      <c r="E70">
        <v>0.67676851999999998</v>
      </c>
    </row>
    <row r="71" spans="1:5" x14ac:dyDescent="0.25">
      <c r="A71">
        <v>6.9</v>
      </c>
      <c r="B71">
        <f t="shared" si="1"/>
        <v>48.300000000000004</v>
      </c>
      <c r="C71">
        <v>0.54167638799999995</v>
      </c>
      <c r="D71">
        <v>0.41578923400000001</v>
      </c>
      <c r="E71">
        <v>0.67393751800000001</v>
      </c>
    </row>
    <row r="72" spans="1:5" x14ac:dyDescent="0.25">
      <c r="A72">
        <v>7</v>
      </c>
      <c r="B72">
        <f t="shared" si="1"/>
        <v>49</v>
      </c>
      <c r="C72">
        <v>0.53859394999999999</v>
      </c>
      <c r="D72">
        <v>0.412776478</v>
      </c>
      <c r="E72">
        <v>0.67114022399999995</v>
      </c>
    </row>
    <row r="73" spans="1:5" x14ac:dyDescent="0.25">
      <c r="A73">
        <v>7.1</v>
      </c>
      <c r="B73">
        <f t="shared" si="1"/>
        <v>49.699999999999996</v>
      </c>
      <c r="C73">
        <v>0.53555264599999997</v>
      </c>
      <c r="D73">
        <v>0.40981479399999998</v>
      </c>
      <c r="E73">
        <v>0.66837739399999996</v>
      </c>
    </row>
    <row r="74" spans="1:5" x14ac:dyDescent="0.25">
      <c r="A74">
        <v>7.2</v>
      </c>
      <c r="B74">
        <f t="shared" si="1"/>
        <v>50.4</v>
      </c>
      <c r="C74">
        <v>0.53255281799999998</v>
      </c>
      <c r="D74">
        <v>0.40690409300000002</v>
      </c>
      <c r="E74">
        <v>0.66564976099999995</v>
      </c>
    </row>
    <row r="75" spans="1:5" x14ac:dyDescent="0.25">
      <c r="A75">
        <v>7.3</v>
      </c>
      <c r="B75">
        <f t="shared" si="1"/>
        <v>51.1</v>
      </c>
      <c r="C75">
        <v>0.52959479099999995</v>
      </c>
      <c r="D75">
        <v>0.40404426999999998</v>
      </c>
      <c r="E75">
        <v>0.66295803600000003</v>
      </c>
    </row>
    <row r="76" spans="1:5" x14ac:dyDescent="0.25">
      <c r="A76">
        <v>7.4</v>
      </c>
      <c r="B76">
        <f t="shared" si="1"/>
        <v>51.800000000000004</v>
      </c>
      <c r="C76">
        <v>0.52667886900000005</v>
      </c>
      <c r="D76">
        <v>0.40123520600000001</v>
      </c>
      <c r="E76">
        <v>0.66030291100000005</v>
      </c>
    </row>
    <row r="77" spans="1:5" x14ac:dyDescent="0.25">
      <c r="A77">
        <v>7.5</v>
      </c>
      <c r="B77">
        <f t="shared" si="1"/>
        <v>52.5</v>
      </c>
      <c r="C77">
        <v>0.52380533600000001</v>
      </c>
      <c r="D77">
        <v>0.39847676799999998</v>
      </c>
      <c r="E77">
        <v>0.65768505600000005</v>
      </c>
    </row>
    <row r="78" spans="1:5" x14ac:dyDescent="0.25">
      <c r="A78">
        <v>7.6</v>
      </c>
      <c r="B78">
        <f t="shared" si="1"/>
        <v>53.199999999999996</v>
      </c>
      <c r="C78">
        <v>0.52097445899999995</v>
      </c>
      <c r="D78">
        <v>0.395823704</v>
      </c>
      <c r="E78">
        <v>0.65510511999999999</v>
      </c>
    </row>
    <row r="79" spans="1:5" x14ac:dyDescent="0.25">
      <c r="A79">
        <v>7.7</v>
      </c>
      <c r="B79">
        <f t="shared" si="1"/>
        <v>53.9</v>
      </c>
      <c r="C79">
        <v>0.51818648599999995</v>
      </c>
      <c r="D79">
        <v>0.39326018400000001</v>
      </c>
      <c r="E79">
        <v>0.65256373300000003</v>
      </c>
    </row>
    <row r="80" spans="1:5" x14ac:dyDescent="0.25">
      <c r="A80">
        <v>7.8</v>
      </c>
      <c r="B80">
        <f t="shared" si="1"/>
        <v>54.6</v>
      </c>
      <c r="C80">
        <v>0.515441649</v>
      </c>
      <c r="D80">
        <v>0.39074096600000002</v>
      </c>
      <c r="E80">
        <v>0.65006150100000004</v>
      </c>
    </row>
    <row r="81" spans="1:5" x14ac:dyDescent="0.25">
      <c r="A81">
        <v>7.9</v>
      </c>
      <c r="B81">
        <f t="shared" si="1"/>
        <v>55.300000000000004</v>
      </c>
      <c r="C81">
        <v>0.51274016300000003</v>
      </c>
      <c r="D81">
        <v>0.38826590500000002</v>
      </c>
      <c r="E81">
        <v>0.64759901499999994</v>
      </c>
    </row>
    <row r="82" spans="1:5" x14ac:dyDescent="0.25">
      <c r="A82">
        <v>8</v>
      </c>
      <c r="B82">
        <f t="shared" si="1"/>
        <v>56</v>
      </c>
      <c r="C82">
        <v>0.510082225</v>
      </c>
      <c r="D82">
        <v>0.38583485200000001</v>
      </c>
      <c r="E82">
        <v>0.64517684200000003</v>
      </c>
    </row>
    <row r="83" spans="1:5" x14ac:dyDescent="0.25">
      <c r="A83">
        <v>8.1</v>
      </c>
      <c r="B83">
        <f t="shared" si="1"/>
        <v>56.699999999999996</v>
      </c>
      <c r="C83">
        <v>0.50746801699999999</v>
      </c>
      <c r="D83">
        <v>0.383447649</v>
      </c>
      <c r="E83">
        <v>0.64279553099999998</v>
      </c>
    </row>
    <row r="84" spans="1:5" x14ac:dyDescent="0.25">
      <c r="A84">
        <v>8.1999999999999993</v>
      </c>
      <c r="B84">
        <f t="shared" si="1"/>
        <v>57.399999999999991</v>
      </c>
      <c r="C84">
        <v>0.504897708</v>
      </c>
      <c r="D84">
        <v>0.38110413100000001</v>
      </c>
      <c r="E84">
        <v>0.64045561100000004</v>
      </c>
    </row>
    <row r="85" spans="1:5" x14ac:dyDescent="0.25">
      <c r="A85">
        <v>8.3000000000000007</v>
      </c>
      <c r="B85">
        <f t="shared" si="1"/>
        <v>58.100000000000009</v>
      </c>
      <c r="C85">
        <v>0.50237145000000005</v>
      </c>
      <c r="D85">
        <v>0.37880412800000002</v>
      </c>
      <c r="E85">
        <v>0.63815759299999997</v>
      </c>
    </row>
    <row r="86" spans="1:5" x14ac:dyDescent="0.25">
      <c r="A86">
        <v>8.4</v>
      </c>
      <c r="B86">
        <f t="shared" si="1"/>
        <v>58.800000000000004</v>
      </c>
      <c r="C86">
        <v>0.49988938100000002</v>
      </c>
      <c r="D86">
        <v>0.37654746100000003</v>
      </c>
      <c r="E86">
        <v>0.63590197000000004</v>
      </c>
    </row>
    <row r="87" spans="1:5" x14ac:dyDescent="0.25">
      <c r="A87">
        <v>8.5</v>
      </c>
      <c r="B87">
        <f t="shared" si="1"/>
        <v>59.5</v>
      </c>
      <c r="C87">
        <v>0.49745162799999998</v>
      </c>
      <c r="D87">
        <v>0.374333951</v>
      </c>
      <c r="E87">
        <v>0.63368921300000003</v>
      </c>
    </row>
    <row r="88" spans="1:5" x14ac:dyDescent="0.25">
      <c r="A88">
        <v>8.6</v>
      </c>
      <c r="B88">
        <f t="shared" si="1"/>
        <v>60.199999999999996</v>
      </c>
      <c r="C88">
        <v>0.49505830200000001</v>
      </c>
      <c r="D88">
        <v>0.37213222499999998</v>
      </c>
      <c r="E88">
        <v>0.63151977999999998</v>
      </c>
    </row>
    <row r="89" spans="1:5" x14ac:dyDescent="0.25">
      <c r="A89">
        <v>8.6999999999999993</v>
      </c>
      <c r="B89">
        <f t="shared" si="1"/>
        <v>60.899999999999991</v>
      </c>
      <c r="C89">
        <v>0.49270950400000002</v>
      </c>
      <c r="D89">
        <v>0.36996848999999998</v>
      </c>
      <c r="E89">
        <v>0.62939410699999998</v>
      </c>
    </row>
    <row r="90" spans="1:5" x14ac:dyDescent="0.25">
      <c r="A90">
        <v>8.8000000000000007</v>
      </c>
      <c r="B90">
        <f t="shared" si="1"/>
        <v>61.600000000000009</v>
      </c>
      <c r="C90">
        <v>0.49040532199999998</v>
      </c>
      <c r="D90">
        <v>0.36785245900000002</v>
      </c>
      <c r="E90">
        <v>0.62731261500000002</v>
      </c>
    </row>
    <row r="91" spans="1:5" x14ac:dyDescent="0.25">
      <c r="A91">
        <v>8.9</v>
      </c>
      <c r="B91">
        <f t="shared" si="1"/>
        <v>62.300000000000004</v>
      </c>
      <c r="C91">
        <v>0.48814583299999997</v>
      </c>
      <c r="D91">
        <v>0.365783896</v>
      </c>
      <c r="E91">
        <v>0.62527570899999996</v>
      </c>
    </row>
    <row r="92" spans="1:5" x14ac:dyDescent="0.25">
      <c r="A92">
        <v>9</v>
      </c>
      <c r="B92">
        <f t="shared" si="1"/>
        <v>63</v>
      </c>
      <c r="C92">
        <v>0.48593110499999997</v>
      </c>
      <c r="D92">
        <v>0.36376256400000001</v>
      </c>
      <c r="E92">
        <v>0.62328377499999998</v>
      </c>
    </row>
    <row r="93" spans="1:5" x14ac:dyDescent="0.25">
      <c r="A93">
        <v>9.1</v>
      </c>
      <c r="B93">
        <f t="shared" si="1"/>
        <v>63.699999999999996</v>
      </c>
      <c r="C93">
        <v>0.48376119200000001</v>
      </c>
      <c r="D93">
        <v>0.36175067900000002</v>
      </c>
      <c r="E93">
        <v>0.62133718500000001</v>
      </c>
    </row>
    <row r="94" spans="1:5" x14ac:dyDescent="0.25">
      <c r="A94">
        <v>9.1999999999999993</v>
      </c>
      <c r="B94">
        <f t="shared" si="1"/>
        <v>64.399999999999991</v>
      </c>
      <c r="C94">
        <v>0.48163614300000002</v>
      </c>
      <c r="D94">
        <v>0.35974652899999998</v>
      </c>
      <c r="E94">
        <v>0.61943629300000003</v>
      </c>
    </row>
    <row r="95" spans="1:5" x14ac:dyDescent="0.25">
      <c r="A95">
        <v>9.3000000000000007</v>
      </c>
      <c r="B95">
        <f t="shared" si="1"/>
        <v>65.100000000000009</v>
      </c>
      <c r="C95">
        <v>0.47955599399999999</v>
      </c>
      <c r="D95">
        <v>0.35778398500000003</v>
      </c>
      <c r="E95">
        <v>0.61758144100000001</v>
      </c>
    </row>
    <row r="96" spans="1:5" x14ac:dyDescent="0.25">
      <c r="A96">
        <v>9.4</v>
      </c>
      <c r="B96">
        <f t="shared" si="1"/>
        <v>65.8</v>
      </c>
      <c r="C96">
        <v>0.47752077500000001</v>
      </c>
      <c r="D96">
        <v>0.35586283499999999</v>
      </c>
      <c r="E96">
        <v>0.61577295300000001</v>
      </c>
    </row>
    <row r="97" spans="1:5" x14ac:dyDescent="0.25">
      <c r="A97">
        <v>9.5</v>
      </c>
      <c r="B97">
        <f t="shared" si="1"/>
        <v>66.5</v>
      </c>
      <c r="C97">
        <v>0.47553050699999999</v>
      </c>
      <c r="D97">
        <v>0.35398286699999998</v>
      </c>
      <c r="E97">
        <v>0.61401114099999998</v>
      </c>
    </row>
    <row r="98" spans="1:5" x14ac:dyDescent="0.25">
      <c r="A98">
        <v>9.6</v>
      </c>
      <c r="B98">
        <f t="shared" si="1"/>
        <v>67.2</v>
      </c>
      <c r="C98">
        <v>0.47358520199999998</v>
      </c>
      <c r="D98">
        <v>0.352143865</v>
      </c>
      <c r="E98">
        <v>0.61229630000000002</v>
      </c>
    </row>
    <row r="99" spans="1:5" x14ac:dyDescent="0.25">
      <c r="A99">
        <v>9.6999999999999993</v>
      </c>
      <c r="B99">
        <f t="shared" si="1"/>
        <v>67.899999999999991</v>
      </c>
      <c r="C99">
        <v>0.47168486799999998</v>
      </c>
      <c r="D99">
        <v>0.350345615</v>
      </c>
      <c r="E99">
        <v>0.61062871399999996</v>
      </c>
    </row>
    <row r="100" spans="1:5" x14ac:dyDescent="0.25">
      <c r="A100">
        <v>9.8000000000000007</v>
      </c>
      <c r="B100">
        <f t="shared" si="1"/>
        <v>68.600000000000009</v>
      </c>
      <c r="C100">
        <v>0.46982950299999998</v>
      </c>
      <c r="D100">
        <v>0.34858790200000001</v>
      </c>
      <c r="E100">
        <v>0.60899626100000004</v>
      </c>
    </row>
    <row r="101" spans="1:5" x14ac:dyDescent="0.25">
      <c r="A101">
        <v>9.9</v>
      </c>
      <c r="B101">
        <f t="shared" si="1"/>
        <v>69.3</v>
      </c>
      <c r="C101">
        <v>0.46801910099999999</v>
      </c>
      <c r="D101">
        <v>0.34693680999999998</v>
      </c>
      <c r="E101">
        <v>0.60734990899999997</v>
      </c>
    </row>
    <row r="102" spans="1:5" x14ac:dyDescent="0.25">
      <c r="A102">
        <v>10</v>
      </c>
      <c r="B102">
        <f t="shared" si="1"/>
        <v>70</v>
      </c>
      <c r="C102">
        <v>0.46625364899999999</v>
      </c>
      <c r="D102">
        <v>0.34537519100000003</v>
      </c>
      <c r="E102">
        <v>0.60574801499999997</v>
      </c>
    </row>
    <row r="103" spans="1:5" x14ac:dyDescent="0.25">
      <c r="A103">
        <v>10.1</v>
      </c>
      <c r="B103">
        <f t="shared" si="1"/>
        <v>70.7</v>
      </c>
      <c r="C103">
        <v>0.46453312899999999</v>
      </c>
      <c r="D103">
        <v>0.34385845100000001</v>
      </c>
      <c r="E103">
        <v>0.60418962300000001</v>
      </c>
    </row>
    <row r="104" spans="1:5" x14ac:dyDescent="0.25">
      <c r="A104">
        <v>10.199999999999999</v>
      </c>
      <c r="B104">
        <f t="shared" si="1"/>
        <v>71.399999999999991</v>
      </c>
      <c r="C104">
        <v>0.46285752000000002</v>
      </c>
      <c r="D104">
        <v>0.34238635499999998</v>
      </c>
      <c r="E104">
        <v>0.602663583</v>
      </c>
    </row>
    <row r="105" spans="1:5" x14ac:dyDescent="0.25">
      <c r="A105">
        <v>10.3</v>
      </c>
      <c r="B105">
        <f t="shared" si="1"/>
        <v>72.100000000000009</v>
      </c>
      <c r="C105">
        <v>0.46122679300000002</v>
      </c>
      <c r="D105">
        <v>0.34095867000000002</v>
      </c>
      <c r="E105">
        <v>0.60097896100000003</v>
      </c>
    </row>
    <row r="106" spans="1:5" x14ac:dyDescent="0.25">
      <c r="A106">
        <v>10.4</v>
      </c>
      <c r="B106">
        <f t="shared" si="1"/>
        <v>72.8</v>
      </c>
      <c r="C106">
        <v>0.45964091699999998</v>
      </c>
      <c r="D106">
        <v>0.33957516700000001</v>
      </c>
      <c r="E106">
        <v>0.59933619000000005</v>
      </c>
    </row>
    <row r="107" spans="1:5" x14ac:dyDescent="0.25">
      <c r="A107">
        <v>10.5</v>
      </c>
      <c r="B107">
        <f t="shared" si="1"/>
        <v>73.5</v>
      </c>
      <c r="C107">
        <v>0.458099857</v>
      </c>
      <c r="D107">
        <v>0.33823561800000002</v>
      </c>
      <c r="E107">
        <v>0.59773276799999997</v>
      </c>
    </row>
    <row r="108" spans="1:5" x14ac:dyDescent="0.25">
      <c r="A108">
        <v>10.6</v>
      </c>
      <c r="B108">
        <f t="shared" si="1"/>
        <v>74.2</v>
      </c>
      <c r="C108">
        <v>0.45660357499999998</v>
      </c>
      <c r="D108">
        <v>0.33693980299999998</v>
      </c>
      <c r="E108">
        <v>0.59617073200000004</v>
      </c>
    </row>
    <row r="109" spans="1:5" x14ac:dyDescent="0.25">
      <c r="A109">
        <v>10.7</v>
      </c>
      <c r="B109">
        <f t="shared" si="1"/>
        <v>74.899999999999991</v>
      </c>
      <c r="C109">
        <v>0.45515202999999999</v>
      </c>
      <c r="D109">
        <v>0.335687503</v>
      </c>
      <c r="E109">
        <v>0.59465098100000002</v>
      </c>
    </row>
    <row r="110" spans="1:5" x14ac:dyDescent="0.25">
      <c r="A110">
        <v>10.8</v>
      </c>
      <c r="B110">
        <f t="shared" si="1"/>
        <v>75.600000000000009</v>
      </c>
      <c r="C110">
        <v>0.45374517800000003</v>
      </c>
      <c r="D110">
        <v>0.33447850600000001</v>
      </c>
      <c r="E110">
        <v>0.59317370000000003</v>
      </c>
    </row>
    <row r="111" spans="1:5" x14ac:dyDescent="0.25">
      <c r="A111">
        <v>10.9</v>
      </c>
      <c r="B111">
        <f t="shared" si="1"/>
        <v>76.3</v>
      </c>
      <c r="C111">
        <v>0.45238297199999999</v>
      </c>
      <c r="D111">
        <v>0.33298604399999998</v>
      </c>
      <c r="E111">
        <v>0.59173906799999998</v>
      </c>
    </row>
    <row r="112" spans="1:5" x14ac:dyDescent="0.25">
      <c r="A112">
        <v>11</v>
      </c>
      <c r="B112">
        <f t="shared" si="1"/>
        <v>77</v>
      </c>
      <c r="C112">
        <v>0.45106536600000002</v>
      </c>
      <c r="D112">
        <v>0.33143721100000001</v>
      </c>
      <c r="E112">
        <v>0.59034725300000002</v>
      </c>
    </row>
    <row r="113" spans="1:5" x14ac:dyDescent="0.25">
      <c r="A113">
        <v>11.1</v>
      </c>
      <c r="B113">
        <f t="shared" si="1"/>
        <v>77.7</v>
      </c>
      <c r="C113">
        <v>0.449792309</v>
      </c>
      <c r="D113">
        <v>0.32991699499999999</v>
      </c>
      <c r="E113">
        <v>0.58899841500000005</v>
      </c>
    </row>
    <row r="114" spans="1:5" x14ac:dyDescent="0.25">
      <c r="A114">
        <v>11.2</v>
      </c>
      <c r="B114">
        <f t="shared" si="1"/>
        <v>78.399999999999991</v>
      </c>
      <c r="C114">
        <v>0.44856375100000001</v>
      </c>
      <c r="D114">
        <v>0.32842524499999998</v>
      </c>
      <c r="E114">
        <v>0.58769270799999995</v>
      </c>
    </row>
    <row r="115" spans="1:5" x14ac:dyDescent="0.25">
      <c r="A115">
        <v>11.3</v>
      </c>
      <c r="B115">
        <f t="shared" si="1"/>
        <v>79.100000000000009</v>
      </c>
      <c r="C115">
        <v>0.44737964000000002</v>
      </c>
      <c r="D115">
        <v>0.32696181099999999</v>
      </c>
      <c r="E115">
        <v>0.58643027299999995</v>
      </c>
    </row>
    <row r="116" spans="1:5" x14ac:dyDescent="0.25">
      <c r="A116">
        <v>11.4</v>
      </c>
      <c r="B116">
        <f t="shared" si="1"/>
        <v>79.8</v>
      </c>
      <c r="C116">
        <v>0.44623992299999998</v>
      </c>
      <c r="D116">
        <v>0.32573844099999999</v>
      </c>
      <c r="E116">
        <v>0.58521124999999996</v>
      </c>
    </row>
    <row r="117" spans="1:5" x14ac:dyDescent="0.25">
      <c r="A117">
        <v>11.5</v>
      </c>
      <c r="B117">
        <f t="shared" si="1"/>
        <v>80.5</v>
      </c>
      <c r="C117">
        <v>0.445144549</v>
      </c>
      <c r="D117">
        <v>0.324625257</v>
      </c>
      <c r="E117">
        <v>0.58403576599999996</v>
      </c>
    </row>
    <row r="118" spans="1:5" x14ac:dyDescent="0.25">
      <c r="A118">
        <v>11.6</v>
      </c>
      <c r="B118">
        <f t="shared" si="1"/>
        <v>81.2</v>
      </c>
      <c r="C118">
        <v>0.44407158499999999</v>
      </c>
      <c r="D118">
        <v>0.323531342</v>
      </c>
      <c r="E118">
        <v>0.58288163500000001</v>
      </c>
    </row>
    <row r="119" spans="1:5" x14ac:dyDescent="0.25">
      <c r="A119">
        <v>11.7</v>
      </c>
      <c r="B119">
        <f t="shared" si="1"/>
        <v>81.899999999999991</v>
      </c>
      <c r="C119">
        <v>0.44299914200000001</v>
      </c>
      <c r="D119">
        <v>0.32245135000000003</v>
      </c>
      <c r="E119">
        <v>0.58194326299999999</v>
      </c>
    </row>
    <row r="120" spans="1:5" x14ac:dyDescent="0.25">
      <c r="A120">
        <v>11.8</v>
      </c>
      <c r="B120">
        <f t="shared" si="1"/>
        <v>82.600000000000009</v>
      </c>
      <c r="C120">
        <v>0.44192723099999998</v>
      </c>
      <c r="D120">
        <v>0.32137676100000001</v>
      </c>
      <c r="E120">
        <v>0.581023238</v>
      </c>
    </row>
    <row r="121" spans="1:5" x14ac:dyDescent="0.25">
      <c r="A121">
        <v>11.9</v>
      </c>
      <c r="B121">
        <f t="shared" si="1"/>
        <v>83.3</v>
      </c>
      <c r="C121">
        <v>0.44085585999999999</v>
      </c>
      <c r="D121">
        <v>0.32030406</v>
      </c>
      <c r="E121">
        <v>0.580102648</v>
      </c>
    </row>
    <row r="122" spans="1:5" x14ac:dyDescent="0.25">
      <c r="A122">
        <v>12</v>
      </c>
      <c r="B122">
        <f t="shared" si="1"/>
        <v>84</v>
      </c>
      <c r="C122">
        <v>0.43978504000000002</v>
      </c>
      <c r="D122">
        <v>0.31945950099999998</v>
      </c>
      <c r="E122">
        <v>0.57918150000000002</v>
      </c>
    </row>
    <row r="123" spans="1:5" x14ac:dyDescent="0.25">
      <c r="A123">
        <v>12.1</v>
      </c>
      <c r="B123">
        <f t="shared" si="1"/>
        <v>84.7</v>
      </c>
      <c r="C123">
        <v>0.438714781</v>
      </c>
      <c r="D123">
        <v>0.31867931999999999</v>
      </c>
      <c r="E123">
        <v>0.57825980099999996</v>
      </c>
    </row>
    <row r="124" spans="1:5" x14ac:dyDescent="0.25">
      <c r="A124">
        <v>12.2</v>
      </c>
      <c r="B124">
        <f t="shared" si="1"/>
        <v>85.399999999999991</v>
      </c>
      <c r="C124">
        <v>0.43764509099999999</v>
      </c>
      <c r="D124">
        <v>0.31790015399999999</v>
      </c>
      <c r="E124">
        <v>0.577337557</v>
      </c>
    </row>
    <row r="125" spans="1:5" x14ac:dyDescent="0.25">
      <c r="A125">
        <v>12.3</v>
      </c>
      <c r="B125">
        <f t="shared" si="1"/>
        <v>86.100000000000009</v>
      </c>
      <c r="C125">
        <v>0.43657597999999997</v>
      </c>
      <c r="D125">
        <v>0.31712200699999998</v>
      </c>
      <c r="E125">
        <v>0.57638043999999999</v>
      </c>
    </row>
    <row r="126" spans="1:5" x14ac:dyDescent="0.25">
      <c r="A126">
        <v>12.4</v>
      </c>
      <c r="B126">
        <f t="shared" si="1"/>
        <v>86.8</v>
      </c>
      <c r="C126">
        <v>0.43550745899999999</v>
      </c>
      <c r="D126">
        <v>0.31634488100000002</v>
      </c>
      <c r="E126">
        <v>0.57527159999999999</v>
      </c>
    </row>
    <row r="127" spans="1:5" x14ac:dyDescent="0.25">
      <c r="A127">
        <v>12.5</v>
      </c>
      <c r="B127">
        <f t="shared" si="1"/>
        <v>87.5</v>
      </c>
      <c r="C127">
        <v>0.43443953600000002</v>
      </c>
      <c r="D127">
        <v>0.31556877900000002</v>
      </c>
      <c r="E127">
        <v>0.57416200100000003</v>
      </c>
    </row>
    <row r="128" spans="1:5" x14ac:dyDescent="0.25">
      <c r="A128">
        <v>12.6</v>
      </c>
      <c r="B128">
        <f t="shared" si="1"/>
        <v>88.2</v>
      </c>
      <c r="C128">
        <v>0.43337222199999997</v>
      </c>
      <c r="D128">
        <v>0.31479370499999998</v>
      </c>
      <c r="E128">
        <v>0.57305165499999999</v>
      </c>
    </row>
    <row r="129" spans="1:5" x14ac:dyDescent="0.25">
      <c r="A129">
        <v>12.7</v>
      </c>
      <c r="B129">
        <f t="shared" si="1"/>
        <v>88.899999999999991</v>
      </c>
      <c r="C129">
        <v>0.43230552500000002</v>
      </c>
      <c r="D129">
        <v>0.31401966199999998</v>
      </c>
      <c r="E129">
        <v>0.57194057300000001</v>
      </c>
    </row>
    <row r="130" spans="1:5" x14ac:dyDescent="0.25">
      <c r="A130">
        <v>12.8</v>
      </c>
      <c r="B130">
        <f t="shared" si="1"/>
        <v>89.600000000000009</v>
      </c>
      <c r="C130">
        <v>0.43123945600000002</v>
      </c>
      <c r="D130">
        <v>0.313248792</v>
      </c>
      <c r="E130">
        <v>0.57082876400000004</v>
      </c>
    </row>
    <row r="131" spans="1:5" x14ac:dyDescent="0.25">
      <c r="A131">
        <v>12.9</v>
      </c>
      <c r="B131">
        <f t="shared" ref="B131:B172" si="2">A131*7</f>
        <v>90.3</v>
      </c>
      <c r="C131">
        <v>0.43017402399999999</v>
      </c>
      <c r="D131">
        <v>0.312478953</v>
      </c>
      <c r="E131">
        <v>0.56971623999999998</v>
      </c>
    </row>
    <row r="132" spans="1:5" x14ac:dyDescent="0.25">
      <c r="A132">
        <v>13</v>
      </c>
      <c r="B132">
        <f t="shared" si="2"/>
        <v>91</v>
      </c>
      <c r="C132">
        <v>0.429109238</v>
      </c>
      <c r="D132">
        <v>0.311654871</v>
      </c>
      <c r="E132">
        <v>0.56860301199999996</v>
      </c>
    </row>
    <row r="133" spans="1:5" x14ac:dyDescent="0.25">
      <c r="A133">
        <v>13.1</v>
      </c>
      <c r="B133">
        <f t="shared" si="2"/>
        <v>91.7</v>
      </c>
      <c r="C133">
        <v>0.42804510800000001</v>
      </c>
      <c r="D133">
        <v>0.310505525</v>
      </c>
      <c r="E133">
        <v>0.56748909000000003</v>
      </c>
    </row>
    <row r="134" spans="1:5" x14ac:dyDescent="0.25">
      <c r="A134">
        <v>13.2</v>
      </c>
      <c r="B134">
        <f t="shared" si="2"/>
        <v>92.399999999999991</v>
      </c>
      <c r="C134">
        <v>0.42698164300000002</v>
      </c>
      <c r="D134">
        <v>0.30935851199999997</v>
      </c>
      <c r="E134">
        <v>0.56637448599999995</v>
      </c>
    </row>
    <row r="135" spans="1:5" x14ac:dyDescent="0.25">
      <c r="A135">
        <v>13.3</v>
      </c>
      <c r="B135">
        <f t="shared" si="2"/>
        <v>93.100000000000009</v>
      </c>
      <c r="C135">
        <v>0.42591885200000001</v>
      </c>
      <c r="D135">
        <v>0.30821384299999999</v>
      </c>
      <c r="E135">
        <v>0.56525920900000004</v>
      </c>
    </row>
    <row r="136" spans="1:5" x14ac:dyDescent="0.25">
      <c r="A136">
        <v>13.4</v>
      </c>
      <c r="B136">
        <f t="shared" si="2"/>
        <v>93.8</v>
      </c>
      <c r="C136">
        <v>0.42485674600000001</v>
      </c>
      <c r="D136">
        <v>0.30707152500000001</v>
      </c>
      <c r="E136">
        <v>0.56435176300000001</v>
      </c>
    </row>
    <row r="137" spans="1:5" x14ac:dyDescent="0.25">
      <c r="A137">
        <v>13.5</v>
      </c>
      <c r="B137">
        <f t="shared" si="2"/>
        <v>94.5</v>
      </c>
      <c r="C137">
        <v>0.423795333</v>
      </c>
      <c r="D137">
        <v>0.30593156900000001</v>
      </c>
      <c r="E137">
        <v>0.56356431799999995</v>
      </c>
    </row>
    <row r="138" spans="1:5" x14ac:dyDescent="0.25">
      <c r="A138">
        <v>13.6</v>
      </c>
      <c r="B138">
        <f t="shared" si="2"/>
        <v>95.2</v>
      </c>
      <c r="C138">
        <v>0.422734622</v>
      </c>
      <c r="D138">
        <v>0.30479398400000002</v>
      </c>
      <c r="E138">
        <v>0.56277655199999999</v>
      </c>
    </row>
    <row r="139" spans="1:5" x14ac:dyDescent="0.25">
      <c r="A139">
        <v>13.7</v>
      </c>
      <c r="B139">
        <f t="shared" si="2"/>
        <v>95.899999999999991</v>
      </c>
      <c r="C139">
        <v>0.421674624</v>
      </c>
      <c r="D139">
        <v>0.30365877800000002</v>
      </c>
      <c r="E139">
        <v>0.56198846899999999</v>
      </c>
    </row>
    <row r="140" spans="1:5" x14ac:dyDescent="0.25">
      <c r="A140">
        <v>13.8</v>
      </c>
      <c r="B140">
        <f t="shared" si="2"/>
        <v>96.600000000000009</v>
      </c>
      <c r="C140">
        <v>0.42061534699999997</v>
      </c>
      <c r="D140">
        <v>0.30252595999999998</v>
      </c>
      <c r="E140">
        <v>0.56120007400000005</v>
      </c>
    </row>
    <row r="141" spans="1:5" x14ac:dyDescent="0.25">
      <c r="A141">
        <v>13.9</v>
      </c>
      <c r="B141">
        <f t="shared" si="2"/>
        <v>97.3</v>
      </c>
      <c r="C141">
        <v>0.41955680000000001</v>
      </c>
      <c r="D141">
        <v>0.30139553899999999</v>
      </c>
      <c r="E141">
        <v>0.56041136899999999</v>
      </c>
    </row>
    <row r="142" spans="1:5" x14ac:dyDescent="0.25">
      <c r="A142">
        <v>14</v>
      </c>
      <c r="B142">
        <f t="shared" si="2"/>
        <v>98</v>
      </c>
      <c r="C142">
        <v>0.41849899299999999</v>
      </c>
      <c r="D142">
        <v>0.30026752400000001</v>
      </c>
      <c r="E142">
        <v>0.55962235900000001</v>
      </c>
    </row>
    <row r="143" spans="1:5" x14ac:dyDescent="0.25">
      <c r="A143">
        <v>14.1</v>
      </c>
      <c r="B143">
        <f t="shared" si="2"/>
        <v>98.7</v>
      </c>
      <c r="C143">
        <v>0.41744193499999999</v>
      </c>
      <c r="D143">
        <v>0.299141922</v>
      </c>
      <c r="E143">
        <v>0.55882849899999998</v>
      </c>
    </row>
    <row r="144" spans="1:5" x14ac:dyDescent="0.25">
      <c r="A144">
        <v>14.2</v>
      </c>
      <c r="B144">
        <f t="shared" si="2"/>
        <v>99.399999999999991</v>
      </c>
      <c r="C144">
        <v>0.41638563499999998</v>
      </c>
      <c r="D144">
        <v>0.29801874299999997</v>
      </c>
      <c r="E144">
        <v>0.55802989199999997</v>
      </c>
    </row>
    <row r="145" spans="1:5" x14ac:dyDescent="0.25">
      <c r="A145">
        <v>14.3</v>
      </c>
      <c r="B145">
        <f t="shared" si="2"/>
        <v>100.10000000000001</v>
      </c>
      <c r="C145">
        <v>0.41533010300000001</v>
      </c>
      <c r="D145">
        <v>0.29689799500000003</v>
      </c>
      <c r="E145">
        <v>0.55705742499999999</v>
      </c>
    </row>
    <row r="146" spans="1:5" x14ac:dyDescent="0.25">
      <c r="A146">
        <v>14.4</v>
      </c>
      <c r="B146">
        <f t="shared" si="2"/>
        <v>100.8</v>
      </c>
      <c r="C146">
        <v>0.41427534700000002</v>
      </c>
      <c r="D146">
        <v>0.29577968500000001</v>
      </c>
      <c r="E146">
        <v>0.55578167599999995</v>
      </c>
    </row>
    <row r="147" spans="1:5" x14ac:dyDescent="0.25">
      <c r="A147">
        <v>14.5</v>
      </c>
      <c r="B147">
        <f t="shared" si="2"/>
        <v>101.5</v>
      </c>
      <c r="C147">
        <v>0.41322137599999997</v>
      </c>
      <c r="D147">
        <v>0.29466382299999999</v>
      </c>
      <c r="E147">
        <v>0.55450519099999995</v>
      </c>
    </row>
    <row r="148" spans="1:5" x14ac:dyDescent="0.25">
      <c r="A148">
        <v>14.6</v>
      </c>
      <c r="B148">
        <f t="shared" si="2"/>
        <v>102.2</v>
      </c>
      <c r="C148">
        <v>0.41216819999999998</v>
      </c>
      <c r="D148">
        <v>0.29355041500000001</v>
      </c>
      <c r="E148">
        <v>0.55322798699999998</v>
      </c>
    </row>
    <row r="149" spans="1:5" x14ac:dyDescent="0.25">
      <c r="A149">
        <v>14.7</v>
      </c>
      <c r="B149">
        <f t="shared" si="2"/>
        <v>102.89999999999999</v>
      </c>
      <c r="C149">
        <v>0.41111582699999999</v>
      </c>
      <c r="D149">
        <v>0.29250772600000002</v>
      </c>
      <c r="E149">
        <v>0.55195007900000004</v>
      </c>
    </row>
    <row r="150" spans="1:5" x14ac:dyDescent="0.25">
      <c r="A150">
        <v>14.8</v>
      </c>
      <c r="B150">
        <f t="shared" si="2"/>
        <v>103.60000000000001</v>
      </c>
      <c r="C150">
        <v>0.41006426800000001</v>
      </c>
      <c r="D150">
        <v>0.29156072</v>
      </c>
      <c r="E150">
        <v>0.55067148600000004</v>
      </c>
    </row>
    <row r="151" spans="1:5" x14ac:dyDescent="0.25">
      <c r="A151">
        <v>14.9</v>
      </c>
      <c r="B151">
        <f t="shared" si="2"/>
        <v>104.3</v>
      </c>
      <c r="C151">
        <v>0.40901352899999999</v>
      </c>
      <c r="D151">
        <v>0.29061552099999999</v>
      </c>
      <c r="E151">
        <v>0.54938900199999996</v>
      </c>
    </row>
    <row r="152" spans="1:5" x14ac:dyDescent="0.25">
      <c r="A152">
        <v>15</v>
      </c>
      <c r="B152">
        <f t="shared" si="2"/>
        <v>105</v>
      </c>
      <c r="C152">
        <v>0.407963621</v>
      </c>
      <c r="D152">
        <v>0.28946999299999998</v>
      </c>
      <c r="E152">
        <v>0.54810553799999995</v>
      </c>
    </row>
    <row r="153" spans="1:5" x14ac:dyDescent="0.25">
      <c r="A153">
        <v>15.1</v>
      </c>
      <c r="B153">
        <f t="shared" si="2"/>
        <v>105.7</v>
      </c>
      <c r="C153">
        <v>0.40691455300000001</v>
      </c>
      <c r="D153">
        <v>0.28827760000000002</v>
      </c>
      <c r="E153">
        <v>0.54682143299999997</v>
      </c>
    </row>
    <row r="154" spans="1:5" x14ac:dyDescent="0.25">
      <c r="A154">
        <v>15.2</v>
      </c>
      <c r="B154">
        <f t="shared" si="2"/>
        <v>106.39999999999999</v>
      </c>
      <c r="C154">
        <v>0.405866332</v>
      </c>
      <c r="D154">
        <v>0.28708813399999999</v>
      </c>
      <c r="E154">
        <v>0.54553670499999996</v>
      </c>
    </row>
    <row r="155" spans="1:5" x14ac:dyDescent="0.25">
      <c r="A155">
        <v>15.3</v>
      </c>
      <c r="B155">
        <f t="shared" si="2"/>
        <v>107.10000000000001</v>
      </c>
      <c r="C155">
        <v>0.40481896899999997</v>
      </c>
      <c r="D155">
        <v>0.28590160399999998</v>
      </c>
      <c r="E155">
        <v>0.54425137000000001</v>
      </c>
    </row>
    <row r="156" spans="1:5" x14ac:dyDescent="0.25">
      <c r="A156">
        <v>15.4</v>
      </c>
      <c r="B156">
        <f t="shared" si="2"/>
        <v>107.8</v>
      </c>
      <c r="C156">
        <v>0.40377247199999999</v>
      </c>
      <c r="D156">
        <v>0.28471802000000002</v>
      </c>
      <c r="E156">
        <v>0.54296544499999999</v>
      </c>
    </row>
    <row r="157" spans="1:5" x14ac:dyDescent="0.25">
      <c r="A157">
        <v>15.5</v>
      </c>
      <c r="B157">
        <f t="shared" si="2"/>
        <v>108.5</v>
      </c>
      <c r="C157">
        <v>0.40272685000000003</v>
      </c>
      <c r="D157">
        <v>0.28360447599999999</v>
      </c>
      <c r="E157">
        <v>0.54167894800000005</v>
      </c>
    </row>
    <row r="158" spans="1:5" x14ac:dyDescent="0.25">
      <c r="A158">
        <v>15.6</v>
      </c>
      <c r="B158">
        <f t="shared" si="2"/>
        <v>109.2</v>
      </c>
      <c r="C158">
        <v>0.40168211100000001</v>
      </c>
      <c r="D158">
        <v>0.28250975699999997</v>
      </c>
      <c r="E158">
        <v>0.54039189499999996</v>
      </c>
    </row>
    <row r="159" spans="1:5" x14ac:dyDescent="0.25">
      <c r="A159">
        <v>15.7</v>
      </c>
      <c r="B159">
        <f t="shared" si="2"/>
        <v>109.89999999999999</v>
      </c>
      <c r="C159">
        <v>0.40063826499999999</v>
      </c>
      <c r="D159">
        <v>0.28137026100000001</v>
      </c>
      <c r="E159">
        <v>0.53910430200000004</v>
      </c>
    </row>
    <row r="160" spans="1:5" x14ac:dyDescent="0.25">
      <c r="A160">
        <v>15.8</v>
      </c>
      <c r="B160">
        <f t="shared" si="2"/>
        <v>110.60000000000001</v>
      </c>
      <c r="C160">
        <v>0.399595319</v>
      </c>
      <c r="D160">
        <v>0.280212723</v>
      </c>
      <c r="E160">
        <v>0.53781618799999997</v>
      </c>
    </row>
    <row r="161" spans="1:5" x14ac:dyDescent="0.25">
      <c r="A161">
        <v>15.9</v>
      </c>
      <c r="B161">
        <f t="shared" si="2"/>
        <v>111.3</v>
      </c>
      <c r="C161">
        <v>0.39855328299999998</v>
      </c>
      <c r="D161">
        <v>0.27905809799999998</v>
      </c>
      <c r="E161">
        <v>0.53652756800000001</v>
      </c>
    </row>
    <row r="162" spans="1:5" x14ac:dyDescent="0.25">
      <c r="A162">
        <v>16</v>
      </c>
      <c r="B162">
        <f t="shared" si="2"/>
        <v>112</v>
      </c>
      <c r="C162">
        <v>0.39751216499999997</v>
      </c>
      <c r="D162">
        <v>0.27790852799999999</v>
      </c>
      <c r="E162">
        <v>0.53554126700000004</v>
      </c>
    </row>
    <row r="163" spans="1:5" x14ac:dyDescent="0.25">
      <c r="A163">
        <v>16.100000000000001</v>
      </c>
      <c r="B163">
        <f t="shared" si="2"/>
        <v>112.70000000000002</v>
      </c>
      <c r="C163">
        <v>0.39647197499999998</v>
      </c>
      <c r="D163">
        <v>0.27676403700000002</v>
      </c>
      <c r="E163">
        <v>0.53458689800000003</v>
      </c>
    </row>
    <row r="164" spans="1:5" x14ac:dyDescent="0.25">
      <c r="A164">
        <v>16.2</v>
      </c>
      <c r="B164">
        <f t="shared" si="2"/>
        <v>113.39999999999999</v>
      </c>
      <c r="C164">
        <v>0.39543271899999999</v>
      </c>
      <c r="D164">
        <v>0.27576316400000001</v>
      </c>
      <c r="E164">
        <v>0.53363227499999999</v>
      </c>
    </row>
    <row r="165" spans="1:5" x14ac:dyDescent="0.25">
      <c r="A165">
        <v>16.3</v>
      </c>
      <c r="B165">
        <f t="shared" si="2"/>
        <v>114.10000000000001</v>
      </c>
      <c r="C165">
        <v>0.39439440799999997</v>
      </c>
      <c r="D165">
        <v>0.27477023699999997</v>
      </c>
      <c r="E165">
        <v>0.53267740600000002</v>
      </c>
    </row>
    <row r="166" spans="1:5" x14ac:dyDescent="0.25">
      <c r="A166">
        <v>16.399999999999999</v>
      </c>
      <c r="B166">
        <f t="shared" si="2"/>
        <v>114.79999999999998</v>
      </c>
      <c r="C166">
        <v>0.39335704900000001</v>
      </c>
      <c r="D166">
        <v>0.273780884</v>
      </c>
      <c r="E166">
        <v>0.53172229800000004</v>
      </c>
    </row>
    <row r="167" spans="1:5" x14ac:dyDescent="0.25">
      <c r="A167">
        <v>16.5</v>
      </c>
      <c r="B167">
        <f t="shared" si="2"/>
        <v>115.5</v>
      </c>
      <c r="C167">
        <v>0.39232065100000002</v>
      </c>
      <c r="D167">
        <v>0.272791114</v>
      </c>
      <c r="E167">
        <v>0.53076601099999998</v>
      </c>
    </row>
    <row r="168" spans="1:5" x14ac:dyDescent="0.25">
      <c r="A168">
        <v>16.600000000000001</v>
      </c>
      <c r="B168">
        <f t="shared" si="2"/>
        <v>116.20000000000002</v>
      </c>
      <c r="C168">
        <v>0.39128522199999999</v>
      </c>
      <c r="D168">
        <v>0.271759009</v>
      </c>
      <c r="E168">
        <v>0.52980523800000001</v>
      </c>
    </row>
    <row r="169" spans="1:5" x14ac:dyDescent="0.25">
      <c r="A169">
        <v>16.7</v>
      </c>
      <c r="B169">
        <f t="shared" si="2"/>
        <v>116.89999999999999</v>
      </c>
      <c r="C169">
        <v>0.390250771</v>
      </c>
      <c r="D169">
        <v>0.27083908400000001</v>
      </c>
      <c r="E169">
        <v>0.52897610299999998</v>
      </c>
    </row>
    <row r="170" spans="1:5" x14ac:dyDescent="0.25">
      <c r="A170">
        <v>16.8</v>
      </c>
      <c r="B170">
        <f t="shared" si="2"/>
        <v>117.60000000000001</v>
      </c>
      <c r="C170">
        <v>0.38921730700000001</v>
      </c>
      <c r="D170">
        <v>0.26985898400000002</v>
      </c>
      <c r="E170">
        <v>0.52857351399999997</v>
      </c>
    </row>
    <row r="171" spans="1:5" x14ac:dyDescent="0.25">
      <c r="A171">
        <v>16.899999999999999</v>
      </c>
      <c r="B171">
        <f t="shared" si="2"/>
        <v>118.29999999999998</v>
      </c>
      <c r="C171">
        <v>0.388184837</v>
      </c>
      <c r="D171">
        <v>0.26888112400000003</v>
      </c>
      <c r="E171">
        <v>0.52817088800000001</v>
      </c>
    </row>
    <row r="172" spans="1:5" x14ac:dyDescent="0.25">
      <c r="A172">
        <v>17</v>
      </c>
      <c r="B172">
        <f t="shared" si="2"/>
        <v>119</v>
      </c>
      <c r="C172">
        <v>0.38715336900000002</v>
      </c>
      <c r="D172">
        <v>0.26790550699999999</v>
      </c>
      <c r="E172">
        <v>0.52776822599999995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9ACE-EB13-4C9C-B025-82B4A25A787B}">
  <dimension ref="A1:E4"/>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7</v>
      </c>
      <c r="B2">
        <v>59</v>
      </c>
      <c r="C2">
        <v>0.64</v>
      </c>
      <c r="D2">
        <v>0.57999999999999996</v>
      </c>
      <c r="E2">
        <v>0.68</v>
      </c>
    </row>
    <row r="3" spans="1:5" x14ac:dyDescent="0.25">
      <c r="A3">
        <v>60</v>
      </c>
      <c r="B3">
        <v>119</v>
      </c>
      <c r="C3">
        <v>0.51</v>
      </c>
      <c r="D3">
        <v>0.45</v>
      </c>
      <c r="E3">
        <v>0.56999999999999995</v>
      </c>
    </row>
    <row r="4" spans="1:5" x14ac:dyDescent="0.25">
      <c r="A4">
        <v>120</v>
      </c>
      <c r="B4">
        <v>179</v>
      </c>
      <c r="C4">
        <v>0.27</v>
      </c>
      <c r="D4">
        <v>0.15</v>
      </c>
      <c r="E4">
        <v>0.37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DBD7B-6E73-40B5-A7C1-B1DC69E2480E}">
  <dimension ref="A1:E2"/>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f>ROUND(30*(1.99-1.08),0)</f>
        <v>27</v>
      </c>
      <c r="B2">
        <f>ROUND(30*(1.99+1.08),0)</f>
        <v>92</v>
      </c>
      <c r="C2">
        <v>0.2248</v>
      </c>
      <c r="D2">
        <v>0.16750000000000001</v>
      </c>
      <c r="E2">
        <v>0.39750000000000002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69ED3-4188-4065-A66B-CEE24399C138}">
  <dimension ref="A1:E5"/>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14</v>
      </c>
      <c r="B2">
        <v>30</v>
      </c>
      <c r="C2">
        <v>0.55100000000000005</v>
      </c>
      <c r="D2">
        <v>0.54600000000000004</v>
      </c>
      <c r="E2">
        <v>0.55500000000000005</v>
      </c>
    </row>
    <row r="3" spans="1:5" x14ac:dyDescent="0.25">
      <c r="A3">
        <v>31</v>
      </c>
      <c r="B3">
        <v>60</v>
      </c>
      <c r="C3">
        <v>0.51100000000000001</v>
      </c>
      <c r="D3">
        <v>0.504</v>
      </c>
      <c r="E3">
        <v>0.51700000000000002</v>
      </c>
    </row>
    <row r="4" spans="1:5" x14ac:dyDescent="0.25">
      <c r="A4">
        <v>61</v>
      </c>
      <c r="B4">
        <v>90</v>
      </c>
      <c r="C4">
        <v>0.52700000000000002</v>
      </c>
      <c r="D4">
        <v>0.51800000000000002</v>
      </c>
      <c r="E4">
        <v>0.53600000000000003</v>
      </c>
    </row>
    <row r="5" spans="1:5" x14ac:dyDescent="0.25">
      <c r="A5">
        <v>91</v>
      </c>
      <c r="B5">
        <v>120</v>
      </c>
      <c r="C5">
        <v>0.51300000000000001</v>
      </c>
      <c r="D5">
        <v>0.498</v>
      </c>
      <c r="E5">
        <v>0.52700000000000002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DCF02-D3FD-4F25-AFEC-3338A1C79EBB}">
  <dimension ref="A1:E5"/>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14</v>
      </c>
      <c r="B2">
        <v>30</v>
      </c>
      <c r="C2">
        <v>0.95499999999999996</v>
      </c>
      <c r="D2">
        <v>0.93500000000000005</v>
      </c>
      <c r="E2">
        <v>0.96799999999999997</v>
      </c>
    </row>
    <row r="3" spans="1:5" x14ac:dyDescent="0.25">
      <c r="A3">
        <v>31</v>
      </c>
      <c r="B3">
        <v>60</v>
      </c>
      <c r="C3">
        <v>0.94499999999999995</v>
      </c>
      <c r="D3">
        <v>0.91900000000000004</v>
      </c>
      <c r="E3">
        <v>0.96199999999999997</v>
      </c>
    </row>
    <row r="4" spans="1:5" x14ac:dyDescent="0.25">
      <c r="A4">
        <v>61</v>
      </c>
      <c r="B4">
        <v>90</v>
      </c>
      <c r="C4">
        <v>0.85799999999999998</v>
      </c>
      <c r="D4">
        <v>0.79400000000000004</v>
      </c>
      <c r="E4">
        <v>0.90200000000000002</v>
      </c>
    </row>
    <row r="5" spans="1:5" x14ac:dyDescent="0.25">
      <c r="A5">
        <v>91</v>
      </c>
      <c r="B5">
        <v>120</v>
      </c>
      <c r="C5">
        <v>0.67500000000000004</v>
      </c>
      <c r="D5">
        <v>0.504</v>
      </c>
      <c r="E5">
        <v>0.78700000000000003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9B1A-0101-4D5B-9AD8-F3AE2349E4E5}">
  <dimension ref="A1:E5"/>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14</v>
      </c>
      <c r="B2">
        <v>30</v>
      </c>
      <c r="C2">
        <v>0.57699999999999996</v>
      </c>
      <c r="D2">
        <v>0.55900000000000005</v>
      </c>
      <c r="E2">
        <v>0.59499999999999997</v>
      </c>
    </row>
    <row r="3" spans="1:5" x14ac:dyDescent="0.25">
      <c r="A3">
        <v>31</v>
      </c>
      <c r="B3">
        <v>60</v>
      </c>
      <c r="C3">
        <v>0.54400000000000004</v>
      </c>
      <c r="D3">
        <v>0.52700000000000002</v>
      </c>
      <c r="E3">
        <v>0.56000000000000005</v>
      </c>
    </row>
    <row r="4" spans="1:5" x14ac:dyDescent="0.25">
      <c r="A4">
        <v>61</v>
      </c>
      <c r="B4">
        <v>90</v>
      </c>
      <c r="C4">
        <v>0.57899999999999996</v>
      </c>
      <c r="D4">
        <v>0.56100000000000005</v>
      </c>
      <c r="E4">
        <v>0.59599999999999997</v>
      </c>
    </row>
    <row r="5" spans="1:5" x14ac:dyDescent="0.25">
      <c r="A5">
        <v>91</v>
      </c>
      <c r="B5">
        <v>120</v>
      </c>
      <c r="C5">
        <v>0.56000000000000005</v>
      </c>
      <c r="D5">
        <v>0.53700000000000003</v>
      </c>
      <c r="E5">
        <v>0.58099999999999996</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1CF1D-E178-418C-93A0-20924046ED12}">
  <dimension ref="A1:E5"/>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14</v>
      </c>
      <c r="B2">
        <v>30</v>
      </c>
      <c r="C2">
        <v>0.96699999999999997</v>
      </c>
      <c r="D2">
        <v>0.95599999999999996</v>
      </c>
      <c r="E2">
        <v>0.97599999999999998</v>
      </c>
    </row>
    <row r="3" spans="1:5" x14ac:dyDescent="0.25">
      <c r="A3">
        <v>31</v>
      </c>
      <c r="B3">
        <v>60</v>
      </c>
      <c r="C3">
        <v>0.96399999999999997</v>
      </c>
      <c r="D3">
        <v>0.95499999999999996</v>
      </c>
      <c r="E3">
        <v>0.97099999999999997</v>
      </c>
    </row>
    <row r="4" spans="1:5" x14ac:dyDescent="0.25">
      <c r="A4">
        <v>61</v>
      </c>
      <c r="B4">
        <v>90</v>
      </c>
      <c r="C4">
        <v>0.94</v>
      </c>
      <c r="D4">
        <v>0.92500000000000004</v>
      </c>
      <c r="E4">
        <v>0.95099999999999996</v>
      </c>
    </row>
    <row r="5" spans="1:5" x14ac:dyDescent="0.25">
      <c r="A5">
        <v>91</v>
      </c>
      <c r="B5">
        <v>120</v>
      </c>
      <c r="C5">
        <v>0.88700000000000001</v>
      </c>
      <c r="D5">
        <v>0.86199999999999999</v>
      </c>
      <c r="E5">
        <v>0.90800000000000003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3F12F-F8F2-4217-B5EF-6D990042A6E1}">
  <dimension ref="A1:E2"/>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7</v>
      </c>
      <c r="B2">
        <v>28</v>
      </c>
      <c r="C2">
        <v>0.28548340548340501</v>
      </c>
      <c r="D2">
        <v>0.25373737373737298</v>
      </c>
      <c r="E2">
        <v>0.31722943722943697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48BD-2A43-4F16-AC55-4AA8DED3D0DF}">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0.439249639249639</v>
      </c>
      <c r="D2">
        <v>0.41940836940836901</v>
      </c>
      <c r="E2">
        <v>0.45909090909090899</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90DB8-D99E-4A5D-85D8-45E99D5D25E2}">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0.458095238095238</v>
      </c>
      <c r="D2">
        <v>0.43825396825396801</v>
      </c>
      <c r="E2">
        <v>0.47793650793650799</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156AF-06C3-476F-844C-FE568A565A55}">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0.469018759018759</v>
      </c>
      <c r="D2">
        <v>0.44917748917748901</v>
      </c>
      <c r="E2">
        <v>0.488860028860028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AA0DD-7F50-4807-A164-2FBF1FB73394}">
  <dimension ref="A1:E202"/>
  <sheetViews>
    <sheetView workbookViewId="0">
      <selection activeCell="R23" sqref="R23"/>
    </sheetView>
  </sheetViews>
  <sheetFormatPr defaultRowHeight="15" x14ac:dyDescent="0.25"/>
  <cols>
    <col min="1" max="1" width="22.42578125" bestFit="1" customWidth="1"/>
    <col min="2" max="2" width="20.42578125" bestFit="1" customWidth="1"/>
  </cols>
  <sheetData>
    <row r="1" spans="1:5" x14ac:dyDescent="0.25">
      <c r="A1" t="s">
        <v>30</v>
      </c>
      <c r="B1" t="s">
        <v>10</v>
      </c>
      <c r="C1" t="s">
        <v>2</v>
      </c>
      <c r="D1" t="s">
        <v>3</v>
      </c>
      <c r="E1" t="s">
        <v>4</v>
      </c>
    </row>
    <row r="2" spans="1:5" x14ac:dyDescent="0.25">
      <c r="A2">
        <v>0</v>
      </c>
      <c r="B2">
        <f>A2*7</f>
        <v>0</v>
      </c>
      <c r="C2">
        <v>0.88552503699999996</v>
      </c>
      <c r="D2">
        <v>0.70904540500000002</v>
      </c>
      <c r="E2">
        <v>0.96369924600000001</v>
      </c>
    </row>
    <row r="3" spans="1:5" x14ac:dyDescent="0.25">
      <c r="A3">
        <v>0.1</v>
      </c>
      <c r="B3">
        <f t="shared" ref="B3:B66" si="0">A3*7</f>
        <v>0.70000000000000007</v>
      </c>
      <c r="C3">
        <v>0.885579546</v>
      </c>
      <c r="D3">
        <v>0.70867767299999995</v>
      </c>
      <c r="E3">
        <v>0.96343592700000003</v>
      </c>
    </row>
    <row r="4" spans="1:5" x14ac:dyDescent="0.25">
      <c r="A4">
        <v>0.2</v>
      </c>
      <c r="B4">
        <f t="shared" si="0"/>
        <v>1.4000000000000001</v>
      </c>
      <c r="C4">
        <v>0.885621926</v>
      </c>
      <c r="D4">
        <v>0.70869198600000005</v>
      </c>
      <c r="E4">
        <v>0.9634395</v>
      </c>
    </row>
    <row r="5" spans="1:5" x14ac:dyDescent="0.25">
      <c r="A5">
        <v>0.3</v>
      </c>
      <c r="B5">
        <f t="shared" si="0"/>
        <v>2.1</v>
      </c>
      <c r="C5">
        <v>0.88565218899999998</v>
      </c>
      <c r="D5">
        <v>0.70871571099999997</v>
      </c>
      <c r="E5">
        <v>0.96332045700000002</v>
      </c>
    </row>
    <row r="6" spans="1:5" x14ac:dyDescent="0.25">
      <c r="A6">
        <v>0.4</v>
      </c>
      <c r="B6">
        <f t="shared" si="0"/>
        <v>2.8000000000000003</v>
      </c>
      <c r="C6">
        <v>0.88567034300000003</v>
      </c>
      <c r="D6">
        <v>0.70873311900000002</v>
      </c>
      <c r="E6">
        <v>0.96293407399999997</v>
      </c>
    </row>
    <row r="7" spans="1:5" x14ac:dyDescent="0.25">
      <c r="A7">
        <v>0.5</v>
      </c>
      <c r="B7">
        <f t="shared" si="0"/>
        <v>3.5</v>
      </c>
      <c r="C7">
        <v>0.88567639499999995</v>
      </c>
      <c r="D7">
        <v>0.70873892199999999</v>
      </c>
      <c r="E7">
        <v>0.96252391100000001</v>
      </c>
    </row>
    <row r="8" spans="1:5" x14ac:dyDescent="0.25">
      <c r="A8">
        <v>0.6</v>
      </c>
      <c r="B8">
        <f t="shared" si="0"/>
        <v>4.2</v>
      </c>
      <c r="C8">
        <v>0.885670344</v>
      </c>
      <c r="D8">
        <v>0.70850457700000002</v>
      </c>
      <c r="E8">
        <v>0.96212956599999999</v>
      </c>
    </row>
    <row r="9" spans="1:5" x14ac:dyDescent="0.25">
      <c r="A9">
        <v>0.7</v>
      </c>
      <c r="B9">
        <f t="shared" si="0"/>
        <v>4.8999999999999995</v>
      </c>
      <c r="C9">
        <v>0.88565218899999998</v>
      </c>
      <c r="D9">
        <v>0.70803202300000001</v>
      </c>
      <c r="E9">
        <v>0.96186102799999995</v>
      </c>
    </row>
    <row r="10" spans="1:5" x14ac:dyDescent="0.25">
      <c r="A10">
        <v>0.8</v>
      </c>
      <c r="B10">
        <f t="shared" si="0"/>
        <v>5.6000000000000005</v>
      </c>
      <c r="C10">
        <v>0.885621926</v>
      </c>
      <c r="D10">
        <v>0.70756057999999999</v>
      </c>
      <c r="E10">
        <v>0.96183610900000005</v>
      </c>
    </row>
    <row r="11" spans="1:5" x14ac:dyDescent="0.25">
      <c r="A11">
        <v>0.9</v>
      </c>
      <c r="B11">
        <f t="shared" si="0"/>
        <v>6.3</v>
      </c>
      <c r="C11">
        <v>0.88557954699999997</v>
      </c>
      <c r="D11">
        <v>0.707090255</v>
      </c>
      <c r="E11">
        <v>0.96180232300000001</v>
      </c>
    </row>
    <row r="12" spans="1:5" x14ac:dyDescent="0.25">
      <c r="A12">
        <v>1</v>
      </c>
      <c r="B12">
        <f t="shared" si="0"/>
        <v>7</v>
      </c>
      <c r="C12">
        <v>0.88552503800000004</v>
      </c>
      <c r="D12">
        <v>0.70671915299999999</v>
      </c>
      <c r="E12">
        <v>0.96149844500000003</v>
      </c>
    </row>
    <row r="13" spans="1:5" x14ac:dyDescent="0.25">
      <c r="A13">
        <v>1.1000000000000001</v>
      </c>
      <c r="B13">
        <f t="shared" si="0"/>
        <v>7.7000000000000011</v>
      </c>
      <c r="C13">
        <v>0.88545838600000004</v>
      </c>
      <c r="D13">
        <v>0.706132282</v>
      </c>
      <c r="E13">
        <v>0.96146900400000002</v>
      </c>
    </row>
    <row r="14" spans="1:5" x14ac:dyDescent="0.25">
      <c r="A14">
        <v>1.2</v>
      </c>
      <c r="B14">
        <f t="shared" si="0"/>
        <v>8.4</v>
      </c>
      <c r="C14">
        <v>0.88537957199999995</v>
      </c>
      <c r="D14">
        <v>0.70563832199999998</v>
      </c>
      <c r="E14">
        <v>0.96143623300000003</v>
      </c>
    </row>
    <row r="15" spans="1:5" x14ac:dyDescent="0.25">
      <c r="A15">
        <v>1.3</v>
      </c>
      <c r="B15">
        <f t="shared" si="0"/>
        <v>9.1</v>
      </c>
      <c r="C15">
        <v>0.88528857299999997</v>
      </c>
      <c r="D15">
        <v>0.70514527699999996</v>
      </c>
      <c r="E15">
        <v>0.96140012399999997</v>
      </c>
    </row>
    <row r="16" spans="1:5" x14ac:dyDescent="0.25">
      <c r="A16">
        <v>1.4</v>
      </c>
      <c r="B16">
        <f t="shared" si="0"/>
        <v>9.7999999999999989</v>
      </c>
      <c r="C16">
        <v>0.88518536599999997</v>
      </c>
      <c r="D16">
        <v>0.70465314999999995</v>
      </c>
      <c r="E16">
        <v>0.96136066899999995</v>
      </c>
    </row>
    <row r="17" spans="1:5" x14ac:dyDescent="0.25">
      <c r="A17">
        <v>1.5</v>
      </c>
      <c r="B17">
        <f t="shared" si="0"/>
        <v>10.5</v>
      </c>
      <c r="C17">
        <v>0.88506992100000004</v>
      </c>
      <c r="D17">
        <v>0.70416194700000001</v>
      </c>
      <c r="E17">
        <v>0.96131785599999997</v>
      </c>
    </row>
    <row r="18" spans="1:5" x14ac:dyDescent="0.25">
      <c r="A18">
        <v>1.6</v>
      </c>
      <c r="B18">
        <f t="shared" si="0"/>
        <v>11.200000000000001</v>
      </c>
      <c r="C18">
        <v>0.88494220599999995</v>
      </c>
      <c r="D18">
        <v>0.70223266600000001</v>
      </c>
      <c r="E18">
        <v>0.96127141500000002</v>
      </c>
    </row>
    <row r="19" spans="1:5" x14ac:dyDescent="0.25">
      <c r="A19">
        <v>1.7</v>
      </c>
      <c r="B19">
        <f t="shared" si="0"/>
        <v>11.9</v>
      </c>
      <c r="C19">
        <v>0.88480218600000005</v>
      </c>
      <c r="D19">
        <v>0.699866981</v>
      </c>
      <c r="E19">
        <v>0.96121897499999998</v>
      </c>
    </row>
    <row r="20" spans="1:5" x14ac:dyDescent="0.25">
      <c r="A20">
        <v>1.8</v>
      </c>
      <c r="B20">
        <f t="shared" si="0"/>
        <v>12.6</v>
      </c>
      <c r="C20">
        <v>0.88464982299999995</v>
      </c>
      <c r="D20">
        <v>0.69962191500000004</v>
      </c>
      <c r="E20">
        <v>0.961131666</v>
      </c>
    </row>
    <row r="21" spans="1:5" x14ac:dyDescent="0.25">
      <c r="A21">
        <v>1.9</v>
      </c>
      <c r="B21">
        <f t="shared" si="0"/>
        <v>13.299999999999999</v>
      </c>
      <c r="C21">
        <v>0.88448507300000001</v>
      </c>
      <c r="D21">
        <v>0.69936874800000004</v>
      </c>
      <c r="E21">
        <v>0.96095429099999996</v>
      </c>
    </row>
    <row r="22" spans="1:5" x14ac:dyDescent="0.25">
      <c r="A22">
        <v>2</v>
      </c>
      <c r="B22">
        <f t="shared" si="0"/>
        <v>14</v>
      </c>
      <c r="C22">
        <v>0.88430789200000004</v>
      </c>
      <c r="D22">
        <v>0.69909816400000002</v>
      </c>
      <c r="E22">
        <v>0.96079847900000004</v>
      </c>
    </row>
    <row r="23" spans="1:5" x14ac:dyDescent="0.25">
      <c r="A23">
        <v>2.1</v>
      </c>
      <c r="B23">
        <f t="shared" si="0"/>
        <v>14.700000000000001</v>
      </c>
      <c r="C23">
        <v>0.88411823099999998</v>
      </c>
      <c r="D23">
        <v>0.69880891599999995</v>
      </c>
      <c r="E23">
        <v>0.96075821500000003</v>
      </c>
    </row>
    <row r="24" spans="1:5" x14ac:dyDescent="0.25">
      <c r="A24">
        <v>2.2000000000000002</v>
      </c>
      <c r="B24">
        <f t="shared" si="0"/>
        <v>15.400000000000002</v>
      </c>
      <c r="C24">
        <v>0.88391603600000002</v>
      </c>
      <c r="D24">
        <v>0.698500974</v>
      </c>
      <c r="E24">
        <v>0.96071532800000004</v>
      </c>
    </row>
    <row r="25" spans="1:5" x14ac:dyDescent="0.25">
      <c r="A25">
        <v>2.2999999999999998</v>
      </c>
      <c r="B25">
        <f t="shared" si="0"/>
        <v>16.099999999999998</v>
      </c>
      <c r="C25">
        <v>0.88370125300000002</v>
      </c>
      <c r="D25">
        <v>0.69817430400000002</v>
      </c>
      <c r="E25">
        <v>0.96066981100000004</v>
      </c>
    </row>
    <row r="26" spans="1:5" x14ac:dyDescent="0.25">
      <c r="A26">
        <v>2.4</v>
      </c>
      <c r="B26">
        <f t="shared" si="0"/>
        <v>16.8</v>
      </c>
      <c r="C26">
        <v>0.88347382100000005</v>
      </c>
      <c r="D26">
        <v>0.69782887299999996</v>
      </c>
      <c r="E26">
        <v>0.96062165499999996</v>
      </c>
    </row>
    <row r="27" spans="1:5" x14ac:dyDescent="0.25">
      <c r="A27">
        <v>2.5</v>
      </c>
      <c r="B27">
        <f t="shared" si="0"/>
        <v>17.5</v>
      </c>
      <c r="C27">
        <v>0.88323367799999997</v>
      </c>
      <c r="D27">
        <v>0.69746464600000002</v>
      </c>
      <c r="E27">
        <v>0.96057085099999995</v>
      </c>
    </row>
    <row r="28" spans="1:5" x14ac:dyDescent="0.25">
      <c r="A28">
        <v>2.6</v>
      </c>
      <c r="B28">
        <f t="shared" si="0"/>
        <v>18.2</v>
      </c>
      <c r="C28">
        <v>0.88298075600000003</v>
      </c>
      <c r="D28">
        <v>0.69708158399999998</v>
      </c>
      <c r="E28">
        <v>0.96051657000000001</v>
      </c>
    </row>
    <row r="29" spans="1:5" x14ac:dyDescent="0.25">
      <c r="A29">
        <v>2.7</v>
      </c>
      <c r="B29">
        <f t="shared" si="0"/>
        <v>18.900000000000002</v>
      </c>
      <c r="C29">
        <v>0.88271498599999998</v>
      </c>
      <c r="D29">
        <v>0.69676529700000001</v>
      </c>
      <c r="E29">
        <v>0.96045941800000001</v>
      </c>
    </row>
    <row r="30" spans="1:5" x14ac:dyDescent="0.25">
      <c r="A30">
        <v>2.8</v>
      </c>
      <c r="B30">
        <f t="shared" si="0"/>
        <v>19.599999999999998</v>
      </c>
      <c r="C30">
        <v>0.88243629499999998</v>
      </c>
      <c r="D30">
        <v>0.69537471299999998</v>
      </c>
      <c r="E30">
        <v>0.96033737900000005</v>
      </c>
    </row>
    <row r="31" spans="1:5" x14ac:dyDescent="0.25">
      <c r="A31">
        <v>2.9</v>
      </c>
      <c r="B31">
        <f t="shared" si="0"/>
        <v>20.3</v>
      </c>
      <c r="C31">
        <v>0.88214460500000003</v>
      </c>
      <c r="D31">
        <v>0.694551048</v>
      </c>
      <c r="E31">
        <v>0.96020216300000005</v>
      </c>
    </row>
    <row r="32" spans="1:5" x14ac:dyDescent="0.25">
      <c r="A32">
        <v>3</v>
      </c>
      <c r="B32">
        <f t="shared" si="0"/>
        <v>21</v>
      </c>
      <c r="C32">
        <v>0.88183983499999996</v>
      </c>
      <c r="D32">
        <v>0.69396910899999997</v>
      </c>
      <c r="E32">
        <v>0.95993273400000001</v>
      </c>
    </row>
    <row r="33" spans="1:5" x14ac:dyDescent="0.25">
      <c r="A33">
        <v>3.1</v>
      </c>
      <c r="B33">
        <f t="shared" si="0"/>
        <v>21.7</v>
      </c>
      <c r="C33">
        <v>0.88152190100000005</v>
      </c>
      <c r="D33">
        <v>0.69337991399999999</v>
      </c>
      <c r="E33">
        <v>0.95962848300000003</v>
      </c>
    </row>
    <row r="34" spans="1:5" x14ac:dyDescent="0.25">
      <c r="A34">
        <v>3.2</v>
      </c>
      <c r="B34">
        <f t="shared" si="0"/>
        <v>22.400000000000002</v>
      </c>
      <c r="C34">
        <v>0.88119071400000004</v>
      </c>
      <c r="D34">
        <v>0.692779111</v>
      </c>
      <c r="E34">
        <v>0.95949537299999998</v>
      </c>
    </row>
    <row r="35" spans="1:5" x14ac:dyDescent="0.25">
      <c r="A35">
        <v>3.3</v>
      </c>
      <c r="B35">
        <f t="shared" si="0"/>
        <v>23.099999999999998</v>
      </c>
      <c r="C35">
        <v>0.88084618299999995</v>
      </c>
      <c r="D35">
        <v>0.69215494300000002</v>
      </c>
      <c r="E35">
        <v>0.959356922</v>
      </c>
    </row>
    <row r="36" spans="1:5" x14ac:dyDescent="0.25">
      <c r="A36">
        <v>3.4</v>
      </c>
      <c r="B36">
        <f t="shared" si="0"/>
        <v>23.8</v>
      </c>
      <c r="C36">
        <v>0.88048821300000002</v>
      </c>
      <c r="D36">
        <v>0.691507337</v>
      </c>
      <c r="E36">
        <v>0.95921308000000005</v>
      </c>
    </row>
    <row r="37" spans="1:5" x14ac:dyDescent="0.25">
      <c r="A37">
        <v>3.5</v>
      </c>
      <c r="B37">
        <f t="shared" si="0"/>
        <v>24.5</v>
      </c>
      <c r="C37">
        <v>0.88011670399999997</v>
      </c>
      <c r="D37">
        <v>0.69083621299999998</v>
      </c>
      <c r="E37">
        <v>0.959045174</v>
      </c>
    </row>
    <row r="38" spans="1:5" x14ac:dyDescent="0.25">
      <c r="A38">
        <v>3.6</v>
      </c>
      <c r="B38">
        <f t="shared" si="0"/>
        <v>25.2</v>
      </c>
      <c r="C38">
        <v>0.87973155199999997</v>
      </c>
      <c r="D38">
        <v>0.69014149199999997</v>
      </c>
      <c r="E38">
        <v>0.95882105399999995</v>
      </c>
    </row>
    <row r="39" spans="1:5" x14ac:dyDescent="0.25">
      <c r="A39">
        <v>3.7</v>
      </c>
      <c r="B39">
        <f t="shared" si="0"/>
        <v>25.900000000000002</v>
      </c>
      <c r="C39">
        <v>0.87933265199999999</v>
      </c>
      <c r="D39">
        <v>0.68942309199999996</v>
      </c>
      <c r="E39">
        <v>0.95859270399999996</v>
      </c>
    </row>
    <row r="40" spans="1:5" x14ac:dyDescent="0.25">
      <c r="A40">
        <v>3.8</v>
      </c>
      <c r="B40">
        <f t="shared" si="0"/>
        <v>26.599999999999998</v>
      </c>
      <c r="C40">
        <v>0.87891989199999998</v>
      </c>
      <c r="D40">
        <v>0.688588953</v>
      </c>
      <c r="E40">
        <v>0.95836007099999998</v>
      </c>
    </row>
    <row r="41" spans="1:5" x14ac:dyDescent="0.25">
      <c r="A41">
        <v>3.9</v>
      </c>
      <c r="B41">
        <f t="shared" si="0"/>
        <v>27.3</v>
      </c>
      <c r="C41">
        <v>0.87849315900000002</v>
      </c>
      <c r="D41">
        <v>0.68712523999999997</v>
      </c>
      <c r="E41">
        <v>0.95812309900000003</v>
      </c>
    </row>
    <row r="42" spans="1:5" x14ac:dyDescent="0.25">
      <c r="A42">
        <v>4</v>
      </c>
      <c r="B42">
        <f t="shared" si="0"/>
        <v>28</v>
      </c>
      <c r="C42">
        <v>0.87805233299999996</v>
      </c>
      <c r="D42">
        <v>0.68605664700000002</v>
      </c>
      <c r="E42">
        <v>0.95788173200000004</v>
      </c>
    </row>
    <row r="43" spans="1:5" x14ac:dyDescent="0.25">
      <c r="A43">
        <v>4.0999999999999996</v>
      </c>
      <c r="B43">
        <f t="shared" si="0"/>
        <v>28.699999999999996</v>
      </c>
      <c r="C43">
        <v>0.877597293</v>
      </c>
      <c r="D43">
        <v>0.68535932600000005</v>
      </c>
      <c r="E43">
        <v>0.95763569800000004</v>
      </c>
    </row>
    <row r="44" spans="1:5" x14ac:dyDescent="0.25">
      <c r="A44">
        <v>4.2</v>
      </c>
      <c r="B44">
        <f t="shared" si="0"/>
        <v>29.400000000000002</v>
      </c>
      <c r="C44">
        <v>0.87712791199999995</v>
      </c>
      <c r="D44">
        <v>0.68464375</v>
      </c>
      <c r="E44">
        <v>0.95738444899999997</v>
      </c>
    </row>
    <row r="45" spans="1:5" x14ac:dyDescent="0.25">
      <c r="A45">
        <v>4.3</v>
      </c>
      <c r="B45">
        <f t="shared" si="0"/>
        <v>30.099999999999998</v>
      </c>
      <c r="C45">
        <v>0.87664405999999995</v>
      </c>
      <c r="D45">
        <v>0.68390985699999995</v>
      </c>
      <c r="E45">
        <v>0.95718576300000002</v>
      </c>
    </row>
    <row r="46" spans="1:5" x14ac:dyDescent="0.25">
      <c r="A46">
        <v>4.4000000000000004</v>
      </c>
      <c r="B46">
        <f t="shared" si="0"/>
        <v>30.800000000000004</v>
      </c>
      <c r="C46">
        <v>0.87614560399999997</v>
      </c>
      <c r="D46">
        <v>0.68315758299999996</v>
      </c>
      <c r="E46">
        <v>0.95703964600000002</v>
      </c>
    </row>
    <row r="47" spans="1:5" x14ac:dyDescent="0.25">
      <c r="A47">
        <v>4.5</v>
      </c>
      <c r="B47">
        <f t="shared" si="0"/>
        <v>31.5</v>
      </c>
      <c r="C47">
        <v>0.875632403</v>
      </c>
      <c r="D47">
        <v>0.68238686500000001</v>
      </c>
      <c r="E47">
        <v>0.95689227399999999</v>
      </c>
    </row>
    <row r="48" spans="1:5" x14ac:dyDescent="0.25">
      <c r="A48">
        <v>4.5999999999999996</v>
      </c>
      <c r="B48">
        <f t="shared" si="0"/>
        <v>32.199999999999996</v>
      </c>
      <c r="C48">
        <v>0.87510431700000002</v>
      </c>
      <c r="D48">
        <v>0.68159763799999995</v>
      </c>
      <c r="E48">
        <v>0.95674363799999995</v>
      </c>
    </row>
    <row r="49" spans="1:5" x14ac:dyDescent="0.25">
      <c r="A49">
        <v>4.7</v>
      </c>
      <c r="B49">
        <f t="shared" si="0"/>
        <v>32.9</v>
      </c>
      <c r="C49">
        <v>0.87456119899999996</v>
      </c>
      <c r="D49">
        <v>0.68078983500000001</v>
      </c>
      <c r="E49">
        <v>0.95659372899999995</v>
      </c>
    </row>
    <row r="50" spans="1:5" x14ac:dyDescent="0.25">
      <c r="A50">
        <v>4.8</v>
      </c>
      <c r="B50">
        <f t="shared" si="0"/>
        <v>33.6</v>
      </c>
      <c r="C50">
        <v>0.87400289900000006</v>
      </c>
      <c r="D50">
        <v>0.67982924099999997</v>
      </c>
      <c r="E50">
        <v>0.95633279400000004</v>
      </c>
    </row>
    <row r="51" spans="1:5" x14ac:dyDescent="0.25">
      <c r="A51">
        <v>4.9000000000000004</v>
      </c>
      <c r="B51">
        <f t="shared" si="0"/>
        <v>34.300000000000004</v>
      </c>
      <c r="C51">
        <v>0.87342926099999996</v>
      </c>
      <c r="D51">
        <v>0.67881556700000001</v>
      </c>
      <c r="E51">
        <v>0.95605882799999997</v>
      </c>
    </row>
    <row r="52" spans="1:5" x14ac:dyDescent="0.25">
      <c r="A52">
        <v>5</v>
      </c>
      <c r="B52">
        <f t="shared" si="0"/>
        <v>35</v>
      </c>
      <c r="C52">
        <v>0.87284012600000005</v>
      </c>
      <c r="D52">
        <v>0.67777870900000003</v>
      </c>
      <c r="E52">
        <v>0.95577693900000005</v>
      </c>
    </row>
    <row r="53" spans="1:5" x14ac:dyDescent="0.25">
      <c r="A53">
        <v>5.0999999999999996</v>
      </c>
      <c r="B53">
        <f t="shared" si="0"/>
        <v>35.699999999999996</v>
      </c>
      <c r="C53">
        <v>0.87223533200000003</v>
      </c>
      <c r="D53">
        <v>0.67671856500000005</v>
      </c>
      <c r="E53">
        <v>0.95548487599999998</v>
      </c>
    </row>
    <row r="54" spans="1:5" x14ac:dyDescent="0.25">
      <c r="A54">
        <v>5.2</v>
      </c>
      <c r="B54">
        <f t="shared" si="0"/>
        <v>36.4</v>
      </c>
      <c r="C54">
        <v>0.87161471099999999</v>
      </c>
      <c r="D54">
        <v>0.675635031</v>
      </c>
      <c r="E54">
        <v>0.95518428300000002</v>
      </c>
    </row>
    <row r="55" spans="1:5" x14ac:dyDescent="0.25">
      <c r="A55">
        <v>5.3</v>
      </c>
      <c r="B55">
        <f t="shared" si="0"/>
        <v>37.1</v>
      </c>
      <c r="C55">
        <v>0.87097809100000001</v>
      </c>
      <c r="D55">
        <v>0.67452800400000001</v>
      </c>
      <c r="E55">
        <v>0.95487522899999999</v>
      </c>
    </row>
    <row r="56" spans="1:5" x14ac:dyDescent="0.25">
      <c r="A56">
        <v>5.4</v>
      </c>
      <c r="B56">
        <f t="shared" si="0"/>
        <v>37.800000000000004</v>
      </c>
      <c r="C56">
        <v>0.870325295</v>
      </c>
      <c r="D56">
        <v>0.67339737799999999</v>
      </c>
      <c r="E56">
        <v>0.95455757299999999</v>
      </c>
    </row>
    <row r="57" spans="1:5" x14ac:dyDescent="0.25">
      <c r="A57">
        <v>5.5</v>
      </c>
      <c r="B57">
        <f t="shared" si="0"/>
        <v>38.5</v>
      </c>
      <c r="C57">
        <v>0.86965614400000002</v>
      </c>
      <c r="D57">
        <v>0.67224304599999996</v>
      </c>
      <c r="E57">
        <v>0.95423117300000004</v>
      </c>
    </row>
    <row r="58" spans="1:5" x14ac:dyDescent="0.25">
      <c r="A58">
        <v>5.6</v>
      </c>
      <c r="B58">
        <f t="shared" si="0"/>
        <v>39.199999999999996</v>
      </c>
      <c r="C58">
        <v>0.86897045100000003</v>
      </c>
      <c r="D58">
        <v>0.67106490100000005</v>
      </c>
      <c r="E58">
        <v>0.95401881600000005</v>
      </c>
    </row>
    <row r="59" spans="1:5" x14ac:dyDescent="0.25">
      <c r="A59">
        <v>5.7</v>
      </c>
      <c r="B59">
        <f t="shared" si="0"/>
        <v>39.9</v>
      </c>
      <c r="C59">
        <v>0.868268029</v>
      </c>
      <c r="D59">
        <v>0.66942829199999998</v>
      </c>
      <c r="E59">
        <v>0.95382213100000002</v>
      </c>
    </row>
    <row r="60" spans="1:5" x14ac:dyDescent="0.25">
      <c r="A60">
        <v>5.8</v>
      </c>
      <c r="B60">
        <f t="shared" si="0"/>
        <v>40.6</v>
      </c>
      <c r="C60">
        <v>0.86754868100000004</v>
      </c>
      <c r="D60">
        <v>0.66827159000000003</v>
      </c>
      <c r="E60">
        <v>0.95362495899999999</v>
      </c>
    </row>
    <row r="61" spans="1:5" x14ac:dyDescent="0.25">
      <c r="A61">
        <v>5.9</v>
      </c>
      <c r="B61">
        <f t="shared" si="0"/>
        <v>41.300000000000004</v>
      </c>
      <c r="C61">
        <v>0.86681221100000005</v>
      </c>
      <c r="D61">
        <v>0.66653394700000002</v>
      </c>
      <c r="E61">
        <v>0.95342729999999998</v>
      </c>
    </row>
    <row r="62" spans="1:5" x14ac:dyDescent="0.25">
      <c r="A62">
        <v>6</v>
      </c>
      <c r="B62">
        <f t="shared" si="0"/>
        <v>42</v>
      </c>
      <c r="C62">
        <v>0.86605841400000005</v>
      </c>
      <c r="D62">
        <v>0.66496484</v>
      </c>
      <c r="E62">
        <v>0.95322915500000005</v>
      </c>
    </row>
    <row r="63" spans="1:5" x14ac:dyDescent="0.25">
      <c r="A63">
        <v>6.1</v>
      </c>
      <c r="B63">
        <f t="shared" si="0"/>
        <v>42.699999999999996</v>
      </c>
      <c r="C63">
        <v>0.86528708300000001</v>
      </c>
      <c r="D63">
        <v>0.66400417</v>
      </c>
      <c r="E63">
        <v>0.95303052600000004</v>
      </c>
    </row>
    <row r="64" spans="1:5" x14ac:dyDescent="0.25">
      <c r="A64">
        <v>6.2</v>
      </c>
      <c r="B64">
        <f t="shared" si="0"/>
        <v>43.4</v>
      </c>
      <c r="C64">
        <v>0.86449800499999996</v>
      </c>
      <c r="D64">
        <v>0.66304249100000001</v>
      </c>
      <c r="E64">
        <v>0.95276497800000004</v>
      </c>
    </row>
    <row r="65" spans="1:5" x14ac:dyDescent="0.25">
      <c r="A65">
        <v>6.3</v>
      </c>
      <c r="B65">
        <f t="shared" si="0"/>
        <v>44.1</v>
      </c>
      <c r="C65">
        <v>0.86369096300000003</v>
      </c>
      <c r="D65">
        <v>0.66194251199999998</v>
      </c>
      <c r="E65">
        <v>0.95243728599999999</v>
      </c>
    </row>
    <row r="66" spans="1:5" x14ac:dyDescent="0.25">
      <c r="A66">
        <v>6.4</v>
      </c>
      <c r="B66">
        <f t="shared" si="0"/>
        <v>44.800000000000004</v>
      </c>
      <c r="C66">
        <v>0.86286573600000005</v>
      </c>
      <c r="D66">
        <v>0.66030495499999997</v>
      </c>
      <c r="E66">
        <v>0.95210177799999995</v>
      </c>
    </row>
    <row r="67" spans="1:5" x14ac:dyDescent="0.25">
      <c r="A67">
        <v>6.5</v>
      </c>
      <c r="B67">
        <f t="shared" ref="B67:B130" si="1">A67*7</f>
        <v>45.5</v>
      </c>
      <c r="C67">
        <v>0.86202209500000004</v>
      </c>
      <c r="D67">
        <v>0.65850761800000002</v>
      </c>
      <c r="E67">
        <v>0.95175832699999996</v>
      </c>
    </row>
    <row r="68" spans="1:5" x14ac:dyDescent="0.25">
      <c r="A68">
        <v>6.6</v>
      </c>
      <c r="B68">
        <f t="shared" si="1"/>
        <v>46.199999999999996</v>
      </c>
      <c r="C68">
        <v>0.86115980999999997</v>
      </c>
      <c r="D68">
        <v>0.65667539200000002</v>
      </c>
      <c r="E68">
        <v>0.95140680399999999</v>
      </c>
    </row>
    <row r="69" spans="1:5" x14ac:dyDescent="0.25">
      <c r="A69">
        <v>6.7</v>
      </c>
      <c r="B69">
        <f t="shared" si="1"/>
        <v>46.9</v>
      </c>
      <c r="C69">
        <v>0.86027864399999998</v>
      </c>
      <c r="D69">
        <v>0.65480808800000001</v>
      </c>
      <c r="E69">
        <v>0.95104707600000005</v>
      </c>
    </row>
    <row r="70" spans="1:5" x14ac:dyDescent="0.25">
      <c r="A70">
        <v>6.8</v>
      </c>
      <c r="B70">
        <f t="shared" si="1"/>
        <v>47.6</v>
      </c>
      <c r="C70">
        <v>0.85937835699999998</v>
      </c>
      <c r="D70">
        <v>0.65290551500000005</v>
      </c>
      <c r="E70">
        <v>0.95067360199999995</v>
      </c>
    </row>
    <row r="71" spans="1:5" x14ac:dyDescent="0.25">
      <c r="A71">
        <v>6.9</v>
      </c>
      <c r="B71">
        <f t="shared" si="1"/>
        <v>48.300000000000004</v>
      </c>
      <c r="C71">
        <v>0.85845870099999999</v>
      </c>
      <c r="D71">
        <v>0.65096748599999998</v>
      </c>
      <c r="E71">
        <v>0.95028751600000005</v>
      </c>
    </row>
    <row r="72" spans="1:5" x14ac:dyDescent="0.25">
      <c r="A72">
        <v>7</v>
      </c>
      <c r="B72">
        <f t="shared" si="1"/>
        <v>49</v>
      </c>
      <c r="C72">
        <v>0.85751942599999997</v>
      </c>
      <c r="D72">
        <v>0.649028987</v>
      </c>
      <c r="E72">
        <v>0.94989241999999996</v>
      </c>
    </row>
    <row r="73" spans="1:5" x14ac:dyDescent="0.25">
      <c r="A73">
        <v>7.1</v>
      </c>
      <c r="B73">
        <f t="shared" si="1"/>
        <v>49.699999999999996</v>
      </c>
      <c r="C73">
        <v>0.85657271499999998</v>
      </c>
      <c r="D73">
        <v>0.647087525</v>
      </c>
      <c r="E73">
        <v>0.94949304800000001</v>
      </c>
    </row>
    <row r="74" spans="1:5" x14ac:dyDescent="0.25">
      <c r="A74">
        <v>7.2</v>
      </c>
      <c r="B74">
        <f t="shared" si="1"/>
        <v>50.4</v>
      </c>
      <c r="C74">
        <v>0.85563102400000002</v>
      </c>
      <c r="D74">
        <v>0.64516354799999998</v>
      </c>
      <c r="E74">
        <v>0.94908637900000004</v>
      </c>
    </row>
    <row r="75" spans="1:5" x14ac:dyDescent="0.25">
      <c r="A75">
        <v>7.3</v>
      </c>
      <c r="B75">
        <f t="shared" si="1"/>
        <v>51.1</v>
      </c>
      <c r="C75">
        <v>0.85469450599999996</v>
      </c>
      <c r="D75">
        <v>0.64349734800000002</v>
      </c>
      <c r="E75">
        <v>0.94849811799999995</v>
      </c>
    </row>
    <row r="76" spans="1:5" x14ac:dyDescent="0.25">
      <c r="A76">
        <v>7.4</v>
      </c>
      <c r="B76">
        <f t="shared" si="1"/>
        <v>51.800000000000004</v>
      </c>
      <c r="C76">
        <v>0.85376331299999997</v>
      </c>
      <c r="D76">
        <v>0.64151839300000002</v>
      </c>
      <c r="E76">
        <v>0.94791153399999994</v>
      </c>
    </row>
    <row r="77" spans="1:5" x14ac:dyDescent="0.25">
      <c r="A77">
        <v>7.5</v>
      </c>
      <c r="B77">
        <f t="shared" si="1"/>
        <v>52.5</v>
      </c>
      <c r="C77">
        <v>0.852837595</v>
      </c>
      <c r="D77">
        <v>0.63942271299999998</v>
      </c>
      <c r="E77">
        <v>0.94732682499999998</v>
      </c>
    </row>
    <row r="78" spans="1:5" x14ac:dyDescent="0.25">
      <c r="A78">
        <v>7.6</v>
      </c>
      <c r="B78">
        <f t="shared" si="1"/>
        <v>53.199999999999996</v>
      </c>
      <c r="C78">
        <v>0.85191750399999999</v>
      </c>
      <c r="D78">
        <v>0.63753047299999999</v>
      </c>
      <c r="E78">
        <v>0.94674419300000001</v>
      </c>
    </row>
    <row r="79" spans="1:5" x14ac:dyDescent="0.25">
      <c r="A79">
        <v>7.7</v>
      </c>
      <c r="B79">
        <f t="shared" si="1"/>
        <v>53.9</v>
      </c>
      <c r="C79">
        <v>0.85100318799999997</v>
      </c>
      <c r="D79">
        <v>0.63565752799999997</v>
      </c>
      <c r="E79">
        <v>0.94616383900000001</v>
      </c>
    </row>
    <row r="80" spans="1:5" x14ac:dyDescent="0.25">
      <c r="A80">
        <v>7.8</v>
      </c>
      <c r="B80">
        <f t="shared" si="1"/>
        <v>54.6</v>
      </c>
      <c r="C80">
        <v>0.85009479600000004</v>
      </c>
      <c r="D80">
        <v>0.63380408399999999</v>
      </c>
      <c r="E80">
        <v>0.94558667500000004</v>
      </c>
    </row>
    <row r="81" spans="1:5" x14ac:dyDescent="0.25">
      <c r="A81">
        <v>7.9</v>
      </c>
      <c r="B81">
        <f t="shared" si="1"/>
        <v>55.300000000000004</v>
      </c>
      <c r="C81">
        <v>0.84919247600000003</v>
      </c>
      <c r="D81">
        <v>0.63197033800000002</v>
      </c>
      <c r="E81">
        <v>0.945272059</v>
      </c>
    </row>
    <row r="82" spans="1:5" x14ac:dyDescent="0.25">
      <c r="A82">
        <v>8</v>
      </c>
      <c r="B82">
        <f t="shared" si="1"/>
        <v>56</v>
      </c>
      <c r="C82">
        <v>0.84829637300000005</v>
      </c>
      <c r="D82">
        <v>0.63015648499999999</v>
      </c>
      <c r="E82">
        <v>0.94495674799999996</v>
      </c>
    </row>
    <row r="83" spans="1:5" x14ac:dyDescent="0.25">
      <c r="A83">
        <v>8.1</v>
      </c>
      <c r="B83">
        <f t="shared" si="1"/>
        <v>56.699999999999996</v>
      </c>
      <c r="C83">
        <v>0.84740663400000005</v>
      </c>
      <c r="D83">
        <v>0.62836920100000004</v>
      </c>
      <c r="E83">
        <v>0.94464075000000003</v>
      </c>
    </row>
    <row r="84" spans="1:5" x14ac:dyDescent="0.25">
      <c r="A84">
        <v>8.1999999999999993</v>
      </c>
      <c r="B84">
        <f t="shared" si="1"/>
        <v>57.399999999999991</v>
      </c>
      <c r="C84">
        <v>0.84652340299999995</v>
      </c>
      <c r="D84">
        <v>0.62662420799999996</v>
      </c>
      <c r="E84">
        <v>0.94432407399999996</v>
      </c>
    </row>
    <row r="85" spans="1:5" x14ac:dyDescent="0.25">
      <c r="A85">
        <v>8.3000000000000007</v>
      </c>
      <c r="B85">
        <f t="shared" si="1"/>
        <v>58.100000000000009</v>
      </c>
      <c r="C85">
        <v>0.84564682400000002</v>
      </c>
      <c r="D85">
        <v>0.62489879000000004</v>
      </c>
      <c r="E85">
        <v>0.94400672799999996</v>
      </c>
    </row>
    <row r="86" spans="1:5" x14ac:dyDescent="0.25">
      <c r="A86">
        <v>8.4</v>
      </c>
      <c r="B86">
        <f t="shared" si="1"/>
        <v>58.800000000000004</v>
      </c>
      <c r="C86">
        <v>0.84477703800000004</v>
      </c>
      <c r="D86">
        <v>0.623938781</v>
      </c>
      <c r="E86">
        <v>0.943711678</v>
      </c>
    </row>
    <row r="87" spans="1:5" x14ac:dyDescent="0.25">
      <c r="A87">
        <v>8.5</v>
      </c>
      <c r="B87">
        <f t="shared" si="1"/>
        <v>59.5</v>
      </c>
      <c r="C87">
        <v>0.84391418799999995</v>
      </c>
      <c r="D87">
        <v>0.622990865</v>
      </c>
      <c r="E87">
        <v>0.94345012299999997</v>
      </c>
    </row>
    <row r="88" spans="1:5" x14ac:dyDescent="0.25">
      <c r="A88">
        <v>8.6</v>
      </c>
      <c r="B88">
        <f t="shared" si="1"/>
        <v>60.199999999999996</v>
      </c>
      <c r="C88">
        <v>0.84305841299999995</v>
      </c>
      <c r="D88">
        <v>0.622035852</v>
      </c>
      <c r="E88">
        <v>0.94318858299999997</v>
      </c>
    </row>
    <row r="89" spans="1:5" x14ac:dyDescent="0.25">
      <c r="A89">
        <v>8.6999999999999993</v>
      </c>
      <c r="B89">
        <f t="shared" si="1"/>
        <v>60.899999999999991</v>
      </c>
      <c r="C89">
        <v>0.84220985299999995</v>
      </c>
      <c r="D89">
        <v>0.62015155099999997</v>
      </c>
      <c r="E89">
        <v>0.94292707099999995</v>
      </c>
    </row>
    <row r="90" spans="1:5" x14ac:dyDescent="0.25">
      <c r="A90">
        <v>8.8000000000000007</v>
      </c>
      <c r="B90">
        <f t="shared" si="1"/>
        <v>61.600000000000009</v>
      </c>
      <c r="C90">
        <v>0.841368644</v>
      </c>
      <c r="D90">
        <v>0.61822733699999999</v>
      </c>
      <c r="E90">
        <v>0.94266559599999999</v>
      </c>
    </row>
    <row r="91" spans="1:5" x14ac:dyDescent="0.25">
      <c r="A91">
        <v>8.9</v>
      </c>
      <c r="B91">
        <f t="shared" si="1"/>
        <v>62.300000000000004</v>
      </c>
      <c r="C91">
        <v>0.84053492299999999</v>
      </c>
      <c r="D91">
        <v>0.61633269400000001</v>
      </c>
      <c r="E91">
        <v>0.94240416900000001</v>
      </c>
    </row>
    <row r="92" spans="1:5" x14ac:dyDescent="0.25">
      <c r="A92">
        <v>9</v>
      </c>
      <c r="B92">
        <f t="shared" si="1"/>
        <v>63</v>
      </c>
      <c r="C92">
        <v>0.83970882599999996</v>
      </c>
      <c r="D92">
        <v>0.61455624900000005</v>
      </c>
      <c r="E92">
        <v>0.942142802</v>
      </c>
    </row>
    <row r="93" spans="1:5" x14ac:dyDescent="0.25">
      <c r="A93">
        <v>9.1</v>
      </c>
      <c r="B93">
        <f t="shared" si="1"/>
        <v>63.699999999999996</v>
      </c>
      <c r="C93">
        <v>0.83889048600000005</v>
      </c>
      <c r="D93">
        <v>0.61351150200000004</v>
      </c>
      <c r="E93">
        <v>0.94176003399999997</v>
      </c>
    </row>
    <row r="94" spans="1:5" x14ac:dyDescent="0.25">
      <c r="A94">
        <v>9.1999999999999993</v>
      </c>
      <c r="B94">
        <f t="shared" si="1"/>
        <v>64.399999999999991</v>
      </c>
      <c r="C94">
        <v>0.83808003499999995</v>
      </c>
      <c r="D94">
        <v>0.61248007800000004</v>
      </c>
      <c r="E94">
        <v>0.94133092900000004</v>
      </c>
    </row>
    <row r="95" spans="1:5" x14ac:dyDescent="0.25">
      <c r="A95">
        <v>9.3000000000000007</v>
      </c>
      <c r="B95">
        <f t="shared" si="1"/>
        <v>65.100000000000009</v>
      </c>
      <c r="C95">
        <v>0.83727760600000001</v>
      </c>
      <c r="D95">
        <v>0.61146202900000002</v>
      </c>
      <c r="E95">
        <v>0.94090703499999995</v>
      </c>
    </row>
    <row r="96" spans="1:5" x14ac:dyDescent="0.25">
      <c r="A96">
        <v>9.4</v>
      </c>
      <c r="B96">
        <f t="shared" si="1"/>
        <v>65.8</v>
      </c>
      <c r="C96">
        <v>0.83648332700000005</v>
      </c>
      <c r="D96">
        <v>0.61045755000000002</v>
      </c>
      <c r="E96">
        <v>0.94054718299999995</v>
      </c>
    </row>
    <row r="97" spans="1:5" x14ac:dyDescent="0.25">
      <c r="A97">
        <v>9.5</v>
      </c>
      <c r="B97">
        <f t="shared" si="1"/>
        <v>66.5</v>
      </c>
      <c r="C97">
        <v>0.83569732799999996</v>
      </c>
      <c r="D97">
        <v>0.60947399499999999</v>
      </c>
      <c r="E97">
        <v>0.94029183400000005</v>
      </c>
    </row>
    <row r="98" spans="1:5" x14ac:dyDescent="0.25">
      <c r="A98">
        <v>9.6</v>
      </c>
      <c r="B98">
        <f t="shared" si="1"/>
        <v>67.2</v>
      </c>
      <c r="C98">
        <v>0.83491973399999997</v>
      </c>
      <c r="D98">
        <v>0.60850398999999999</v>
      </c>
      <c r="E98">
        <v>0.93997116800000002</v>
      </c>
    </row>
    <row r="99" spans="1:5" x14ac:dyDescent="0.25">
      <c r="A99">
        <v>9.6999999999999993</v>
      </c>
      <c r="B99">
        <f t="shared" si="1"/>
        <v>67.899999999999991</v>
      </c>
      <c r="C99">
        <v>0.83415067099999995</v>
      </c>
      <c r="D99">
        <v>0.60754757999999998</v>
      </c>
      <c r="E99">
        <v>0.939762082</v>
      </c>
    </row>
    <row r="100" spans="1:5" x14ac:dyDescent="0.25">
      <c r="A100">
        <v>9.8000000000000007</v>
      </c>
      <c r="B100">
        <f t="shared" si="1"/>
        <v>68.600000000000009</v>
      </c>
      <c r="C100">
        <v>0.83339026500000002</v>
      </c>
      <c r="D100">
        <v>0.60660480800000005</v>
      </c>
      <c r="E100">
        <v>0.93955466099999996</v>
      </c>
    </row>
    <row r="101" spans="1:5" x14ac:dyDescent="0.25">
      <c r="A101">
        <v>9.9</v>
      </c>
      <c r="B101">
        <f t="shared" si="1"/>
        <v>69.3</v>
      </c>
      <c r="C101">
        <v>0.83263863599999999</v>
      </c>
      <c r="D101">
        <v>0.60567571899999995</v>
      </c>
      <c r="E101">
        <v>0.93931767099999997</v>
      </c>
    </row>
    <row r="102" spans="1:5" x14ac:dyDescent="0.25">
      <c r="A102">
        <v>10</v>
      </c>
      <c r="B102">
        <f t="shared" si="1"/>
        <v>70</v>
      </c>
      <c r="C102">
        <v>0.83189590599999996</v>
      </c>
      <c r="D102">
        <v>0.60476035299999997</v>
      </c>
      <c r="E102">
        <v>0.93908390600000002</v>
      </c>
    </row>
    <row r="103" spans="1:5" x14ac:dyDescent="0.25">
      <c r="A103">
        <v>10.1</v>
      </c>
      <c r="B103">
        <f t="shared" si="1"/>
        <v>70.7</v>
      </c>
      <c r="C103">
        <v>0.83116219400000002</v>
      </c>
      <c r="D103">
        <v>0.60385875200000005</v>
      </c>
      <c r="E103">
        <v>0.938853406</v>
      </c>
    </row>
    <row r="104" spans="1:5" x14ac:dyDescent="0.25">
      <c r="A104">
        <v>10.199999999999999</v>
      </c>
      <c r="B104">
        <f t="shared" si="1"/>
        <v>71.399999999999991</v>
      </c>
      <c r="C104">
        <v>0.83043761900000002</v>
      </c>
      <c r="D104">
        <v>0.60297095499999998</v>
      </c>
      <c r="E104">
        <v>0.93862621400000001</v>
      </c>
    </row>
    <row r="105" spans="1:5" x14ac:dyDescent="0.25">
      <c r="A105">
        <v>10.3</v>
      </c>
      <c r="B105">
        <f t="shared" si="1"/>
        <v>72.100000000000009</v>
      </c>
      <c r="C105">
        <v>0.829722297</v>
      </c>
      <c r="D105">
        <v>0.60209700200000005</v>
      </c>
      <c r="E105">
        <v>0.93840236899999996</v>
      </c>
    </row>
    <row r="106" spans="1:5" x14ac:dyDescent="0.25">
      <c r="A106">
        <v>10.4</v>
      </c>
      <c r="B106">
        <f t="shared" si="1"/>
        <v>72.8</v>
      </c>
      <c r="C106">
        <v>0.82901634099999999</v>
      </c>
      <c r="D106">
        <v>0.60123693</v>
      </c>
      <c r="E106">
        <v>0.93818142199999999</v>
      </c>
    </row>
    <row r="107" spans="1:5" x14ac:dyDescent="0.25">
      <c r="A107">
        <v>10.5</v>
      </c>
      <c r="B107">
        <f t="shared" si="1"/>
        <v>73.5</v>
      </c>
      <c r="C107">
        <v>0.82831986700000004</v>
      </c>
      <c r="D107">
        <v>0.60039077500000004</v>
      </c>
      <c r="E107">
        <v>0.93796305199999996</v>
      </c>
    </row>
    <row r="108" spans="1:5" x14ac:dyDescent="0.25">
      <c r="A108">
        <v>10.6</v>
      </c>
      <c r="B108">
        <f t="shared" si="1"/>
        <v>74.2</v>
      </c>
      <c r="C108">
        <v>0.82763298399999996</v>
      </c>
      <c r="D108">
        <v>0.59955857400000001</v>
      </c>
      <c r="E108">
        <v>0.93774835000000001</v>
      </c>
    </row>
    <row r="109" spans="1:5" x14ac:dyDescent="0.25">
      <c r="A109">
        <v>10.7</v>
      </c>
      <c r="B109">
        <f t="shared" si="1"/>
        <v>74.899999999999991</v>
      </c>
      <c r="C109">
        <v>0.82695580400000002</v>
      </c>
      <c r="D109">
        <v>0.59874035999999997</v>
      </c>
      <c r="E109">
        <v>0.93753735699999996</v>
      </c>
    </row>
    <row r="110" spans="1:5" x14ac:dyDescent="0.25">
      <c r="A110">
        <v>10.8</v>
      </c>
      <c r="B110">
        <f t="shared" si="1"/>
        <v>75.600000000000009</v>
      </c>
      <c r="C110">
        <v>0.82628843299999999</v>
      </c>
      <c r="D110">
        <v>0.59763499099999995</v>
      </c>
      <c r="E110">
        <v>0.93733011300000002</v>
      </c>
    </row>
    <row r="111" spans="1:5" x14ac:dyDescent="0.25">
      <c r="A111">
        <v>10.9</v>
      </c>
      <c r="B111">
        <f t="shared" si="1"/>
        <v>76.3</v>
      </c>
      <c r="C111">
        <v>0.82563097900000004</v>
      </c>
      <c r="D111">
        <v>0.59640808700000003</v>
      </c>
      <c r="E111">
        <v>0.93712665699999997</v>
      </c>
    </row>
    <row r="112" spans="1:5" x14ac:dyDescent="0.25">
      <c r="A112">
        <v>11</v>
      </c>
      <c r="B112">
        <f t="shared" si="1"/>
        <v>77</v>
      </c>
      <c r="C112">
        <v>0.82498354699999998</v>
      </c>
      <c r="D112">
        <v>0.59519187699999998</v>
      </c>
      <c r="E112">
        <v>0.93692702900000002</v>
      </c>
    </row>
    <row r="113" spans="1:5" x14ac:dyDescent="0.25">
      <c r="A113">
        <v>11.1</v>
      </c>
      <c r="B113">
        <f t="shared" si="1"/>
        <v>77.7</v>
      </c>
      <c r="C113">
        <v>0.82434623900000004</v>
      </c>
      <c r="D113">
        <v>0.59398640999999996</v>
      </c>
      <c r="E113">
        <v>0.93673126399999995</v>
      </c>
    </row>
    <row r="114" spans="1:5" x14ac:dyDescent="0.25">
      <c r="A114">
        <v>11.2</v>
      </c>
      <c r="B114">
        <f t="shared" si="1"/>
        <v>78.399999999999991</v>
      </c>
      <c r="C114">
        <v>0.82371915699999998</v>
      </c>
      <c r="D114">
        <v>0.59279173200000002</v>
      </c>
      <c r="E114">
        <v>0.936480706</v>
      </c>
    </row>
    <row r="115" spans="1:5" x14ac:dyDescent="0.25">
      <c r="A115">
        <v>11.3</v>
      </c>
      <c r="B115">
        <f t="shared" si="1"/>
        <v>79.100000000000009</v>
      </c>
      <c r="C115">
        <v>0.82310240000000001</v>
      </c>
      <c r="D115">
        <v>0.591607891</v>
      </c>
      <c r="E115">
        <v>0.93622706899999997</v>
      </c>
    </row>
    <row r="116" spans="1:5" x14ac:dyDescent="0.25">
      <c r="A116">
        <v>11.4</v>
      </c>
      <c r="B116">
        <f t="shared" si="1"/>
        <v>79.8</v>
      </c>
      <c r="C116">
        <v>0.822496067</v>
      </c>
      <c r="D116">
        <v>0.59043493000000002</v>
      </c>
      <c r="E116">
        <v>0.93597319499999998</v>
      </c>
    </row>
    <row r="117" spans="1:5" x14ac:dyDescent="0.25">
      <c r="A117">
        <v>11.5</v>
      </c>
      <c r="B117">
        <f t="shared" si="1"/>
        <v>80.5</v>
      </c>
      <c r="C117">
        <v>0.821900254</v>
      </c>
      <c r="D117">
        <v>0.58927289400000005</v>
      </c>
      <c r="E117">
        <v>0.93571757899999997</v>
      </c>
    </row>
    <row r="118" spans="1:5" x14ac:dyDescent="0.25">
      <c r="A118">
        <v>11.6</v>
      </c>
      <c r="B118">
        <f t="shared" si="1"/>
        <v>81.2</v>
      </c>
      <c r="C118">
        <v>0.82131505400000004</v>
      </c>
      <c r="D118">
        <v>0.58812182700000004</v>
      </c>
      <c r="E118">
        <v>0.93546202000000001</v>
      </c>
    </row>
    <row r="119" spans="1:5" x14ac:dyDescent="0.25">
      <c r="A119">
        <v>11.7</v>
      </c>
      <c r="B119">
        <f t="shared" si="1"/>
        <v>81.899999999999991</v>
      </c>
      <c r="C119">
        <v>0.82074056100000004</v>
      </c>
      <c r="D119">
        <v>0.58698176899999999</v>
      </c>
      <c r="E119">
        <v>0.93520652599999998</v>
      </c>
    </row>
    <row r="120" spans="1:5" x14ac:dyDescent="0.25">
      <c r="A120">
        <v>11.8</v>
      </c>
      <c r="B120">
        <f t="shared" si="1"/>
        <v>82.600000000000009</v>
      </c>
      <c r="C120">
        <v>0.82017686499999998</v>
      </c>
      <c r="D120">
        <v>0.585852763</v>
      </c>
      <c r="E120">
        <v>0.934951105</v>
      </c>
    </row>
    <row r="121" spans="1:5" x14ac:dyDescent="0.25">
      <c r="A121">
        <v>11.9</v>
      </c>
      <c r="B121">
        <f t="shared" si="1"/>
        <v>83.3</v>
      </c>
      <c r="C121">
        <v>0.81962405599999999</v>
      </c>
      <c r="D121">
        <v>0.58473484799999997</v>
      </c>
      <c r="E121">
        <v>0.93463259799999998</v>
      </c>
    </row>
    <row r="122" spans="1:5" x14ac:dyDescent="0.25">
      <c r="A122">
        <v>12</v>
      </c>
      <c r="B122">
        <f t="shared" si="1"/>
        <v>84</v>
      </c>
      <c r="C122">
        <v>0.81908221999999997</v>
      </c>
      <c r="D122">
        <v>0.58362806300000003</v>
      </c>
      <c r="E122">
        <v>0.93430398699999995</v>
      </c>
    </row>
    <row r="123" spans="1:5" x14ac:dyDescent="0.25">
      <c r="A123">
        <v>12.1</v>
      </c>
      <c r="B123">
        <f t="shared" si="1"/>
        <v>84.7</v>
      </c>
      <c r="C123">
        <v>0.81855144300000005</v>
      </c>
      <c r="D123">
        <v>0.58253244699999995</v>
      </c>
      <c r="E123">
        <v>0.93396637500000002</v>
      </c>
    </row>
    <row r="124" spans="1:5" x14ac:dyDescent="0.25">
      <c r="A124">
        <v>12.2</v>
      </c>
      <c r="B124">
        <f t="shared" si="1"/>
        <v>85.399999999999991</v>
      </c>
      <c r="C124">
        <v>0.81803180799999997</v>
      </c>
      <c r="D124">
        <v>0.58144803599999995</v>
      </c>
      <c r="E124">
        <v>0.93361965099999999</v>
      </c>
    </row>
    <row r="125" spans="1:5" x14ac:dyDescent="0.25">
      <c r="A125">
        <v>12.3</v>
      </c>
      <c r="B125">
        <f t="shared" si="1"/>
        <v>86.100000000000009</v>
      </c>
      <c r="C125">
        <v>0.81752339799999996</v>
      </c>
      <c r="D125">
        <v>0.58037486800000004</v>
      </c>
      <c r="E125">
        <v>0.93326369899999995</v>
      </c>
    </row>
    <row r="126" spans="1:5" x14ac:dyDescent="0.25">
      <c r="A126">
        <v>12.4</v>
      </c>
      <c r="B126">
        <f t="shared" si="1"/>
        <v>86.8</v>
      </c>
      <c r="C126">
        <v>0.81702629100000002</v>
      </c>
      <c r="D126">
        <v>0.57931297599999998</v>
      </c>
      <c r="E126">
        <v>0.93289839799999996</v>
      </c>
    </row>
    <row r="127" spans="1:5" x14ac:dyDescent="0.25">
      <c r="A127">
        <v>12.5</v>
      </c>
      <c r="B127">
        <f t="shared" si="1"/>
        <v>87.5</v>
      </c>
      <c r="C127">
        <v>0.81654056600000002</v>
      </c>
      <c r="D127">
        <v>0.57826239599999996</v>
      </c>
      <c r="E127">
        <v>0.93252362700000002</v>
      </c>
    </row>
    <row r="128" spans="1:5" x14ac:dyDescent="0.25">
      <c r="A128">
        <v>12.6</v>
      </c>
      <c r="B128">
        <f t="shared" si="1"/>
        <v>88.2</v>
      </c>
      <c r="C128">
        <v>0.81606629900000005</v>
      </c>
      <c r="D128">
        <v>0.57722316200000001</v>
      </c>
      <c r="E128">
        <v>0.93213925799999997</v>
      </c>
    </row>
    <row r="129" spans="1:5" x14ac:dyDescent="0.25">
      <c r="A129">
        <v>12.7</v>
      </c>
      <c r="B129">
        <f t="shared" si="1"/>
        <v>88.899999999999991</v>
      </c>
      <c r="C129">
        <v>0.815603564</v>
      </c>
      <c r="D129">
        <v>0.57619530500000005</v>
      </c>
      <c r="E129">
        <v>0.93174516299999999</v>
      </c>
    </row>
    <row r="130" spans="1:5" x14ac:dyDescent="0.25">
      <c r="A130">
        <v>12.8</v>
      </c>
      <c r="B130">
        <f t="shared" si="1"/>
        <v>89.600000000000009</v>
      </c>
      <c r="C130">
        <v>0.81515243299999995</v>
      </c>
      <c r="D130">
        <v>0.57517885800000002</v>
      </c>
      <c r="E130">
        <v>0.93134120899999995</v>
      </c>
    </row>
    <row r="131" spans="1:5" x14ac:dyDescent="0.25">
      <c r="A131">
        <v>12.9</v>
      </c>
      <c r="B131">
        <f t="shared" ref="B131:B194" si="2">A131*7</f>
        <v>90.3</v>
      </c>
      <c r="C131">
        <v>0.81471297799999998</v>
      </c>
      <c r="D131">
        <v>0.57411900999999999</v>
      </c>
      <c r="E131">
        <v>0.93092725799999998</v>
      </c>
    </row>
    <row r="132" spans="1:5" x14ac:dyDescent="0.25">
      <c r="A132">
        <v>13</v>
      </c>
      <c r="B132">
        <f t="shared" si="2"/>
        <v>91</v>
      </c>
      <c r="C132">
        <v>0.81428526499999998</v>
      </c>
      <c r="D132">
        <v>0.57284316899999999</v>
      </c>
      <c r="E132">
        <v>0.93053513899999996</v>
      </c>
    </row>
    <row r="133" spans="1:5" x14ac:dyDescent="0.25">
      <c r="A133">
        <v>13.1</v>
      </c>
      <c r="B133">
        <f t="shared" si="2"/>
        <v>91.7</v>
      </c>
      <c r="C133">
        <v>0.81386936300000001</v>
      </c>
      <c r="D133">
        <v>0.57155994700000001</v>
      </c>
      <c r="E133">
        <v>0.93028017900000004</v>
      </c>
    </row>
    <row r="134" spans="1:5" x14ac:dyDescent="0.25">
      <c r="A134">
        <v>13.2</v>
      </c>
      <c r="B134">
        <f t="shared" si="2"/>
        <v>92.399999999999991</v>
      </c>
      <c r="C134">
        <v>0.81346533600000004</v>
      </c>
      <c r="D134">
        <v>0.57026934600000001</v>
      </c>
      <c r="E134">
        <v>0.93008070700000001</v>
      </c>
    </row>
    <row r="135" spans="1:5" x14ac:dyDescent="0.25">
      <c r="A135">
        <v>13.3</v>
      </c>
      <c r="B135">
        <f t="shared" si="2"/>
        <v>93.100000000000009</v>
      </c>
      <c r="C135">
        <v>0.81307324700000005</v>
      </c>
      <c r="D135">
        <v>0.56897136699999995</v>
      </c>
      <c r="E135">
        <v>0.92995700400000003</v>
      </c>
    </row>
    <row r="136" spans="1:5" x14ac:dyDescent="0.25">
      <c r="A136">
        <v>13.4</v>
      </c>
      <c r="B136">
        <f t="shared" si="2"/>
        <v>93.8</v>
      </c>
      <c r="C136">
        <v>0.81269315600000003</v>
      </c>
      <c r="D136">
        <v>0.567666016</v>
      </c>
      <c r="E136">
        <v>0.92983786800000001</v>
      </c>
    </row>
    <row r="137" spans="1:5" x14ac:dyDescent="0.25">
      <c r="A137">
        <v>13.5</v>
      </c>
      <c r="B137">
        <f t="shared" si="2"/>
        <v>94.5</v>
      </c>
      <c r="C137">
        <v>0.81232512300000004</v>
      </c>
      <c r="D137">
        <v>0.56635329400000001</v>
      </c>
      <c r="E137">
        <v>0.92972332300000005</v>
      </c>
    </row>
    <row r="138" spans="1:5" x14ac:dyDescent="0.25">
      <c r="A138">
        <v>13.6</v>
      </c>
      <c r="B138">
        <f t="shared" si="2"/>
        <v>95.2</v>
      </c>
      <c r="C138">
        <v>0.81196286900000003</v>
      </c>
      <c r="D138">
        <v>0.56503642300000001</v>
      </c>
      <c r="E138">
        <v>0.92961099599999997</v>
      </c>
    </row>
    <row r="139" spans="1:5" x14ac:dyDescent="0.25">
      <c r="A139">
        <v>13.7</v>
      </c>
      <c r="B139">
        <f t="shared" si="2"/>
        <v>95.899999999999991</v>
      </c>
      <c r="C139">
        <v>0.811600078</v>
      </c>
      <c r="D139">
        <v>0.56396385999999998</v>
      </c>
      <c r="E139">
        <v>0.929498504</v>
      </c>
    </row>
    <row r="140" spans="1:5" x14ac:dyDescent="0.25">
      <c r="A140">
        <v>13.8</v>
      </c>
      <c r="B140">
        <f t="shared" si="2"/>
        <v>96.600000000000009</v>
      </c>
      <c r="C140">
        <v>0.81123674999999995</v>
      </c>
      <c r="D140">
        <v>0.563411938</v>
      </c>
      <c r="E140">
        <v>0.92938584499999999</v>
      </c>
    </row>
    <row r="141" spans="1:5" x14ac:dyDescent="0.25">
      <c r="A141">
        <v>13.9</v>
      </c>
      <c r="B141">
        <f t="shared" si="2"/>
        <v>97.3</v>
      </c>
      <c r="C141">
        <v>0.81087288499999999</v>
      </c>
      <c r="D141">
        <v>0.56285985800000005</v>
      </c>
      <c r="E141">
        <v>0.92927302099999998</v>
      </c>
    </row>
    <row r="142" spans="1:5" x14ac:dyDescent="0.25">
      <c r="A142">
        <v>14</v>
      </c>
      <c r="B142">
        <f t="shared" si="2"/>
        <v>98</v>
      </c>
      <c r="C142">
        <v>0.81050848200000003</v>
      </c>
      <c r="D142">
        <v>0.56230762300000003</v>
      </c>
      <c r="E142">
        <v>0.92916002900000005</v>
      </c>
    </row>
    <row r="143" spans="1:5" x14ac:dyDescent="0.25">
      <c r="A143">
        <v>14.1</v>
      </c>
      <c r="B143">
        <f t="shared" si="2"/>
        <v>98.7</v>
      </c>
      <c r="C143">
        <v>0.81014354200000005</v>
      </c>
      <c r="D143">
        <v>0.56175523400000005</v>
      </c>
      <c r="E143">
        <v>0.92904687100000005</v>
      </c>
    </row>
    <row r="144" spans="1:5" x14ac:dyDescent="0.25">
      <c r="A144">
        <v>14.2</v>
      </c>
      <c r="B144">
        <f t="shared" si="2"/>
        <v>99.399999999999991</v>
      </c>
      <c r="C144">
        <v>0.80977806299999999</v>
      </c>
      <c r="D144">
        <v>0.56121799900000002</v>
      </c>
      <c r="E144">
        <v>0.928933546</v>
      </c>
    </row>
    <row r="145" spans="1:5" x14ac:dyDescent="0.25">
      <c r="A145">
        <v>14.3</v>
      </c>
      <c r="B145">
        <f t="shared" si="2"/>
        <v>100.10000000000001</v>
      </c>
      <c r="C145">
        <v>0.80941204600000005</v>
      </c>
      <c r="D145">
        <v>0.56069019600000003</v>
      </c>
      <c r="E145">
        <v>0.92882380899999994</v>
      </c>
    </row>
    <row r="146" spans="1:5" x14ac:dyDescent="0.25">
      <c r="A146">
        <v>14.4</v>
      </c>
      <c r="B146">
        <f t="shared" si="2"/>
        <v>100.8</v>
      </c>
      <c r="C146">
        <v>0.80904549199999998</v>
      </c>
      <c r="D146">
        <v>0.55991467800000005</v>
      </c>
      <c r="E146">
        <v>0.92871426199999996</v>
      </c>
    </row>
    <row r="147" spans="1:5" x14ac:dyDescent="0.25">
      <c r="A147">
        <v>14.5</v>
      </c>
      <c r="B147">
        <f t="shared" si="2"/>
        <v>101.5</v>
      </c>
      <c r="C147">
        <v>0.80867839900000005</v>
      </c>
      <c r="D147">
        <v>0.55898509799999996</v>
      </c>
      <c r="E147">
        <v>0.92860455900000005</v>
      </c>
    </row>
    <row r="148" spans="1:5" x14ac:dyDescent="0.25">
      <c r="A148">
        <v>14.6</v>
      </c>
      <c r="B148">
        <f t="shared" si="2"/>
        <v>102.2</v>
      </c>
      <c r="C148">
        <v>0.80831076700000004</v>
      </c>
      <c r="D148">
        <v>0.558055105</v>
      </c>
      <c r="E148">
        <v>0.92849470000000001</v>
      </c>
    </row>
    <row r="149" spans="1:5" x14ac:dyDescent="0.25">
      <c r="A149">
        <v>14.7</v>
      </c>
      <c r="B149">
        <f t="shared" si="2"/>
        <v>102.89999999999999</v>
      </c>
      <c r="C149">
        <v>0.80794259700000004</v>
      </c>
      <c r="D149">
        <v>0.55712470400000003</v>
      </c>
      <c r="E149">
        <v>0.92838468600000001</v>
      </c>
    </row>
    <row r="150" spans="1:5" x14ac:dyDescent="0.25">
      <c r="A150">
        <v>14.8</v>
      </c>
      <c r="B150">
        <f t="shared" si="2"/>
        <v>103.60000000000001</v>
      </c>
      <c r="C150">
        <v>0.80757388799999996</v>
      </c>
      <c r="D150">
        <v>0.55619390199999996</v>
      </c>
      <c r="E150">
        <v>0.92827451500000002</v>
      </c>
    </row>
    <row r="151" spans="1:5" x14ac:dyDescent="0.25">
      <c r="A151">
        <v>14.9</v>
      </c>
      <c r="B151">
        <f t="shared" si="2"/>
        <v>104.3</v>
      </c>
      <c r="C151">
        <v>0.80720464000000003</v>
      </c>
      <c r="D151">
        <v>0.55526270600000005</v>
      </c>
      <c r="E151">
        <v>0.928164188</v>
      </c>
    </row>
    <row r="152" spans="1:5" x14ac:dyDescent="0.25">
      <c r="A152">
        <v>15</v>
      </c>
      <c r="B152">
        <f t="shared" si="2"/>
        <v>105</v>
      </c>
      <c r="C152">
        <v>0.80683485300000002</v>
      </c>
      <c r="D152">
        <v>0.55484328800000005</v>
      </c>
      <c r="E152">
        <v>0.92805370399999998</v>
      </c>
    </row>
    <row r="153" spans="1:5" x14ac:dyDescent="0.25">
      <c r="A153">
        <v>15.1</v>
      </c>
      <c r="B153">
        <f t="shared" si="2"/>
        <v>105.7</v>
      </c>
      <c r="C153">
        <v>0.80646452700000004</v>
      </c>
      <c r="D153">
        <v>0.55448232099999994</v>
      </c>
      <c r="E153">
        <v>0.92795317300000002</v>
      </c>
    </row>
    <row r="154" spans="1:5" x14ac:dyDescent="0.25">
      <c r="A154">
        <v>15.2</v>
      </c>
      <c r="B154">
        <f t="shared" si="2"/>
        <v>106.39999999999999</v>
      </c>
      <c r="C154">
        <v>0.80609366100000002</v>
      </c>
      <c r="D154">
        <v>0.55412129700000001</v>
      </c>
      <c r="E154">
        <v>0.92793789199999999</v>
      </c>
    </row>
    <row r="155" spans="1:5" x14ac:dyDescent="0.25">
      <c r="A155">
        <v>15.3</v>
      </c>
      <c r="B155">
        <f t="shared" si="2"/>
        <v>107.10000000000001</v>
      </c>
      <c r="C155">
        <v>0.80572225600000003</v>
      </c>
      <c r="D155">
        <v>0.55376021600000003</v>
      </c>
      <c r="E155">
        <v>0.92792260900000001</v>
      </c>
    </row>
    <row r="156" spans="1:5" x14ac:dyDescent="0.25">
      <c r="A156">
        <v>15.4</v>
      </c>
      <c r="B156">
        <f t="shared" si="2"/>
        <v>107.8</v>
      </c>
      <c r="C156">
        <v>0.80535031099999999</v>
      </c>
      <c r="D156">
        <v>0.55339907700000002</v>
      </c>
      <c r="E156">
        <v>0.92785515299999999</v>
      </c>
    </row>
    <row r="157" spans="1:5" x14ac:dyDescent="0.25">
      <c r="A157">
        <v>15.5</v>
      </c>
      <c r="B157">
        <f t="shared" si="2"/>
        <v>108.5</v>
      </c>
      <c r="C157">
        <v>0.80497782699999998</v>
      </c>
      <c r="D157">
        <v>0.55303788300000001</v>
      </c>
      <c r="E157">
        <v>0.92776687400000002</v>
      </c>
    </row>
    <row r="158" spans="1:5" x14ac:dyDescent="0.25">
      <c r="A158">
        <v>15.6</v>
      </c>
      <c r="B158">
        <f t="shared" si="2"/>
        <v>109.2</v>
      </c>
      <c r="C158">
        <v>0.80460480300000004</v>
      </c>
      <c r="D158">
        <v>0.55213062800000001</v>
      </c>
      <c r="E158">
        <v>0.92767849599999996</v>
      </c>
    </row>
    <row r="159" spans="1:5" x14ac:dyDescent="0.25">
      <c r="A159">
        <v>15.7</v>
      </c>
      <c r="B159">
        <f t="shared" si="2"/>
        <v>109.89999999999999</v>
      </c>
      <c r="C159">
        <v>0.80423123799999996</v>
      </c>
      <c r="D159">
        <v>0.55031077799999994</v>
      </c>
      <c r="E159">
        <v>0.92759001699999999</v>
      </c>
    </row>
    <row r="160" spans="1:5" x14ac:dyDescent="0.25">
      <c r="A160">
        <v>15.8</v>
      </c>
      <c r="B160">
        <f t="shared" si="2"/>
        <v>110.60000000000001</v>
      </c>
      <c r="C160">
        <v>0.80385713400000003</v>
      </c>
      <c r="D160">
        <v>0.54849288500000004</v>
      </c>
      <c r="E160">
        <v>0.92750143900000004</v>
      </c>
    </row>
    <row r="161" spans="1:5" x14ac:dyDescent="0.25">
      <c r="A161">
        <v>15.9</v>
      </c>
      <c r="B161">
        <f t="shared" si="2"/>
        <v>111.3</v>
      </c>
      <c r="C161">
        <v>0.80348249000000005</v>
      </c>
      <c r="D161">
        <v>0.54827741100000005</v>
      </c>
      <c r="E161">
        <v>0.92741276100000003</v>
      </c>
    </row>
    <row r="162" spans="1:5" x14ac:dyDescent="0.25">
      <c r="A162">
        <v>16</v>
      </c>
      <c r="B162">
        <f t="shared" si="2"/>
        <v>112</v>
      </c>
      <c r="C162">
        <v>0.80310730500000005</v>
      </c>
      <c r="D162">
        <v>0.54817453400000005</v>
      </c>
      <c r="E162">
        <v>0.92732398400000005</v>
      </c>
    </row>
    <row r="163" spans="1:5" x14ac:dyDescent="0.25">
      <c r="A163">
        <v>16.100000000000001</v>
      </c>
      <c r="B163">
        <f t="shared" si="2"/>
        <v>112.70000000000002</v>
      </c>
      <c r="C163">
        <v>0.80273157900000003</v>
      </c>
      <c r="D163">
        <v>0.54735630999999996</v>
      </c>
      <c r="E163">
        <v>0.92723510600000003</v>
      </c>
    </row>
    <row r="164" spans="1:5" x14ac:dyDescent="0.25">
      <c r="A164">
        <v>16.2</v>
      </c>
      <c r="B164">
        <f t="shared" si="2"/>
        <v>113.39999999999999</v>
      </c>
      <c r="C164">
        <v>0.80235531400000004</v>
      </c>
      <c r="D164">
        <v>0.546063678</v>
      </c>
      <c r="E164">
        <v>0.92714612799999996</v>
      </c>
    </row>
    <row r="165" spans="1:5" x14ac:dyDescent="0.25">
      <c r="A165">
        <v>16.3</v>
      </c>
      <c r="B165">
        <f t="shared" si="2"/>
        <v>114.10000000000001</v>
      </c>
      <c r="C165">
        <v>0.80197850699999995</v>
      </c>
      <c r="D165">
        <v>0.54477042499999995</v>
      </c>
      <c r="E165">
        <v>0.92705704899999997</v>
      </c>
    </row>
    <row r="166" spans="1:5" x14ac:dyDescent="0.25">
      <c r="A166">
        <v>16.399999999999999</v>
      </c>
      <c r="B166">
        <f t="shared" si="2"/>
        <v>114.79999999999998</v>
      </c>
      <c r="C166">
        <v>0.80160116000000003</v>
      </c>
      <c r="D166">
        <v>0.54347656799999999</v>
      </c>
      <c r="E166">
        <v>0.926967871</v>
      </c>
    </row>
    <row r="167" spans="1:5" x14ac:dyDescent="0.25">
      <c r="A167">
        <v>16.5</v>
      </c>
      <c r="B167">
        <f t="shared" si="2"/>
        <v>115.5</v>
      </c>
      <c r="C167">
        <v>0.80122327199999999</v>
      </c>
      <c r="D167">
        <v>0.54218212399999999</v>
      </c>
      <c r="E167">
        <v>0.92687859100000003</v>
      </c>
    </row>
    <row r="168" spans="1:5" x14ac:dyDescent="0.25">
      <c r="A168">
        <v>16.600000000000001</v>
      </c>
      <c r="B168">
        <f t="shared" si="2"/>
        <v>116.20000000000002</v>
      </c>
      <c r="C168">
        <v>0.80084484300000003</v>
      </c>
      <c r="D168">
        <v>0.54088711</v>
      </c>
      <c r="E168">
        <v>0.92678921199999997</v>
      </c>
    </row>
    <row r="169" spans="1:5" x14ac:dyDescent="0.25">
      <c r="A169">
        <v>16.7</v>
      </c>
      <c r="B169">
        <f t="shared" si="2"/>
        <v>116.89999999999999</v>
      </c>
      <c r="C169">
        <v>0.80046587300000005</v>
      </c>
      <c r="D169">
        <v>0.53959154399999998</v>
      </c>
      <c r="E169">
        <v>0.926699732</v>
      </c>
    </row>
    <row r="170" spans="1:5" x14ac:dyDescent="0.25">
      <c r="A170">
        <v>16.8</v>
      </c>
      <c r="B170">
        <f t="shared" si="2"/>
        <v>117.60000000000001</v>
      </c>
      <c r="C170">
        <v>0.80008636200000005</v>
      </c>
      <c r="D170">
        <v>0.53829544200000001</v>
      </c>
      <c r="E170">
        <v>0.92660343000000001</v>
      </c>
    </row>
    <row r="171" spans="1:5" x14ac:dyDescent="0.25">
      <c r="A171">
        <v>16.899999999999999</v>
      </c>
      <c r="B171">
        <f t="shared" si="2"/>
        <v>118.29999999999998</v>
      </c>
      <c r="C171">
        <v>0.79970631000000003</v>
      </c>
      <c r="D171">
        <v>0.53699882300000001</v>
      </c>
      <c r="E171">
        <v>0.92650585699999999</v>
      </c>
    </row>
    <row r="172" spans="1:5" x14ac:dyDescent="0.25">
      <c r="A172">
        <v>17</v>
      </c>
      <c r="B172">
        <f t="shared" si="2"/>
        <v>119</v>
      </c>
      <c r="C172">
        <v>0.79932571600000002</v>
      </c>
      <c r="D172">
        <v>0.53570170299999997</v>
      </c>
      <c r="E172">
        <v>0.92640816500000001</v>
      </c>
    </row>
    <row r="173" spans="1:5" x14ac:dyDescent="0.25">
      <c r="A173">
        <v>17.100000000000001</v>
      </c>
      <c r="B173">
        <f t="shared" si="2"/>
        <v>119.70000000000002</v>
      </c>
      <c r="C173">
        <v>0.79894458099999999</v>
      </c>
      <c r="D173">
        <v>0.53440410000000005</v>
      </c>
      <c r="E173">
        <v>0.92631035399999995</v>
      </c>
    </row>
    <row r="174" spans="1:5" x14ac:dyDescent="0.25">
      <c r="A174">
        <v>17.2</v>
      </c>
      <c r="B174">
        <f t="shared" si="2"/>
        <v>120.39999999999999</v>
      </c>
      <c r="C174">
        <v>0.79856290399999996</v>
      </c>
      <c r="D174">
        <v>0.53339694800000004</v>
      </c>
      <c r="E174">
        <v>0.92614659899999996</v>
      </c>
    </row>
    <row r="175" spans="1:5" x14ac:dyDescent="0.25">
      <c r="A175">
        <v>17.3</v>
      </c>
      <c r="B175">
        <f t="shared" si="2"/>
        <v>121.10000000000001</v>
      </c>
      <c r="C175">
        <v>0.798180687</v>
      </c>
      <c r="D175">
        <v>0.53243415999999999</v>
      </c>
      <c r="E175">
        <v>0.92582147199999998</v>
      </c>
    </row>
    <row r="176" spans="1:5" x14ac:dyDescent="0.25">
      <c r="A176">
        <v>17.399999999999999</v>
      </c>
      <c r="B176">
        <f t="shared" si="2"/>
        <v>121.79999999999998</v>
      </c>
      <c r="C176">
        <v>0.79779792699999996</v>
      </c>
      <c r="D176">
        <v>0.53147113099999999</v>
      </c>
      <c r="E176">
        <v>0.92549502900000002</v>
      </c>
    </row>
    <row r="177" spans="1:5" x14ac:dyDescent="0.25">
      <c r="A177">
        <v>17.5</v>
      </c>
      <c r="B177">
        <f t="shared" si="2"/>
        <v>122.5</v>
      </c>
      <c r="C177">
        <v>0.79741462600000002</v>
      </c>
      <c r="D177">
        <v>0.53050786699999997</v>
      </c>
      <c r="E177">
        <v>0.92524007699999999</v>
      </c>
    </row>
    <row r="178" spans="1:5" x14ac:dyDescent="0.25">
      <c r="A178">
        <v>17.600000000000001</v>
      </c>
      <c r="B178">
        <f t="shared" si="2"/>
        <v>123.20000000000002</v>
      </c>
      <c r="C178">
        <v>0.79703078299999996</v>
      </c>
      <c r="D178">
        <v>0.52954437600000004</v>
      </c>
      <c r="E178">
        <v>0.92512063899999997</v>
      </c>
    </row>
    <row r="179" spans="1:5" x14ac:dyDescent="0.25">
      <c r="A179">
        <v>17.7</v>
      </c>
      <c r="B179">
        <f t="shared" si="2"/>
        <v>123.89999999999999</v>
      </c>
      <c r="C179">
        <v>0.79664639800000003</v>
      </c>
      <c r="D179">
        <v>0.52858066400000003</v>
      </c>
      <c r="E179">
        <v>0.92500102500000003</v>
      </c>
    </row>
    <row r="180" spans="1:5" x14ac:dyDescent="0.25">
      <c r="A180">
        <v>17.8</v>
      </c>
      <c r="B180">
        <f t="shared" si="2"/>
        <v>124.60000000000001</v>
      </c>
      <c r="C180">
        <v>0.796261471</v>
      </c>
      <c r="D180">
        <v>0.52761673899999995</v>
      </c>
      <c r="E180">
        <v>0.92488123499999997</v>
      </c>
    </row>
    <row r="181" spans="1:5" x14ac:dyDescent="0.25">
      <c r="A181">
        <v>17.899999999999999</v>
      </c>
      <c r="B181">
        <f t="shared" si="2"/>
        <v>125.29999999999998</v>
      </c>
      <c r="C181">
        <v>0.79587600300000005</v>
      </c>
      <c r="D181">
        <v>0.52665662000000002</v>
      </c>
      <c r="E181">
        <v>0.92476126999999997</v>
      </c>
    </row>
    <row r="182" spans="1:5" x14ac:dyDescent="0.25">
      <c r="A182">
        <v>18</v>
      </c>
      <c r="B182">
        <f t="shared" si="2"/>
        <v>126</v>
      </c>
      <c r="C182">
        <v>0.79548999200000003</v>
      </c>
      <c r="D182">
        <v>0.52571109299999996</v>
      </c>
      <c r="E182">
        <v>0.92450518599999998</v>
      </c>
    </row>
    <row r="183" spans="1:5" x14ac:dyDescent="0.25">
      <c r="A183">
        <v>18.100000000000001</v>
      </c>
      <c r="B183">
        <f t="shared" si="2"/>
        <v>126.70000000000002</v>
      </c>
      <c r="C183">
        <v>0.79510343900000002</v>
      </c>
      <c r="D183">
        <v>0.52476538100000003</v>
      </c>
      <c r="E183">
        <v>0.92421626599999995</v>
      </c>
    </row>
    <row r="184" spans="1:5" x14ac:dyDescent="0.25">
      <c r="A184">
        <v>18.2</v>
      </c>
      <c r="B184">
        <f t="shared" si="2"/>
        <v>127.39999999999999</v>
      </c>
      <c r="C184">
        <v>0.79471634499999999</v>
      </c>
      <c r="D184">
        <v>0.523819492</v>
      </c>
      <c r="E184">
        <v>0.92392633199999996</v>
      </c>
    </row>
    <row r="185" spans="1:5" x14ac:dyDescent="0.25">
      <c r="A185">
        <v>18.3</v>
      </c>
      <c r="B185">
        <f t="shared" si="2"/>
        <v>128.1</v>
      </c>
      <c r="C185">
        <v>0.79432870799999999</v>
      </c>
      <c r="D185">
        <v>0.52287343200000003</v>
      </c>
      <c r="E185">
        <v>0.92363538099999998</v>
      </c>
    </row>
    <row r="186" spans="1:5" x14ac:dyDescent="0.25">
      <c r="A186">
        <v>18.399999999999999</v>
      </c>
      <c r="B186">
        <f t="shared" si="2"/>
        <v>128.79999999999998</v>
      </c>
      <c r="C186">
        <v>0.79394052900000001</v>
      </c>
      <c r="D186">
        <v>0.52192720800000003</v>
      </c>
      <c r="E186">
        <v>0.92334340800000003</v>
      </c>
    </row>
    <row r="187" spans="1:5" x14ac:dyDescent="0.25">
      <c r="A187">
        <v>18.5</v>
      </c>
      <c r="B187">
        <f t="shared" si="2"/>
        <v>129.5</v>
      </c>
      <c r="C187">
        <v>0.79355180700000005</v>
      </c>
      <c r="D187">
        <v>0.52098082599999995</v>
      </c>
      <c r="E187">
        <v>0.92305041300000001</v>
      </c>
    </row>
    <row r="188" spans="1:5" x14ac:dyDescent="0.25">
      <c r="A188">
        <v>18.600000000000001</v>
      </c>
      <c r="B188">
        <f t="shared" si="2"/>
        <v>130.20000000000002</v>
      </c>
      <c r="C188">
        <v>0.79316254399999997</v>
      </c>
      <c r="D188">
        <v>0.52019064500000001</v>
      </c>
      <c r="E188">
        <v>0.92275639099999995</v>
      </c>
    </row>
    <row r="189" spans="1:5" x14ac:dyDescent="0.25">
      <c r="A189">
        <v>18.7</v>
      </c>
      <c r="B189">
        <f t="shared" si="2"/>
        <v>130.9</v>
      </c>
      <c r="C189">
        <v>0.79277273800000003</v>
      </c>
      <c r="D189">
        <v>0.51962273199999998</v>
      </c>
      <c r="E189">
        <v>0.92246134000000002</v>
      </c>
    </row>
    <row r="190" spans="1:5" x14ac:dyDescent="0.25">
      <c r="A190">
        <v>18.8</v>
      </c>
      <c r="B190">
        <f t="shared" si="2"/>
        <v>131.6</v>
      </c>
      <c r="C190">
        <v>0.79238238999999999</v>
      </c>
      <c r="D190">
        <v>0.51905476900000003</v>
      </c>
      <c r="E190">
        <v>0.92216525800000004</v>
      </c>
    </row>
    <row r="191" spans="1:5" x14ac:dyDescent="0.25">
      <c r="A191">
        <v>18.899999999999999</v>
      </c>
      <c r="B191">
        <f t="shared" si="2"/>
        <v>132.29999999999998</v>
      </c>
      <c r="C191">
        <v>0.79199149899999999</v>
      </c>
      <c r="D191">
        <v>0.51848675600000005</v>
      </c>
      <c r="E191">
        <v>0.92186813999999995</v>
      </c>
    </row>
    <row r="192" spans="1:5" x14ac:dyDescent="0.25">
      <c r="A192">
        <v>19</v>
      </c>
      <c r="B192">
        <f t="shared" si="2"/>
        <v>133</v>
      </c>
      <c r="C192">
        <v>0.79160006599999999</v>
      </c>
      <c r="D192">
        <v>0.51791869599999996</v>
      </c>
      <c r="E192">
        <v>0.921568579</v>
      </c>
    </row>
    <row r="193" spans="1:5" x14ac:dyDescent="0.25">
      <c r="A193">
        <v>19.100000000000001</v>
      </c>
      <c r="B193">
        <f t="shared" si="2"/>
        <v>133.70000000000002</v>
      </c>
      <c r="C193">
        <v>0.791208091</v>
      </c>
      <c r="D193">
        <v>0.51735059000000005</v>
      </c>
      <c r="E193">
        <v>0.92126397199999999</v>
      </c>
    </row>
    <row r="194" spans="1:5" x14ac:dyDescent="0.25">
      <c r="A194">
        <v>19.2</v>
      </c>
      <c r="B194">
        <f t="shared" si="2"/>
        <v>134.4</v>
      </c>
      <c r="C194">
        <v>0.79081557300000005</v>
      </c>
      <c r="D194">
        <v>0.51678243800000001</v>
      </c>
      <c r="E194">
        <v>0.92095828400000002</v>
      </c>
    </row>
    <row r="195" spans="1:5" x14ac:dyDescent="0.25">
      <c r="A195">
        <v>19.3</v>
      </c>
      <c r="B195">
        <f t="shared" ref="B195:B202" si="3">A195*7</f>
        <v>135.1</v>
      </c>
      <c r="C195">
        <v>0.79042251299999999</v>
      </c>
      <c r="D195">
        <v>0.51621424299999996</v>
      </c>
      <c r="E195">
        <v>0.92065151099999998</v>
      </c>
    </row>
    <row r="196" spans="1:5" x14ac:dyDescent="0.25">
      <c r="A196">
        <v>19.399999999999999</v>
      </c>
      <c r="B196">
        <f t="shared" si="3"/>
        <v>135.79999999999998</v>
      </c>
      <c r="C196">
        <v>0.79002890999999997</v>
      </c>
      <c r="D196">
        <v>0.51564600699999996</v>
      </c>
      <c r="E196">
        <v>0.92034364999999996</v>
      </c>
    </row>
    <row r="197" spans="1:5" x14ac:dyDescent="0.25">
      <c r="A197">
        <v>19.5</v>
      </c>
      <c r="B197">
        <f t="shared" si="3"/>
        <v>136.5</v>
      </c>
      <c r="C197">
        <v>0.78963476499999996</v>
      </c>
      <c r="D197">
        <v>0.51507772900000004</v>
      </c>
      <c r="E197">
        <v>0.92003412600000001</v>
      </c>
    </row>
    <row r="198" spans="1:5" x14ac:dyDescent="0.25">
      <c r="A198">
        <v>19.600000000000001</v>
      </c>
      <c r="B198">
        <f t="shared" si="3"/>
        <v>137.20000000000002</v>
      </c>
      <c r="C198">
        <v>0.78924007699999998</v>
      </c>
      <c r="D198">
        <v>0.514008099</v>
      </c>
      <c r="E198">
        <v>0.91969398400000002</v>
      </c>
    </row>
    <row r="199" spans="1:5" x14ac:dyDescent="0.25">
      <c r="A199">
        <v>19.7</v>
      </c>
      <c r="B199">
        <f t="shared" si="3"/>
        <v>137.9</v>
      </c>
      <c r="C199">
        <v>0.78884484700000002</v>
      </c>
      <c r="D199">
        <v>0.51293046399999997</v>
      </c>
      <c r="E199">
        <v>0.91945496900000001</v>
      </c>
    </row>
    <row r="200" spans="1:5" x14ac:dyDescent="0.25">
      <c r="A200">
        <v>19.8</v>
      </c>
      <c r="B200">
        <f t="shared" si="3"/>
        <v>138.6</v>
      </c>
      <c r="C200">
        <v>0.78844907500000005</v>
      </c>
      <c r="D200">
        <v>0.51185270800000005</v>
      </c>
      <c r="E200">
        <v>0.919153883</v>
      </c>
    </row>
    <row r="201" spans="1:5" x14ac:dyDescent="0.25">
      <c r="A201">
        <v>19.899999999999999</v>
      </c>
      <c r="B201">
        <f t="shared" si="3"/>
        <v>139.29999999999998</v>
      </c>
      <c r="C201">
        <v>0.78805275900000005</v>
      </c>
      <c r="D201">
        <v>0.51077484200000001</v>
      </c>
      <c r="E201">
        <v>0.91885118899999996</v>
      </c>
    </row>
    <row r="202" spans="1:5" x14ac:dyDescent="0.25">
      <c r="A202">
        <v>20</v>
      </c>
      <c r="B202">
        <f t="shared" si="3"/>
        <v>140</v>
      </c>
      <c r="C202">
        <v>0.78765590200000002</v>
      </c>
      <c r="D202">
        <v>0.50969883100000002</v>
      </c>
      <c r="E202">
        <v>0.91854746200000004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7FAFA-9E88-429E-979C-748506E807E6}">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0.49580086580086502</v>
      </c>
      <c r="D2">
        <v>0.47199134199134102</v>
      </c>
      <c r="E2">
        <v>0.51961038961038897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A7BB6-38E8-4FD3-82BF-9E9897154911}">
  <dimension ref="A1:E2"/>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7</v>
      </c>
      <c r="B2">
        <v>28</v>
      </c>
      <c r="C2">
        <v>0.53448773448773401</v>
      </c>
      <c r="D2">
        <v>0.51067821067820995</v>
      </c>
      <c r="E2">
        <v>0.56226551226551202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DE8C-DD0A-475D-BD22-ECB59DD0977D}">
  <dimension ref="A1:E2"/>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7</v>
      </c>
      <c r="B2">
        <v>28</v>
      </c>
      <c r="C2">
        <v>0.35095238095238102</v>
      </c>
      <c r="D2">
        <v>0.28349206349206302</v>
      </c>
      <c r="E2">
        <v>0.414444444444444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965A-3C99-4F4B-9D46-14F0683487C5}">
  <dimension ref="A1:E9"/>
  <sheetViews>
    <sheetView workbookViewId="0">
      <selection activeCell="G25" sqref="G25"/>
    </sheetView>
  </sheetViews>
  <sheetFormatPr defaultRowHeight="15" x14ac:dyDescent="0.25"/>
  <cols>
    <col min="1" max="1" width="23.140625" bestFit="1" customWidth="1"/>
    <col min="2" max="2" width="20.42578125" bestFit="1" customWidth="1"/>
  </cols>
  <sheetData>
    <row r="1" spans="1:5" x14ac:dyDescent="0.25">
      <c r="A1" t="s">
        <v>14</v>
      </c>
      <c r="B1" t="s">
        <v>10</v>
      </c>
      <c r="C1" t="s">
        <v>2</v>
      </c>
      <c r="D1" t="s">
        <v>3</v>
      </c>
      <c r="E1" t="s">
        <v>4</v>
      </c>
    </row>
    <row r="2" spans="1:5" x14ac:dyDescent="0.25">
      <c r="A2">
        <v>1</v>
      </c>
      <c r="B2">
        <f>A2*30</f>
        <v>30</v>
      </c>
      <c r="C2">
        <v>0.55369999999999997</v>
      </c>
      <c r="D2">
        <v>0.42370000000000002</v>
      </c>
      <c r="E2">
        <v>0.68369999999999997</v>
      </c>
    </row>
    <row r="3" spans="1:5" x14ac:dyDescent="0.25">
      <c r="A3">
        <v>3</v>
      </c>
      <c r="B3">
        <f t="shared" ref="B3:B9" si="0">A3*30</f>
        <v>90</v>
      </c>
      <c r="C3">
        <v>0.46</v>
      </c>
      <c r="D3">
        <v>0.38519999999999999</v>
      </c>
      <c r="E3">
        <v>0.53469999999999995</v>
      </c>
    </row>
    <row r="4" spans="1:5" x14ac:dyDescent="0.25">
      <c r="A4">
        <v>6</v>
      </c>
      <c r="B4">
        <f t="shared" si="0"/>
        <v>180</v>
      </c>
      <c r="C4">
        <v>0.3599</v>
      </c>
      <c r="D4">
        <v>0.2697</v>
      </c>
      <c r="E4">
        <v>0.4501</v>
      </c>
    </row>
    <row r="5" spans="1:5" x14ac:dyDescent="0.25">
      <c r="A5">
        <v>9</v>
      </c>
      <c r="B5">
        <f t="shared" si="0"/>
        <v>270</v>
      </c>
      <c r="C5">
        <v>0.2888</v>
      </c>
      <c r="D5">
        <v>0.1711</v>
      </c>
      <c r="E5">
        <v>0.40649999999999997</v>
      </c>
    </row>
    <row r="6" spans="1:5" x14ac:dyDescent="0.25">
      <c r="A6">
        <v>1</v>
      </c>
      <c r="B6">
        <f t="shared" si="0"/>
        <v>30</v>
      </c>
      <c r="C6">
        <v>0.523696682464454</v>
      </c>
      <c r="D6">
        <v>0.42654028436018898</v>
      </c>
      <c r="E6">
        <v>0.62322274881516504</v>
      </c>
    </row>
    <row r="7" spans="1:5" x14ac:dyDescent="0.25">
      <c r="A7">
        <v>3</v>
      </c>
      <c r="B7">
        <f t="shared" si="0"/>
        <v>90</v>
      </c>
      <c r="C7">
        <v>0.46208530805687198</v>
      </c>
      <c r="D7">
        <v>0.38151658767772501</v>
      </c>
      <c r="E7">
        <v>0.54502369668246398</v>
      </c>
    </row>
    <row r="8" spans="1:5" x14ac:dyDescent="0.25">
      <c r="A8">
        <v>6</v>
      </c>
      <c r="B8">
        <f t="shared" si="0"/>
        <v>180</v>
      </c>
      <c r="C8">
        <v>0.38625592417061599</v>
      </c>
      <c r="D8">
        <v>0.29383886255924102</v>
      </c>
      <c r="E8">
        <v>0.476303317535545</v>
      </c>
    </row>
    <row r="9" spans="1:5" x14ac:dyDescent="0.25">
      <c r="A9">
        <v>9</v>
      </c>
      <c r="B9">
        <f t="shared" si="0"/>
        <v>270</v>
      </c>
      <c r="C9">
        <v>0.327014218009478</v>
      </c>
      <c r="D9">
        <v>0.21327014218009399</v>
      </c>
      <c r="E9">
        <v>0.440758293838862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B58C4-B0C7-451D-A4DA-DBBA9A293DE4}">
  <dimension ref="A1:E6"/>
  <sheetViews>
    <sheetView workbookViewId="0">
      <selection activeCell="C1" sqref="C1:E1"/>
    </sheetView>
  </sheetViews>
  <sheetFormatPr defaultRowHeight="15" x14ac:dyDescent="0.25"/>
  <sheetData>
    <row r="1" spans="1:5" x14ac:dyDescent="0.25">
      <c r="A1" t="s">
        <v>14</v>
      </c>
      <c r="B1" t="s">
        <v>10</v>
      </c>
      <c r="C1" t="s">
        <v>2</v>
      </c>
      <c r="D1" t="s">
        <v>3</v>
      </c>
      <c r="E1" t="s">
        <v>4</v>
      </c>
    </row>
    <row r="2" spans="1:5" x14ac:dyDescent="0.25">
      <c r="A2">
        <v>1</v>
      </c>
      <c r="B2">
        <f>A2*30</f>
        <v>30</v>
      </c>
      <c r="C2">
        <v>0.79700000000000004</v>
      </c>
      <c r="D2">
        <v>0.72899999999999998</v>
      </c>
      <c r="E2">
        <v>0.85199999999999998</v>
      </c>
    </row>
    <row r="3" spans="1:5" x14ac:dyDescent="0.25">
      <c r="A3">
        <v>2</v>
      </c>
      <c r="B3">
        <f t="shared" ref="B3:B6" si="0">A3*30</f>
        <v>60</v>
      </c>
      <c r="C3">
        <v>0.755</v>
      </c>
      <c r="D3">
        <v>0.67800000000000005</v>
      </c>
      <c r="E3">
        <v>0.81799999999999995</v>
      </c>
    </row>
    <row r="4" spans="1:5" x14ac:dyDescent="0.25">
      <c r="A4">
        <v>3</v>
      </c>
      <c r="B4">
        <f t="shared" si="0"/>
        <v>90</v>
      </c>
      <c r="C4">
        <v>0.70699999999999996</v>
      </c>
      <c r="D4">
        <v>0.622</v>
      </c>
      <c r="E4">
        <v>0.77900000000000003</v>
      </c>
    </row>
    <row r="5" spans="1:5" x14ac:dyDescent="0.25">
      <c r="A5">
        <v>4</v>
      </c>
      <c r="B5">
        <f t="shared" si="0"/>
        <v>120</v>
      </c>
      <c r="C5">
        <v>0.65400000000000003</v>
      </c>
      <c r="D5">
        <v>0.56299999999999994</v>
      </c>
      <c r="E5">
        <v>0.73499999999999999</v>
      </c>
    </row>
    <row r="6" spans="1:5" x14ac:dyDescent="0.25">
      <c r="A6">
        <v>6</v>
      </c>
      <c r="B6">
        <f t="shared" si="0"/>
        <v>180</v>
      </c>
      <c r="C6">
        <v>0.53700000000000003</v>
      </c>
      <c r="D6">
        <v>0.439</v>
      </c>
      <c r="E6">
        <v>0.63200000000000001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5CB38-A3D0-4F6E-B0CD-6A3023AA14AE}">
  <dimension ref="A1:E4"/>
  <sheetViews>
    <sheetView workbookViewId="0">
      <selection sqref="A1:E1"/>
    </sheetView>
  </sheetViews>
  <sheetFormatPr defaultRowHeight="15" x14ac:dyDescent="0.25"/>
  <cols>
    <col min="1" max="1" width="9.42578125" bestFit="1" customWidth="1"/>
  </cols>
  <sheetData>
    <row r="1" spans="1:5" x14ac:dyDescent="0.25">
      <c r="A1" t="s">
        <v>19</v>
      </c>
      <c r="B1" t="s">
        <v>20</v>
      </c>
      <c r="C1" t="s">
        <v>2</v>
      </c>
      <c r="D1" t="s">
        <v>3</v>
      </c>
      <c r="E1" t="s">
        <v>4</v>
      </c>
    </row>
    <row r="2" spans="1:5" x14ac:dyDescent="0.25">
      <c r="A2">
        <v>7</v>
      </c>
      <c r="B2">
        <v>28</v>
      </c>
      <c r="C2">
        <v>0.67</v>
      </c>
      <c r="D2">
        <v>0.53</v>
      </c>
      <c r="E2">
        <v>0.77</v>
      </c>
    </row>
    <row r="3" spans="1:5" x14ac:dyDescent="0.25">
      <c r="A3">
        <v>84</v>
      </c>
      <c r="B3">
        <v>111</v>
      </c>
      <c r="C3">
        <v>0.51</v>
      </c>
      <c r="D3">
        <v>0.3</v>
      </c>
      <c r="E3">
        <v>0.66</v>
      </c>
    </row>
    <row r="4" spans="1:5" x14ac:dyDescent="0.25">
      <c r="A4">
        <v>112</v>
      </c>
      <c r="B4">
        <v>139</v>
      </c>
      <c r="C4">
        <v>0.4</v>
      </c>
      <c r="D4">
        <v>0.11</v>
      </c>
      <c r="E4">
        <v>0.59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79DE-2A8A-4DFA-9D80-D1B135B76E06}">
  <dimension ref="A1:K5"/>
  <sheetViews>
    <sheetView workbookViewId="0">
      <selection activeCell="E6" sqref="E6"/>
    </sheetView>
  </sheetViews>
  <sheetFormatPr defaultRowHeight="15" x14ac:dyDescent="0.25"/>
  <cols>
    <col min="10" max="10" width="13.85546875" bestFit="1" customWidth="1"/>
    <col min="11" max="11" width="10" bestFit="1" customWidth="1"/>
  </cols>
  <sheetData>
    <row r="1" spans="1:11" x14ac:dyDescent="0.25">
      <c r="A1" t="s">
        <v>19</v>
      </c>
      <c r="B1" t="s">
        <v>20</v>
      </c>
      <c r="C1" t="s">
        <v>2</v>
      </c>
      <c r="D1" t="s">
        <v>3</v>
      </c>
      <c r="E1" t="s">
        <v>4</v>
      </c>
      <c r="J1" s="2"/>
    </row>
    <row r="2" spans="1:11" x14ac:dyDescent="0.25">
      <c r="A2">
        <v>1</v>
      </c>
      <c r="B2">
        <v>31</v>
      </c>
      <c r="C2">
        <v>0.53400000000000003</v>
      </c>
      <c r="D2">
        <v>0.47699999999999998</v>
      </c>
      <c r="E2">
        <v>0.58599999999999997</v>
      </c>
      <c r="J2" s="2"/>
      <c r="K2" s="2"/>
    </row>
    <row r="3" spans="1:11" x14ac:dyDescent="0.25">
      <c r="A3">
        <v>32</v>
      </c>
      <c r="B3">
        <v>61</v>
      </c>
      <c r="C3">
        <v>0.35699999999999998</v>
      </c>
      <c r="D3">
        <v>0.29799999999999999</v>
      </c>
      <c r="E3">
        <v>0.41199999999999998</v>
      </c>
      <c r="J3" s="2"/>
      <c r="K3" s="2"/>
    </row>
    <row r="4" spans="1:11" x14ac:dyDescent="0.25">
      <c r="A4">
        <v>62</v>
      </c>
      <c r="B4">
        <v>92</v>
      </c>
      <c r="C4">
        <v>0.16500000000000001</v>
      </c>
      <c r="D4">
        <v>0.13</v>
      </c>
      <c r="E4">
        <v>0.19900000000000001</v>
      </c>
      <c r="J4" s="2"/>
      <c r="K4" s="2"/>
    </row>
    <row r="5" spans="1:11" x14ac:dyDescent="0.25">
      <c r="A5">
        <v>93</v>
      </c>
      <c r="B5">
        <v>122</v>
      </c>
      <c r="C5">
        <v>3.5999999999999997E-2</v>
      </c>
      <c r="D5">
        <v>6.0000000000000001E-3</v>
      </c>
      <c r="E5">
        <v>6.5000000000000002E-2</v>
      </c>
      <c r="J5" s="2"/>
      <c r="K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References</vt:lpstr>
      <vt:lpstr>Omicron_BA1_Reinfection</vt:lpstr>
      <vt:lpstr>Omicron_BA1_Severe_Disease</vt:lpstr>
      <vt:lpstr>Pfiezer_Booster_Symptom</vt:lpstr>
      <vt:lpstr>Pfiezer_Booster_SD</vt:lpstr>
      <vt:lpstr>Booster_Infection_1</vt:lpstr>
      <vt:lpstr>Booster_Infection_2</vt:lpstr>
      <vt:lpstr>Booster_Infection_3</vt:lpstr>
      <vt:lpstr>Booster_Infection_4</vt:lpstr>
      <vt:lpstr>Booster_Infection_5</vt:lpstr>
      <vt:lpstr>Booster_Infection_6</vt:lpstr>
      <vt:lpstr>Booster_Symptom_1</vt:lpstr>
      <vt:lpstr>Booster_Symptom_2</vt:lpstr>
      <vt:lpstr>Booster_SD_1</vt:lpstr>
      <vt:lpstr>Booster_SD_2</vt:lpstr>
      <vt:lpstr>Booster_SD_3</vt:lpstr>
      <vt:lpstr>Booster_SD_4</vt:lpstr>
      <vt:lpstr>Age_5_to_11_Booster_Infection_1</vt:lpstr>
      <vt:lpstr>Age_5_to_11_Booster_Infection_2</vt:lpstr>
      <vt:lpstr>Age_5_to_11_Booster_Infection_3</vt:lpstr>
      <vt:lpstr>Age_5_to_11_Booster_Infection_4</vt:lpstr>
      <vt:lpstr>Age_5_to_11_Booster_Infection_5</vt:lpstr>
      <vt:lpstr>Age_5_11_Booster_Symptom_1</vt:lpstr>
      <vt:lpstr>Age_5_11_Booster_Symptom_2</vt:lpstr>
      <vt:lpstr>Age_12_17_Booster_Symptom_1</vt:lpstr>
      <vt:lpstr>Age_12_17_Booster_Symptom_2</vt:lpstr>
      <vt:lpstr>Age_12_15_Booster_SD_1</vt:lpstr>
      <vt:lpstr>Age_12_18_Vaccine_SD_2</vt:lpstr>
      <vt:lpstr>Age_18_49_Booster_Symptom_1</vt:lpstr>
      <vt:lpstr>Age_18_49_Booster_SD_1</vt:lpstr>
      <vt:lpstr>Age_18_59_Booster_Infection_1</vt:lpstr>
      <vt:lpstr>Age_18_64_Booster_SD_1</vt:lpstr>
      <vt:lpstr>Age_18_64_Booster_SD_2</vt:lpstr>
      <vt:lpstr>Age_50_64_Booster_Symptom_1</vt:lpstr>
      <vt:lpstr>Age_50_64_Booster_SD_1</vt:lpstr>
      <vt:lpstr>Age_60_plus_Booster_Infection_1</vt:lpstr>
      <vt:lpstr>Age_60_plus_Booster_Infection_2</vt:lpstr>
      <vt:lpstr>Age_65_plus_Booster_SD_1</vt:lpstr>
      <vt:lpstr>Age_65_plus_Booster_SD_2</vt:lpstr>
      <vt:lpstr>Age_65_plus_Booster_SD_3</vt:lpstr>
      <vt:lpstr>Age_65_plus_Booster_Symptom_1</vt:lpstr>
      <vt:lpstr>Age_18_59_Booster_Infection</vt:lpstr>
      <vt:lpstr>Age_18_59_Booster_SD</vt:lpstr>
      <vt:lpstr>Age_60_plus_Booster_Infection</vt:lpstr>
      <vt:lpstr>Age_60_plus_Booster_SD</vt:lpstr>
      <vt:lpstr>Age_10_19_Booster_Infection_1</vt:lpstr>
      <vt:lpstr>Age_20_29_Booster_Infection_1</vt:lpstr>
      <vt:lpstr>Age_30_39_Booster_Infection_1</vt:lpstr>
      <vt:lpstr>Age_40_49_Booster_Infection_1</vt:lpstr>
      <vt:lpstr>Age_50_59_Booster_Infection_1</vt:lpstr>
      <vt:lpstr>Age_60_69_Booster_Infection_1</vt:lpstr>
      <vt:lpstr>Age_70_79_Booster_Infection_1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Wells</dc:creator>
  <cp:lastModifiedBy>Chad Wells</cp:lastModifiedBy>
  <dcterms:created xsi:type="dcterms:W3CDTF">2023-11-15T15:01:05Z</dcterms:created>
  <dcterms:modified xsi:type="dcterms:W3CDTF">2023-12-11T19:27:27Z</dcterms:modified>
</cp:coreProperties>
</file>