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Ukraine_Displacement\Ukraine_Displacement\"/>
    </mc:Choice>
  </mc:AlternateContent>
  <xr:revisionPtr revIDLastSave="0" documentId="13_ncr:1_{4528B478-E305-478A-9193-D40A83AFD4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fugee-CVD" sheetId="2" r:id="rId1"/>
    <sheet name="Refugee-Diabetes" sheetId="3" r:id="rId2"/>
    <sheet name="Refugee-Cancer" sheetId="4" r:id="rId3"/>
    <sheet name="Refugee-HIV" sheetId="5" r:id="rId4"/>
    <sheet name="Refugee-TB" sheetId="6" r:id="rId5"/>
    <sheet name="IDP-CVD" sheetId="7" r:id="rId6"/>
    <sheet name="IDP-Diabetes" sheetId="8" r:id="rId7"/>
    <sheet name="IDP-Cancer" sheetId="9" r:id="rId8"/>
    <sheet name="IDP-HIV" sheetId="10" r:id="rId9"/>
    <sheet name="IDP-TB" sheetId="11" r:id="rId10"/>
    <sheet name="Refugee-CVD_Prev" sheetId="12" r:id="rId11"/>
    <sheet name="Refugee-Diabetes_Prev" sheetId="13" r:id="rId12"/>
    <sheet name="Refugee-Cancer_Prev" sheetId="14" r:id="rId13"/>
    <sheet name="Refugee-HIV_Prev" sheetId="15" r:id="rId14"/>
    <sheet name="Refugee-TB_Prev" sheetId="16" r:id="rId15"/>
    <sheet name="IDP-CVD_Prev" sheetId="17" r:id="rId16"/>
    <sheet name="IDP-Diabetes_Prev" sheetId="18" r:id="rId17"/>
    <sheet name="IDP-Cancer_Prev" sheetId="19" r:id="rId18"/>
    <sheet name="IDP-HIV_Prev" sheetId="20" r:id="rId19"/>
    <sheet name="IDP-TB_Prev" sheetId="2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21" l="1"/>
  <c r="K22" i="21" s="1"/>
  <c r="J21" i="21"/>
  <c r="J22" i="21" s="1"/>
  <c r="I21" i="21"/>
  <c r="I22" i="21" s="1"/>
  <c r="H21" i="21"/>
  <c r="H22" i="21" s="1"/>
  <c r="G21" i="21"/>
  <c r="G22" i="21" s="1"/>
  <c r="F21" i="21"/>
  <c r="E21" i="21"/>
  <c r="K20" i="21"/>
  <c r="J20" i="21"/>
  <c r="I20" i="21"/>
  <c r="H20" i="21"/>
  <c r="G20" i="21"/>
  <c r="F20" i="21"/>
  <c r="F22" i="21" s="1"/>
  <c r="E20" i="21"/>
  <c r="E22" i="21" s="1"/>
  <c r="K19" i="21"/>
  <c r="J19" i="21"/>
  <c r="I19" i="21"/>
  <c r="H19" i="21"/>
  <c r="G19" i="21"/>
  <c r="F19" i="21"/>
  <c r="E19" i="21"/>
  <c r="K21" i="20"/>
  <c r="K22" i="20" s="1"/>
  <c r="J21" i="20"/>
  <c r="J22" i="20" s="1"/>
  <c r="I21" i="20"/>
  <c r="I22" i="20" s="1"/>
  <c r="H21" i="20"/>
  <c r="H22" i="20" s="1"/>
  <c r="G21" i="20"/>
  <c r="G22" i="20" s="1"/>
  <c r="F21" i="20"/>
  <c r="E21" i="20"/>
  <c r="K20" i="20"/>
  <c r="J20" i="20"/>
  <c r="I20" i="20"/>
  <c r="H20" i="20"/>
  <c r="G20" i="20"/>
  <c r="F20" i="20"/>
  <c r="F22" i="20" s="1"/>
  <c r="E20" i="20"/>
  <c r="E22" i="20" s="1"/>
  <c r="K19" i="20"/>
  <c r="J19" i="20"/>
  <c r="I19" i="20"/>
  <c r="H19" i="20"/>
  <c r="G19" i="20"/>
  <c r="F19" i="20"/>
  <c r="E19" i="20"/>
  <c r="I22" i="19"/>
  <c r="H22" i="19"/>
  <c r="K21" i="19"/>
  <c r="J21" i="19"/>
  <c r="I21" i="19"/>
  <c r="H21" i="19"/>
  <c r="G21" i="19"/>
  <c r="G22" i="19" s="1"/>
  <c r="F21" i="19"/>
  <c r="F22" i="19" s="1"/>
  <c r="E21" i="19"/>
  <c r="E22" i="19" s="1"/>
  <c r="K20" i="19"/>
  <c r="K22" i="19" s="1"/>
  <c r="J20" i="19"/>
  <c r="J22" i="19" s="1"/>
  <c r="I20" i="19"/>
  <c r="H20" i="19"/>
  <c r="G20" i="19"/>
  <c r="F20" i="19"/>
  <c r="E20" i="19"/>
  <c r="K19" i="19"/>
  <c r="J19" i="19"/>
  <c r="I19" i="19"/>
  <c r="H19" i="19"/>
  <c r="G19" i="19"/>
  <c r="F19" i="19"/>
  <c r="E19" i="19"/>
  <c r="J22" i="18"/>
  <c r="I22" i="18"/>
  <c r="K21" i="18"/>
  <c r="J21" i="18"/>
  <c r="I21" i="18"/>
  <c r="H21" i="18"/>
  <c r="H22" i="18" s="1"/>
  <c r="G21" i="18"/>
  <c r="G22" i="18" s="1"/>
  <c r="F21" i="18"/>
  <c r="F22" i="18" s="1"/>
  <c r="E21" i="18"/>
  <c r="E22" i="18" s="1"/>
  <c r="K20" i="18"/>
  <c r="K22" i="18" s="1"/>
  <c r="J20" i="18"/>
  <c r="I20" i="18"/>
  <c r="H20" i="18"/>
  <c r="G20" i="18"/>
  <c r="F20" i="18"/>
  <c r="E20" i="18"/>
  <c r="K19" i="18"/>
  <c r="J19" i="18"/>
  <c r="I19" i="18"/>
  <c r="H19" i="18"/>
  <c r="G19" i="18"/>
  <c r="F19" i="18"/>
  <c r="E19" i="18"/>
  <c r="J22" i="17"/>
  <c r="I22" i="17"/>
  <c r="K21" i="17"/>
  <c r="J21" i="17"/>
  <c r="I21" i="17"/>
  <c r="H21" i="17"/>
  <c r="H22" i="17" s="1"/>
  <c r="G21" i="17"/>
  <c r="G22" i="17" s="1"/>
  <c r="F21" i="17"/>
  <c r="F22" i="17" s="1"/>
  <c r="E21" i="17"/>
  <c r="E22" i="17" s="1"/>
  <c r="K20" i="17"/>
  <c r="K22" i="17" s="1"/>
  <c r="J20" i="17"/>
  <c r="I20" i="17"/>
  <c r="H20" i="17"/>
  <c r="G20" i="17"/>
  <c r="F20" i="17"/>
  <c r="E20" i="17"/>
  <c r="K19" i="17"/>
  <c r="J19" i="17"/>
  <c r="I19" i="17"/>
  <c r="H19" i="17"/>
  <c r="G19" i="17"/>
  <c r="F19" i="17"/>
  <c r="E19" i="17"/>
  <c r="M37" i="16"/>
  <c r="M38" i="16" s="1"/>
  <c r="L37" i="16"/>
  <c r="L38" i="16" s="1"/>
  <c r="K37" i="16"/>
  <c r="K38" i="16" s="1"/>
  <c r="J37" i="16"/>
  <c r="J38" i="16" s="1"/>
  <c r="I37" i="16"/>
  <c r="I38" i="16" s="1"/>
  <c r="H37" i="16"/>
  <c r="H38" i="16" s="1"/>
  <c r="G37" i="16"/>
  <c r="G38" i="16" s="1"/>
  <c r="F37" i="16"/>
  <c r="F38" i="16" s="1"/>
  <c r="M36" i="16"/>
  <c r="L36" i="16"/>
  <c r="K36" i="16"/>
  <c r="J36" i="16"/>
  <c r="I36" i="16"/>
  <c r="H36" i="16"/>
  <c r="G36" i="16"/>
  <c r="F36" i="16"/>
  <c r="M35" i="16"/>
  <c r="L35" i="16"/>
  <c r="K35" i="16"/>
  <c r="J35" i="16"/>
  <c r="I35" i="16"/>
  <c r="H35" i="16"/>
  <c r="G35" i="16"/>
  <c r="F35" i="16"/>
  <c r="G38" i="15"/>
  <c r="M37" i="15"/>
  <c r="M38" i="15" s="1"/>
  <c r="L37" i="15"/>
  <c r="L38" i="15" s="1"/>
  <c r="K37" i="15"/>
  <c r="K38" i="15" s="1"/>
  <c r="J37" i="15"/>
  <c r="J38" i="15" s="1"/>
  <c r="I37" i="15"/>
  <c r="H37" i="15"/>
  <c r="G37" i="15"/>
  <c r="F37" i="15"/>
  <c r="M36" i="15"/>
  <c r="L36" i="15"/>
  <c r="K36" i="15"/>
  <c r="J36" i="15"/>
  <c r="I36" i="15"/>
  <c r="I38" i="15" s="1"/>
  <c r="H36" i="15"/>
  <c r="H38" i="15" s="1"/>
  <c r="G36" i="15"/>
  <c r="F36" i="15"/>
  <c r="F38" i="15" s="1"/>
  <c r="M35" i="15"/>
  <c r="L35" i="15"/>
  <c r="K35" i="15"/>
  <c r="J35" i="15"/>
  <c r="I35" i="15"/>
  <c r="H35" i="15"/>
  <c r="G35" i="15"/>
  <c r="F35" i="15"/>
  <c r="M38" i="14"/>
  <c r="F38" i="14"/>
  <c r="M37" i="14"/>
  <c r="L37" i="14"/>
  <c r="L38" i="14" s="1"/>
  <c r="K37" i="14"/>
  <c r="K38" i="14" s="1"/>
  <c r="J37" i="14"/>
  <c r="J38" i="14" s="1"/>
  <c r="I37" i="14"/>
  <c r="I38" i="14" s="1"/>
  <c r="H37" i="14"/>
  <c r="H38" i="14" s="1"/>
  <c r="G37" i="14"/>
  <c r="G38" i="14" s="1"/>
  <c r="F37" i="14"/>
  <c r="M36" i="14"/>
  <c r="L36" i="14"/>
  <c r="K36" i="14"/>
  <c r="J36" i="14"/>
  <c r="I36" i="14"/>
  <c r="H36" i="14"/>
  <c r="G36" i="14"/>
  <c r="F36" i="14"/>
  <c r="M35" i="14"/>
  <c r="L35" i="14"/>
  <c r="K35" i="14"/>
  <c r="J35" i="14"/>
  <c r="I35" i="14"/>
  <c r="H35" i="14"/>
  <c r="G35" i="14"/>
  <c r="F35" i="14"/>
  <c r="L38" i="13"/>
  <c r="K38" i="13"/>
  <c r="I38" i="13"/>
  <c r="M37" i="13"/>
  <c r="M38" i="13" s="1"/>
  <c r="L37" i="13"/>
  <c r="K37" i="13"/>
  <c r="J37" i="13"/>
  <c r="J38" i="13" s="1"/>
  <c r="I37" i="13"/>
  <c r="H37" i="13"/>
  <c r="H38" i="13" s="1"/>
  <c r="G37" i="13"/>
  <c r="G38" i="13" s="1"/>
  <c r="F37" i="13"/>
  <c r="F38" i="13" s="1"/>
  <c r="M36" i="13"/>
  <c r="L36" i="13"/>
  <c r="K36" i="13"/>
  <c r="J36" i="13"/>
  <c r="I36" i="13"/>
  <c r="H36" i="13"/>
  <c r="G36" i="13"/>
  <c r="F36" i="13"/>
  <c r="M35" i="13"/>
  <c r="L35" i="13"/>
  <c r="K35" i="13"/>
  <c r="J35" i="13"/>
  <c r="I35" i="13"/>
  <c r="H35" i="13"/>
  <c r="G35" i="13"/>
  <c r="F35" i="13"/>
  <c r="J38" i="12"/>
  <c r="I38" i="12"/>
  <c r="H38" i="12"/>
  <c r="G38" i="12"/>
  <c r="M37" i="12"/>
  <c r="M38" i="12" s="1"/>
  <c r="L37" i="12"/>
  <c r="L38" i="12" s="1"/>
  <c r="K37" i="12"/>
  <c r="K38" i="12" s="1"/>
  <c r="J37" i="12"/>
  <c r="I37" i="12"/>
  <c r="H37" i="12"/>
  <c r="G37" i="12"/>
  <c r="F37" i="12"/>
  <c r="F38" i="12" s="1"/>
  <c r="M36" i="12"/>
  <c r="L36" i="12"/>
  <c r="K36" i="12"/>
  <c r="J36" i="12"/>
  <c r="I36" i="12"/>
  <c r="H36" i="12"/>
  <c r="G36" i="12"/>
  <c r="F36" i="12"/>
  <c r="M35" i="12"/>
  <c r="L35" i="12"/>
  <c r="K35" i="12"/>
  <c r="J35" i="12"/>
  <c r="I35" i="12"/>
  <c r="H35" i="12"/>
  <c r="G35" i="12"/>
  <c r="F35" i="12"/>
  <c r="K21" i="11"/>
  <c r="K22" i="11" s="1"/>
  <c r="J21" i="11"/>
  <c r="J22" i="11" s="1"/>
  <c r="I21" i="11"/>
  <c r="I22" i="11" s="1"/>
  <c r="H21" i="11"/>
  <c r="H22" i="11" s="1"/>
  <c r="G21" i="11"/>
  <c r="G22" i="11" s="1"/>
  <c r="F21" i="11"/>
  <c r="F22" i="11" s="1"/>
  <c r="E21" i="11"/>
  <c r="E22" i="11" s="1"/>
  <c r="K20" i="11"/>
  <c r="J20" i="11"/>
  <c r="I20" i="11"/>
  <c r="H20" i="11"/>
  <c r="G20" i="11"/>
  <c r="F20" i="11"/>
  <c r="E20" i="11"/>
  <c r="K19" i="11"/>
  <c r="J19" i="11"/>
  <c r="I19" i="11"/>
  <c r="H19" i="11"/>
  <c r="G19" i="11"/>
  <c r="F19" i="11"/>
  <c r="E19" i="11"/>
  <c r="H22" i="10"/>
  <c r="F22" i="10"/>
  <c r="E22" i="10"/>
  <c r="K21" i="10"/>
  <c r="K22" i="10" s="1"/>
  <c r="J21" i="10"/>
  <c r="J22" i="10" s="1"/>
  <c r="I21" i="10"/>
  <c r="I22" i="10" s="1"/>
  <c r="H21" i="10"/>
  <c r="G21" i="10"/>
  <c r="F21" i="10"/>
  <c r="E21" i="10"/>
  <c r="K20" i="10"/>
  <c r="J20" i="10"/>
  <c r="I20" i="10"/>
  <c r="H20" i="10"/>
  <c r="G20" i="10"/>
  <c r="G22" i="10" s="1"/>
  <c r="F20" i="10"/>
  <c r="E20" i="10"/>
  <c r="K19" i="10"/>
  <c r="J19" i="10"/>
  <c r="I19" i="10"/>
  <c r="H19" i="10"/>
  <c r="G19" i="10"/>
  <c r="F19" i="10"/>
  <c r="E19" i="10"/>
  <c r="J22" i="9"/>
  <c r="I22" i="9"/>
  <c r="K21" i="9"/>
  <c r="J21" i="9"/>
  <c r="I21" i="9"/>
  <c r="H21" i="9"/>
  <c r="G21" i="9"/>
  <c r="G22" i="9" s="1"/>
  <c r="F21" i="9"/>
  <c r="F22" i="9" s="1"/>
  <c r="E21" i="9"/>
  <c r="E22" i="9" s="1"/>
  <c r="K20" i="9"/>
  <c r="K22" i="9" s="1"/>
  <c r="J20" i="9"/>
  <c r="I20" i="9"/>
  <c r="H20" i="9"/>
  <c r="H22" i="9" s="1"/>
  <c r="G20" i="9"/>
  <c r="F20" i="9"/>
  <c r="E20" i="9"/>
  <c r="K19" i="9"/>
  <c r="J19" i="9"/>
  <c r="I19" i="9"/>
  <c r="H19" i="9"/>
  <c r="G19" i="9"/>
  <c r="F19" i="9"/>
  <c r="E19" i="9"/>
  <c r="K21" i="8"/>
  <c r="K22" i="8" s="1"/>
  <c r="J21" i="8"/>
  <c r="J22" i="8" s="1"/>
  <c r="I21" i="8"/>
  <c r="I22" i="8" s="1"/>
  <c r="H21" i="8"/>
  <c r="H22" i="8" s="1"/>
  <c r="G21" i="8"/>
  <c r="G22" i="8" s="1"/>
  <c r="F21" i="8"/>
  <c r="F22" i="8" s="1"/>
  <c r="E21" i="8"/>
  <c r="E22" i="8" s="1"/>
  <c r="K20" i="8"/>
  <c r="J20" i="8"/>
  <c r="I20" i="8"/>
  <c r="H20" i="8"/>
  <c r="G20" i="8"/>
  <c r="F20" i="8"/>
  <c r="E20" i="8"/>
  <c r="K19" i="8"/>
  <c r="J19" i="8"/>
  <c r="I19" i="8"/>
  <c r="H19" i="8"/>
  <c r="G19" i="8"/>
  <c r="F19" i="8"/>
  <c r="E19" i="8"/>
  <c r="H22" i="7"/>
  <c r="F22" i="7"/>
  <c r="E22" i="7"/>
  <c r="K21" i="7"/>
  <c r="K22" i="7" s="1"/>
  <c r="J21" i="7"/>
  <c r="J22" i="7" s="1"/>
  <c r="I21" i="7"/>
  <c r="I22" i="7" s="1"/>
  <c r="H21" i="7"/>
  <c r="G21" i="7"/>
  <c r="F21" i="7"/>
  <c r="E21" i="7"/>
  <c r="K20" i="7"/>
  <c r="J20" i="7"/>
  <c r="I20" i="7"/>
  <c r="H20" i="7"/>
  <c r="G20" i="7"/>
  <c r="G22" i="7" s="1"/>
  <c r="F20" i="7"/>
  <c r="E20" i="7"/>
  <c r="K19" i="7"/>
  <c r="J19" i="7"/>
  <c r="I19" i="7"/>
  <c r="H19" i="7"/>
  <c r="G19" i="7"/>
  <c r="F19" i="7"/>
  <c r="E19" i="7"/>
  <c r="M38" i="6"/>
  <c r="L38" i="6"/>
  <c r="K38" i="6"/>
  <c r="M37" i="6"/>
  <c r="L37" i="6"/>
  <c r="K37" i="6"/>
  <c r="J37" i="6"/>
  <c r="J38" i="6" s="1"/>
  <c r="I37" i="6"/>
  <c r="I38" i="6" s="1"/>
  <c r="H37" i="6"/>
  <c r="H38" i="6" s="1"/>
  <c r="G37" i="6"/>
  <c r="G38" i="6" s="1"/>
  <c r="F37" i="6"/>
  <c r="F38" i="6" s="1"/>
  <c r="M36" i="6"/>
  <c r="L36" i="6"/>
  <c r="K36" i="6"/>
  <c r="J36" i="6"/>
  <c r="I36" i="6"/>
  <c r="H36" i="6"/>
  <c r="G36" i="6"/>
  <c r="F36" i="6"/>
  <c r="M35" i="6"/>
  <c r="L35" i="6"/>
  <c r="K35" i="6"/>
  <c r="J35" i="6"/>
  <c r="I35" i="6"/>
  <c r="H35" i="6"/>
  <c r="G35" i="6"/>
  <c r="F35" i="6"/>
  <c r="J38" i="5"/>
  <c r="I38" i="5"/>
  <c r="H38" i="5"/>
  <c r="G38" i="5"/>
  <c r="M37" i="5"/>
  <c r="M38" i="5" s="1"/>
  <c r="L37" i="5"/>
  <c r="L38" i="5" s="1"/>
  <c r="K37" i="5"/>
  <c r="K38" i="5" s="1"/>
  <c r="J37" i="5"/>
  <c r="I37" i="5"/>
  <c r="H37" i="5"/>
  <c r="G37" i="5"/>
  <c r="F37" i="5"/>
  <c r="F38" i="5" s="1"/>
  <c r="M36" i="5"/>
  <c r="L36" i="5"/>
  <c r="K36" i="5"/>
  <c r="J36" i="5"/>
  <c r="I36" i="5"/>
  <c r="H36" i="5"/>
  <c r="G36" i="5"/>
  <c r="F36" i="5"/>
  <c r="M35" i="5"/>
  <c r="L35" i="5"/>
  <c r="K35" i="5"/>
  <c r="J35" i="5"/>
  <c r="I35" i="5"/>
  <c r="H35" i="5"/>
  <c r="G35" i="5"/>
  <c r="F35" i="5"/>
  <c r="F38" i="4"/>
  <c r="M37" i="4"/>
  <c r="M38" i="4" s="1"/>
  <c r="L37" i="4"/>
  <c r="L38" i="4" s="1"/>
  <c r="K37" i="4"/>
  <c r="K38" i="4" s="1"/>
  <c r="J37" i="4"/>
  <c r="J38" i="4" s="1"/>
  <c r="I37" i="4"/>
  <c r="I38" i="4" s="1"/>
  <c r="H37" i="4"/>
  <c r="H38" i="4" s="1"/>
  <c r="G37" i="4"/>
  <c r="G38" i="4" s="1"/>
  <c r="F37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8" i="3"/>
  <c r="L38" i="3"/>
  <c r="K38" i="3"/>
  <c r="M37" i="3"/>
  <c r="L37" i="3"/>
  <c r="K37" i="3"/>
  <c r="J37" i="3"/>
  <c r="J38" i="3" s="1"/>
  <c r="I37" i="3"/>
  <c r="I38" i="3" s="1"/>
  <c r="H37" i="3"/>
  <c r="H38" i="3" s="1"/>
  <c r="G37" i="3"/>
  <c r="G38" i="3" s="1"/>
  <c r="F37" i="3"/>
  <c r="F38" i="3" s="1"/>
  <c r="M36" i="3"/>
  <c r="L36" i="3"/>
  <c r="K36" i="3"/>
  <c r="J36" i="3"/>
  <c r="I36" i="3"/>
  <c r="H36" i="3"/>
  <c r="G36" i="3"/>
  <c r="F36" i="3"/>
  <c r="M35" i="3"/>
  <c r="L35" i="3"/>
  <c r="K35" i="3"/>
  <c r="J35" i="3"/>
  <c r="I35" i="3"/>
  <c r="H35" i="3"/>
  <c r="G35" i="3"/>
  <c r="F35" i="3"/>
  <c r="J38" i="2"/>
  <c r="I38" i="2"/>
  <c r="H38" i="2"/>
  <c r="G38" i="2"/>
  <c r="M37" i="2"/>
  <c r="M38" i="2" s="1"/>
  <c r="L37" i="2"/>
  <c r="L38" i="2" s="1"/>
  <c r="K37" i="2"/>
  <c r="K38" i="2" s="1"/>
  <c r="J37" i="2"/>
  <c r="I37" i="2"/>
  <c r="H37" i="2"/>
  <c r="G37" i="2"/>
  <c r="F37" i="2"/>
  <c r="F38" i="2" s="1"/>
  <c r="M36" i="2"/>
  <c r="L36" i="2"/>
  <c r="K36" i="2"/>
  <c r="J36" i="2"/>
  <c r="I36" i="2"/>
  <c r="H36" i="2"/>
  <c r="G36" i="2"/>
  <c r="F36" i="2"/>
  <c r="M35" i="2"/>
  <c r="L35" i="2"/>
  <c r="K35" i="2"/>
  <c r="J35" i="2"/>
  <c r="I35" i="2"/>
  <c r="H35" i="2"/>
  <c r="G35" i="2"/>
  <c r="F35" i="2"/>
</calcChain>
</file>

<file path=xl/sharedStrings.xml><?xml version="1.0" encoding="utf-8"?>
<sst xmlns="http://schemas.openxmlformats.org/spreadsheetml/2006/main" count="320" uniqueCount="26">
  <si>
    <t>Median</t>
  </si>
  <si>
    <t>Average</t>
  </si>
  <si>
    <t>Standard Deviation</t>
  </si>
  <si>
    <t>Coefficient of Variation</t>
  </si>
  <si>
    <t>Poland</t>
  </si>
  <si>
    <t>Slovakia</t>
  </si>
  <si>
    <t>Hungary</t>
  </si>
  <si>
    <t>Romania</t>
  </si>
  <si>
    <t>Belarus</t>
  </si>
  <si>
    <t>Moldova</t>
  </si>
  <si>
    <t>Russia</t>
  </si>
  <si>
    <t>Europe</t>
  </si>
  <si>
    <t>SCI</t>
  </si>
  <si>
    <t>GDP</t>
  </si>
  <si>
    <t>GDPc</t>
  </si>
  <si>
    <t>NATO</t>
  </si>
  <si>
    <t>Border</t>
  </si>
  <si>
    <t>N/A</t>
  </si>
  <si>
    <t>Conflict</t>
  </si>
  <si>
    <t>Capital</t>
  </si>
  <si>
    <t>Center</t>
  </si>
  <si>
    <t>East</t>
  </si>
  <si>
    <t>Kyiv</t>
  </si>
  <si>
    <t>North</t>
  </si>
  <si>
    <t>South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</si>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</sst>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8"/>
      <color rgb="FF00000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49" fontId="0" fillId="0" borderId="2" xfId="0" applyNumberFormat="1" applyBorder="1"/>
    <xf numFmtId="49" fontId="2" fillId="0" borderId="2" xfId="0" applyNumberFormat="1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workbookViewId="0">
      <selection activeCell="P14" sqref="P14"/>
    </sheetView>
  </sheetViews>
  <sheetFormatPr defaultRowHeight="15"/>
  <cols>
    <col min="1" max="5" width="12.42578125" customWidth="1"/>
    <col min="6" max="9" width="11.7109375" customWidth="1"/>
    <col min="10" max="10" width="12.7109375" customWidth="1"/>
    <col min="11" max="11" width="15.7109375" customWidth="1"/>
    <col min="12" max="13" width="11.7109375" customWidth="1"/>
  </cols>
  <sheetData>
    <row r="1" spans="1:13" ht="15.7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162510.81636008818</v>
      </c>
      <c r="G2">
        <v>162510.81636008818</v>
      </c>
      <c r="H2">
        <v>162510.81636008818</v>
      </c>
      <c r="I2">
        <v>162510.81636008818</v>
      </c>
      <c r="J2">
        <v>162510.81636008818</v>
      </c>
      <c r="K2">
        <v>162510.81636008818</v>
      </c>
      <c r="L2">
        <v>162510.81636008818</v>
      </c>
      <c r="M2">
        <v>3731.8824423207334</v>
      </c>
    </row>
    <row r="3" spans="1:13">
      <c r="A3">
        <v>1</v>
      </c>
      <c r="B3">
        <v>0</v>
      </c>
      <c r="C3">
        <v>0</v>
      </c>
      <c r="D3">
        <v>0</v>
      </c>
      <c r="E3">
        <v>0</v>
      </c>
      <c r="F3">
        <v>171524.84935163343</v>
      </c>
      <c r="G3">
        <v>164138.08804192895</v>
      </c>
      <c r="H3">
        <v>158988.02518191037</v>
      </c>
      <c r="I3">
        <v>147990.29153827048</v>
      </c>
      <c r="J3">
        <v>176533.85097128418</v>
      </c>
      <c r="K3">
        <v>170731.42181141346</v>
      </c>
      <c r="L3">
        <v>147990.26044998289</v>
      </c>
      <c r="M3">
        <v>3410.8096165142147</v>
      </c>
    </row>
    <row r="4" spans="1:13">
      <c r="A4">
        <v>0</v>
      </c>
      <c r="B4">
        <v>1</v>
      </c>
      <c r="C4">
        <v>0</v>
      </c>
      <c r="D4">
        <v>0</v>
      </c>
      <c r="E4">
        <v>0</v>
      </c>
      <c r="F4">
        <v>207774.42408889355</v>
      </c>
      <c r="G4">
        <v>117218.91854180966</v>
      </c>
      <c r="H4">
        <v>124233.81673697084</v>
      </c>
      <c r="I4">
        <v>132280.56767472156</v>
      </c>
      <c r="J4">
        <v>147915.24272146053</v>
      </c>
      <c r="K4">
        <v>109853.22414786319</v>
      </c>
      <c r="L4">
        <v>299945.94801874913</v>
      </c>
      <c r="M4">
        <v>2085.4550324694387</v>
      </c>
    </row>
    <row r="5" spans="1:13">
      <c r="A5">
        <v>1</v>
      </c>
      <c r="B5">
        <v>1</v>
      </c>
      <c r="C5">
        <v>0</v>
      </c>
      <c r="D5">
        <v>0</v>
      </c>
      <c r="E5">
        <v>0</v>
      </c>
      <c r="F5">
        <v>250901.21836325756</v>
      </c>
      <c r="G5">
        <v>105498.11683629827</v>
      </c>
      <c r="H5">
        <v>106579.98865065617</v>
      </c>
      <c r="I5">
        <v>99271.830626267736</v>
      </c>
      <c r="J5">
        <v>168918.27480095124</v>
      </c>
      <c r="K5">
        <v>105264.2701023456</v>
      </c>
      <c r="L5">
        <v>299068.83432451368</v>
      </c>
      <c r="M5">
        <v>5805.0632586476531</v>
      </c>
    </row>
    <row r="6" spans="1:13">
      <c r="A6">
        <v>0</v>
      </c>
      <c r="B6">
        <v>0</v>
      </c>
      <c r="C6">
        <v>1</v>
      </c>
      <c r="D6">
        <v>0</v>
      </c>
      <c r="E6">
        <v>0</v>
      </c>
      <c r="F6">
        <v>242992.06264106365</v>
      </c>
      <c r="G6">
        <v>268694.18894802453</v>
      </c>
      <c r="H6">
        <v>238041.5254077657</v>
      </c>
      <c r="I6">
        <v>149796.48660516582</v>
      </c>
      <c r="J6">
        <v>47939.79245591849</v>
      </c>
      <c r="K6">
        <v>16709.125096290587</v>
      </c>
      <c r="L6">
        <v>175993.10821174615</v>
      </c>
      <c r="M6">
        <v>1141.3075969629379</v>
      </c>
    </row>
    <row r="7" spans="1:13">
      <c r="A7">
        <v>1</v>
      </c>
      <c r="B7">
        <v>0</v>
      </c>
      <c r="C7">
        <v>1</v>
      </c>
      <c r="D7">
        <v>0</v>
      </c>
      <c r="E7">
        <v>0</v>
      </c>
      <c r="F7">
        <v>276883.11638522177</v>
      </c>
      <c r="G7">
        <v>278501.68789891788</v>
      </c>
      <c r="H7">
        <v>230236.59506959579</v>
      </c>
      <c r="I7">
        <v>123790.46077968323</v>
      </c>
      <c r="J7">
        <v>57638.032713360772</v>
      </c>
      <c r="K7">
        <v>18583.97254558446</v>
      </c>
      <c r="L7">
        <v>145565.51555074949</v>
      </c>
      <c r="M7">
        <v>10108.216019824409</v>
      </c>
    </row>
    <row r="8" spans="1:13">
      <c r="A8">
        <v>0</v>
      </c>
      <c r="B8">
        <v>1</v>
      </c>
      <c r="C8">
        <v>1</v>
      </c>
      <c r="D8">
        <v>0</v>
      </c>
      <c r="E8">
        <v>0</v>
      </c>
      <c r="F8">
        <v>653117.47105155047</v>
      </c>
      <c r="G8">
        <v>176238.56836042111</v>
      </c>
      <c r="H8">
        <v>87443.905251401913</v>
      </c>
      <c r="I8">
        <v>3372.2460537540642</v>
      </c>
      <c r="J8">
        <v>0.96218265651487545</v>
      </c>
      <c r="K8">
        <v>1.1908468264504226E-4</v>
      </c>
      <c r="L8">
        <v>217392.99105849123</v>
      </c>
      <c r="M8">
        <v>3741.4528855779936</v>
      </c>
    </row>
    <row r="9" spans="1:13">
      <c r="A9">
        <v>1</v>
      </c>
      <c r="B9">
        <v>1</v>
      </c>
      <c r="C9">
        <v>1</v>
      </c>
      <c r="D9">
        <v>0</v>
      </c>
      <c r="E9">
        <v>0</v>
      </c>
      <c r="F9">
        <v>648851.19210819039</v>
      </c>
      <c r="G9">
        <v>175292.11503121417</v>
      </c>
      <c r="H9">
        <v>87046.709928733908</v>
      </c>
      <c r="I9">
        <v>3369.6596198807561</v>
      </c>
      <c r="J9">
        <v>0.97076553996812465</v>
      </c>
      <c r="K9">
        <v>1.2138765112925571E-4</v>
      </c>
      <c r="L9">
        <v>216278.94486871629</v>
      </c>
      <c r="M9">
        <v>10468.004519274695</v>
      </c>
    </row>
    <row r="10" spans="1:13">
      <c r="A10">
        <v>0</v>
      </c>
      <c r="B10">
        <v>0</v>
      </c>
      <c r="C10">
        <v>0</v>
      </c>
      <c r="D10">
        <v>1</v>
      </c>
      <c r="E10">
        <v>0</v>
      </c>
      <c r="F10">
        <v>242884.20667307515</v>
      </c>
      <c r="G10">
        <v>242884.20667307515</v>
      </c>
      <c r="H10">
        <v>242884.20667307515</v>
      </c>
      <c r="I10">
        <v>242884.20667307515</v>
      </c>
      <c r="J10">
        <v>55142.214694330003</v>
      </c>
      <c r="K10">
        <v>55142.214694330003</v>
      </c>
      <c r="L10">
        <v>55142.214694330003</v>
      </c>
      <c r="M10">
        <v>4344.1261876474618</v>
      </c>
    </row>
    <row r="11" spans="1:13">
      <c r="A11">
        <v>1</v>
      </c>
      <c r="B11">
        <v>0</v>
      </c>
      <c r="C11">
        <v>0</v>
      </c>
      <c r="D11">
        <v>1</v>
      </c>
      <c r="E11">
        <v>0</v>
      </c>
      <c r="F11">
        <v>291605.25797898124</v>
      </c>
      <c r="G11">
        <v>265118.62269616092</v>
      </c>
      <c r="H11">
        <v>247542.28107913566</v>
      </c>
      <c r="I11">
        <v>212048.76538622001</v>
      </c>
      <c r="J11">
        <v>47390.016928606252</v>
      </c>
      <c r="K11">
        <v>44087.276621548321</v>
      </c>
      <c r="L11">
        <v>32374.06867532276</v>
      </c>
      <c r="M11">
        <v>1141.3075969629379</v>
      </c>
    </row>
    <row r="12" spans="1:13">
      <c r="A12">
        <v>0</v>
      </c>
      <c r="B12">
        <v>1</v>
      </c>
      <c r="C12">
        <v>0</v>
      </c>
      <c r="D12">
        <v>1</v>
      </c>
      <c r="E12">
        <v>0</v>
      </c>
      <c r="F12">
        <v>618218.00880269799</v>
      </c>
      <c r="G12">
        <v>94602.259058211814</v>
      </c>
      <c r="H12">
        <v>114467.04775015909</v>
      </c>
      <c r="I12">
        <v>140625.63894263902</v>
      </c>
      <c r="J12">
        <v>14452.622841143537</v>
      </c>
      <c r="K12">
        <v>5448.1357406401403</v>
      </c>
      <c r="L12">
        <v>146832.0162463107</v>
      </c>
      <c r="M12">
        <v>6661.8675811357552</v>
      </c>
    </row>
    <row r="13" spans="1:13">
      <c r="A13">
        <v>1</v>
      </c>
      <c r="B13">
        <v>1</v>
      </c>
      <c r="C13">
        <v>0</v>
      </c>
      <c r="D13">
        <v>1</v>
      </c>
      <c r="E13">
        <v>0</v>
      </c>
      <c r="F13">
        <v>619006.87141646002</v>
      </c>
      <c r="G13">
        <v>96320.336089375938</v>
      </c>
      <c r="H13">
        <v>116348.15634603961</v>
      </c>
      <c r="I13">
        <v>142674.78270539004</v>
      </c>
      <c r="J13">
        <v>14136.409922536504</v>
      </c>
      <c r="K13">
        <v>5375.4514993229732</v>
      </c>
      <c r="L13">
        <v>140683.54106956223</v>
      </c>
      <c r="M13">
        <v>6762.0479142505746</v>
      </c>
    </row>
    <row r="14" spans="1:13">
      <c r="A14">
        <v>0</v>
      </c>
      <c r="B14">
        <v>0</v>
      </c>
      <c r="C14">
        <v>1</v>
      </c>
      <c r="D14">
        <v>1</v>
      </c>
      <c r="E14">
        <v>0</v>
      </c>
      <c r="F14">
        <v>253013.14859785233</v>
      </c>
      <c r="G14">
        <v>270948.46147306554</v>
      </c>
      <c r="H14">
        <v>249490.47354403447</v>
      </c>
      <c r="I14">
        <v>181986.07948551024</v>
      </c>
      <c r="J14">
        <v>47211.313546161291</v>
      </c>
      <c r="K14">
        <v>23027.717265610056</v>
      </c>
      <c r="L14">
        <v>114489.09545374117</v>
      </c>
      <c r="M14">
        <v>1141.3075969629379</v>
      </c>
    </row>
    <row r="15" spans="1:13">
      <c r="A15">
        <v>1</v>
      </c>
      <c r="B15">
        <v>0</v>
      </c>
      <c r="C15">
        <v>1</v>
      </c>
      <c r="D15">
        <v>1</v>
      </c>
      <c r="E15">
        <v>0</v>
      </c>
      <c r="F15">
        <v>281294.53394695424</v>
      </c>
      <c r="G15">
        <v>280305.98248203378</v>
      </c>
      <c r="H15">
        <v>234353.03410625516</v>
      </c>
      <c r="I15">
        <v>131556.29453752027</v>
      </c>
      <c r="J15">
        <v>58614.336625035969</v>
      </c>
      <c r="K15">
        <v>20846.449464219455</v>
      </c>
      <c r="L15">
        <v>131157.94928336079</v>
      </c>
      <c r="M15">
        <v>3179.0165175582815</v>
      </c>
    </row>
    <row r="16" spans="1:13">
      <c r="A16">
        <v>0</v>
      </c>
      <c r="B16">
        <v>1</v>
      </c>
      <c r="C16">
        <v>1</v>
      </c>
      <c r="D16">
        <v>1</v>
      </c>
      <c r="E16">
        <v>0</v>
      </c>
      <c r="F16">
        <v>614501.9413941066</v>
      </c>
      <c r="G16">
        <v>96758.122454892873</v>
      </c>
      <c r="H16">
        <v>116736.55218859407</v>
      </c>
      <c r="I16">
        <v>142965.34897747458</v>
      </c>
      <c r="J16">
        <v>14626.170393535027</v>
      </c>
      <c r="K16">
        <v>5596.0102573966888</v>
      </c>
      <c r="L16">
        <v>143444.80478728615</v>
      </c>
      <c r="M16">
        <v>6678.6465096517604</v>
      </c>
    </row>
    <row r="17" spans="1:13">
      <c r="A17">
        <v>1</v>
      </c>
      <c r="B17">
        <v>1</v>
      </c>
      <c r="C17">
        <v>1</v>
      </c>
      <c r="D17">
        <v>1</v>
      </c>
      <c r="E17">
        <v>0</v>
      </c>
      <c r="F17">
        <v>619006.89923015307</v>
      </c>
      <c r="G17">
        <v>96320.34383519266</v>
      </c>
      <c r="H17">
        <v>116348.16072868498</v>
      </c>
      <c r="I17">
        <v>142674.76475787777</v>
      </c>
      <c r="J17">
        <v>14136.4024601079</v>
      </c>
      <c r="K17">
        <v>5375.4466621564661</v>
      </c>
      <c r="L17">
        <v>140683.53137451442</v>
      </c>
      <c r="M17">
        <v>6762.0479142505746</v>
      </c>
    </row>
    <row r="18" spans="1:13">
      <c r="A18">
        <v>0</v>
      </c>
      <c r="B18">
        <v>0</v>
      </c>
      <c r="C18">
        <v>0</v>
      </c>
      <c r="D18">
        <v>0</v>
      </c>
      <c r="E18">
        <v>1</v>
      </c>
      <c r="F18">
        <v>162452.77396746218</v>
      </c>
      <c r="G18">
        <v>162443.07396823354</v>
      </c>
      <c r="H18">
        <v>162448.81117387972</v>
      </c>
      <c r="I18">
        <v>162449.76350550901</v>
      </c>
      <c r="J18">
        <v>162455.45134115033</v>
      </c>
      <c r="K18">
        <v>162456.24707067711</v>
      </c>
      <c r="L18">
        <v>162456.69873410775</v>
      </c>
      <c r="M18">
        <v>4144.7772019183321</v>
      </c>
    </row>
    <row r="19" spans="1:13">
      <c r="A19">
        <v>1</v>
      </c>
      <c r="B19">
        <v>0</v>
      </c>
      <c r="C19">
        <v>0</v>
      </c>
      <c r="D19">
        <v>0</v>
      </c>
      <c r="E19">
        <v>1</v>
      </c>
      <c r="F19">
        <v>171524.85093638508</v>
      </c>
      <c r="G19">
        <v>164138.07330426754</v>
      </c>
      <c r="H19">
        <v>158988.02017073543</v>
      </c>
      <c r="I19">
        <v>147990.28836108337</v>
      </c>
      <c r="J19">
        <v>176533.85741168875</v>
      </c>
      <c r="K19">
        <v>170731.42943278118</v>
      </c>
      <c r="L19">
        <v>147990.26772948241</v>
      </c>
      <c r="M19">
        <v>3410.8096165142147</v>
      </c>
    </row>
    <row r="20" spans="1:13">
      <c r="A20">
        <v>0</v>
      </c>
      <c r="B20">
        <v>1</v>
      </c>
      <c r="C20">
        <v>0</v>
      </c>
      <c r="D20">
        <v>0</v>
      </c>
      <c r="E20">
        <v>1</v>
      </c>
      <c r="F20">
        <v>207975.8265303956</v>
      </c>
      <c r="G20">
        <v>117278.56739713819</v>
      </c>
      <c r="H20">
        <v>124303.09412373038</v>
      </c>
      <c r="I20">
        <v>132361.00323817</v>
      </c>
      <c r="J20">
        <v>148018.71583491744</v>
      </c>
      <c r="K20">
        <v>109904.05908983119</v>
      </c>
      <c r="L20">
        <v>300325.02315179224</v>
      </c>
      <c r="M20">
        <v>1141.3075969629379</v>
      </c>
    </row>
    <row r="21" spans="1:13">
      <c r="A21">
        <v>1</v>
      </c>
      <c r="B21">
        <v>1</v>
      </c>
      <c r="C21">
        <v>0</v>
      </c>
      <c r="D21">
        <v>0</v>
      </c>
      <c r="E21">
        <v>1</v>
      </c>
      <c r="F21">
        <v>250901.21784043231</v>
      </c>
      <c r="G21">
        <v>105498.10616314571</v>
      </c>
      <c r="H21">
        <v>106579.98401683696</v>
      </c>
      <c r="I21">
        <v>99271.827378667542</v>
      </c>
      <c r="J21">
        <v>168918.27905274802</v>
      </c>
      <c r="K21">
        <v>105264.27361261571</v>
      </c>
      <c r="L21">
        <v>299068.84563984408</v>
      </c>
      <c r="M21">
        <v>5805.0632586476531</v>
      </c>
    </row>
    <row r="22" spans="1:13">
      <c r="A22">
        <v>0</v>
      </c>
      <c r="B22">
        <v>0</v>
      </c>
      <c r="C22">
        <v>1</v>
      </c>
      <c r="D22">
        <v>0</v>
      </c>
      <c r="E22">
        <v>1</v>
      </c>
      <c r="F22">
        <v>658695.3476093784</v>
      </c>
      <c r="G22">
        <v>116904.79697294506</v>
      </c>
      <c r="H22">
        <v>141671.83805175911</v>
      </c>
      <c r="I22">
        <v>2563.0275848460997</v>
      </c>
      <c r="J22">
        <v>0.51490698748908359</v>
      </c>
      <c r="K22">
        <v>3.9931579307312977E-5</v>
      </c>
      <c r="L22">
        <v>219721.40189618373</v>
      </c>
      <c r="M22">
        <v>1750.6699009064594</v>
      </c>
    </row>
    <row r="23" spans="1:13">
      <c r="A23">
        <v>1</v>
      </c>
      <c r="B23">
        <v>0</v>
      </c>
      <c r="C23">
        <v>1</v>
      </c>
      <c r="D23">
        <v>0</v>
      </c>
      <c r="E23">
        <v>1</v>
      </c>
      <c r="F23">
        <v>647026.49196859531</v>
      </c>
      <c r="G23">
        <v>116985.20127345755</v>
      </c>
      <c r="H23">
        <v>144720.5667910944</v>
      </c>
      <c r="I23">
        <v>5565.6018059948556</v>
      </c>
      <c r="J23">
        <v>11.798455551409559</v>
      </c>
      <c r="K23">
        <v>6.6597726534843374E-3</v>
      </c>
      <c r="L23">
        <v>216295.55167543306</v>
      </c>
      <c r="M23">
        <v>10702.378333038643</v>
      </c>
    </row>
    <row r="24" spans="1:13">
      <c r="A24">
        <v>0</v>
      </c>
      <c r="B24">
        <v>1</v>
      </c>
      <c r="C24">
        <v>1</v>
      </c>
      <c r="D24">
        <v>0</v>
      </c>
      <c r="E24">
        <v>1</v>
      </c>
      <c r="F24">
        <v>658152.52968799346</v>
      </c>
      <c r="G24">
        <v>117415.10790403537</v>
      </c>
      <c r="H24">
        <v>142236.95018638787</v>
      </c>
      <c r="I24">
        <v>2595.5099809635449</v>
      </c>
      <c r="J24">
        <v>0.52982425176964609</v>
      </c>
      <c r="K24">
        <v>4.1929029531713912E-5</v>
      </c>
      <c r="L24">
        <v>219159.43081125303</v>
      </c>
      <c r="M24">
        <v>1747.538526123918</v>
      </c>
    </row>
    <row r="25" spans="1:13">
      <c r="A25">
        <v>1</v>
      </c>
      <c r="B25">
        <v>1</v>
      </c>
      <c r="C25">
        <v>1</v>
      </c>
      <c r="D25">
        <v>0</v>
      </c>
      <c r="E25">
        <v>1</v>
      </c>
      <c r="F25">
        <v>647026.52757935319</v>
      </c>
      <c r="G25">
        <v>116985.15278460001</v>
      </c>
      <c r="H25">
        <v>144720.50383366086</v>
      </c>
      <c r="I25">
        <v>5565.5996748366033</v>
      </c>
      <c r="J25">
        <v>11.798451304823583</v>
      </c>
      <c r="K25">
        <v>6.6597680082572525E-3</v>
      </c>
      <c r="L25">
        <v>216295.62964637578</v>
      </c>
      <c r="M25">
        <v>10702.378333038643</v>
      </c>
    </row>
    <row r="26" spans="1:13">
      <c r="A26">
        <v>0</v>
      </c>
      <c r="B26">
        <v>0</v>
      </c>
      <c r="C26">
        <v>0</v>
      </c>
      <c r="D26">
        <v>1</v>
      </c>
      <c r="E26">
        <v>1</v>
      </c>
      <c r="F26">
        <v>635979.84434933309</v>
      </c>
      <c r="G26">
        <v>20145.874841143803</v>
      </c>
      <c r="H26">
        <v>98494.894045357883</v>
      </c>
      <c r="I26">
        <v>148100.58287774579</v>
      </c>
      <c r="J26">
        <v>34866.359892739696</v>
      </c>
      <c r="K26">
        <v>65939.739156097698</v>
      </c>
      <c r="L26">
        <v>127016.78953171305</v>
      </c>
      <c r="M26">
        <v>10763.512268806873</v>
      </c>
    </row>
    <row r="27" spans="1:13">
      <c r="A27">
        <v>1</v>
      </c>
      <c r="B27">
        <v>0</v>
      </c>
      <c r="C27">
        <v>0</v>
      </c>
      <c r="D27">
        <v>1</v>
      </c>
      <c r="E27">
        <v>1</v>
      </c>
      <c r="F27">
        <v>623383.81407252606</v>
      </c>
      <c r="G27">
        <v>20637.468850271827</v>
      </c>
      <c r="H27">
        <v>99338.287956317334</v>
      </c>
      <c r="I27">
        <v>148350.64285688501</v>
      </c>
      <c r="J27">
        <v>37265.135833845277</v>
      </c>
      <c r="K27">
        <v>69555.546237553557</v>
      </c>
      <c r="L27">
        <v>132051.08486665494</v>
      </c>
      <c r="M27">
        <v>10725.616288884054</v>
      </c>
    </row>
    <row r="28" spans="1:13">
      <c r="A28">
        <v>0</v>
      </c>
      <c r="B28">
        <v>1</v>
      </c>
      <c r="C28">
        <v>0</v>
      </c>
      <c r="D28">
        <v>1</v>
      </c>
      <c r="E28">
        <v>1</v>
      </c>
      <c r="F28">
        <v>616656.84544325178</v>
      </c>
      <c r="G28">
        <v>48958.511791627556</v>
      </c>
      <c r="H28">
        <v>116525.61149350775</v>
      </c>
      <c r="I28">
        <v>153100.57089701452</v>
      </c>
      <c r="J28">
        <v>27607.808486300783</v>
      </c>
      <c r="K28">
        <v>17804.981605235182</v>
      </c>
      <c r="L28">
        <v>151397.18519572995</v>
      </c>
      <c r="M28">
        <v>9256.0820502704919</v>
      </c>
    </row>
    <row r="29" spans="1:13">
      <c r="A29">
        <v>1</v>
      </c>
      <c r="B29">
        <v>1</v>
      </c>
      <c r="C29">
        <v>0</v>
      </c>
      <c r="D29">
        <v>1</v>
      </c>
      <c r="E29">
        <v>1</v>
      </c>
      <c r="F29">
        <v>620637.49120147142</v>
      </c>
      <c r="G29">
        <v>46405.631885439507</v>
      </c>
      <c r="H29">
        <v>115734.93729158818</v>
      </c>
      <c r="I29">
        <v>153127.77190379717</v>
      </c>
      <c r="J29">
        <v>28878.541520064035</v>
      </c>
      <c r="K29">
        <v>19446.748667282583</v>
      </c>
      <c r="L29">
        <v>153951.5678251753</v>
      </c>
      <c r="M29">
        <v>3124.9066681198328</v>
      </c>
    </row>
    <row r="30" spans="1:13">
      <c r="A30">
        <v>0</v>
      </c>
      <c r="B30">
        <v>0</v>
      </c>
      <c r="C30">
        <v>1</v>
      </c>
      <c r="D30">
        <v>1</v>
      </c>
      <c r="E30">
        <v>1</v>
      </c>
      <c r="F30">
        <v>619634.27964417613</v>
      </c>
      <c r="G30">
        <v>39238.311532099324</v>
      </c>
      <c r="H30">
        <v>139061.59939044126</v>
      </c>
      <c r="I30">
        <v>128751.14162720257</v>
      </c>
      <c r="J30">
        <v>21839.397048397776</v>
      </c>
      <c r="K30">
        <v>13565.457418195525</v>
      </c>
      <c r="L30">
        <v>170931.92198913661</v>
      </c>
      <c r="M30">
        <v>8285.4883132888135</v>
      </c>
    </row>
    <row r="31" spans="1:13">
      <c r="A31">
        <v>1</v>
      </c>
      <c r="B31">
        <v>0</v>
      </c>
      <c r="C31">
        <v>1</v>
      </c>
      <c r="D31">
        <v>1</v>
      </c>
      <c r="E31">
        <v>1</v>
      </c>
      <c r="F31">
        <v>616584.83608772408</v>
      </c>
      <c r="G31">
        <v>38405.135815186244</v>
      </c>
      <c r="H31">
        <v>138335.87515183125</v>
      </c>
      <c r="I31">
        <v>135786.23470544443</v>
      </c>
      <c r="J31">
        <v>24390.305445626389</v>
      </c>
      <c r="K31">
        <v>17321.807591530665</v>
      </c>
      <c r="L31">
        <v>162194.40359921989</v>
      </c>
      <c r="M31">
        <v>8288.9985663750558</v>
      </c>
    </row>
    <row r="32" spans="1:13">
      <c r="A32">
        <v>0</v>
      </c>
      <c r="B32">
        <v>1</v>
      </c>
      <c r="C32">
        <v>1</v>
      </c>
      <c r="D32">
        <v>1</v>
      </c>
      <c r="E32">
        <v>1</v>
      </c>
      <c r="F32">
        <v>608318.01491886587</v>
      </c>
      <c r="G32">
        <v>66708.604682032776</v>
      </c>
      <c r="H32">
        <v>117918.52110362143</v>
      </c>
      <c r="I32">
        <v>149411.86992329705</v>
      </c>
      <c r="J32">
        <v>22491.664575229082</v>
      </c>
      <c r="K32">
        <v>11256.522046519069</v>
      </c>
      <c r="L32">
        <v>156161.17121445053</v>
      </c>
      <c r="M32">
        <v>9041.2284989220971</v>
      </c>
    </row>
    <row r="33" spans="1:13">
      <c r="A33">
        <v>1</v>
      </c>
      <c r="B33">
        <v>1</v>
      </c>
      <c r="C33">
        <v>1</v>
      </c>
      <c r="D33">
        <v>1</v>
      </c>
      <c r="E33">
        <v>1</v>
      </c>
      <c r="F33">
        <v>616236.74084572564</v>
      </c>
      <c r="G33">
        <v>62761.127488230857</v>
      </c>
      <c r="H33">
        <v>119541.6285062003</v>
      </c>
      <c r="I33">
        <v>152597.64762458048</v>
      </c>
      <c r="J33">
        <v>23321.962691993158</v>
      </c>
      <c r="K33">
        <v>12403.552400807763</v>
      </c>
      <c r="L33">
        <v>151240.34600836414</v>
      </c>
      <c r="M33">
        <v>3204.5913970355205</v>
      </c>
    </row>
    <row r="35" spans="1:13">
      <c r="A35" s="4" t="s">
        <v>0</v>
      </c>
      <c r="B35" s="4"/>
      <c r="C35" s="4"/>
      <c r="D35" s="4"/>
      <c r="E35" s="4"/>
      <c r="F35">
        <f>MEDIAN(F2:F33)</f>
        <v>615369.34111991618</v>
      </c>
      <c r="G35">
        <f t="shared" ref="G35:M35" si="0">MEDIAN(G2:G33)</f>
        <v>116985.17702902878</v>
      </c>
      <c r="H35">
        <f t="shared" si="0"/>
        <v>131319.48463778081</v>
      </c>
      <c r="I35">
        <f t="shared" si="0"/>
        <v>142674.7737316339</v>
      </c>
      <c r="J35">
        <f t="shared" si="0"/>
        <v>31872.450706401865</v>
      </c>
      <c r="K35">
        <f t="shared" si="0"/>
        <v>18194.477075409821</v>
      </c>
      <c r="L35">
        <f t="shared" si="0"/>
        <v>155056.36951981293</v>
      </c>
      <c r="M35">
        <f t="shared" si="0"/>
        <v>5074.5947231475575</v>
      </c>
    </row>
    <row r="36" spans="1:13">
      <c r="A36" s="4" t="s">
        <v>1</v>
      </c>
      <c r="B36" s="4"/>
      <c r="C36" s="4"/>
      <c r="D36" s="4"/>
      <c r="E36" s="4"/>
      <c r="F36">
        <f>AVERAGE(F2:F33)</f>
        <v>453602.29534603911</v>
      </c>
      <c r="G36">
        <f t="shared" ref="G36:M36" si="1">AVERAGE(G2:G33)</f>
        <v>132883.1119198302</v>
      </c>
      <c r="H36">
        <f t="shared" si="1"/>
        <v>146996.01307156414</v>
      </c>
      <c r="I36">
        <f t="shared" si="1"/>
        <v>121480.85389592429</v>
      </c>
      <c r="J36">
        <f t="shared" si="1"/>
        <v>59493.110973609771</v>
      </c>
      <c r="K36">
        <f t="shared" si="1"/>
        <v>47631.309694994074</v>
      </c>
      <c r="L36">
        <f t="shared" si="1"/>
        <v>173619.09249819946</v>
      </c>
      <c r="M36">
        <f t="shared" si="1"/>
        <v>5601.809562777059</v>
      </c>
    </row>
    <row r="37" spans="1:13">
      <c r="A37" s="4" t="s">
        <v>2</v>
      </c>
      <c r="B37" s="4"/>
      <c r="C37" s="4"/>
      <c r="D37" s="4"/>
      <c r="E37" s="4"/>
      <c r="F37">
        <f>_xlfn.STDEV.S(F2:F33)</f>
        <v>205817.6957424029</v>
      </c>
      <c r="G37">
        <f t="shared" ref="G37:M37" si="2">_xlfn.STDEV.S(G2:G33)</f>
        <v>78836.285664988332</v>
      </c>
      <c r="H37">
        <f t="shared" si="2"/>
        <v>49853.475846268491</v>
      </c>
      <c r="I37">
        <f t="shared" si="2"/>
        <v>63172.010723404332</v>
      </c>
      <c r="J37">
        <f t="shared" si="2"/>
        <v>63864.631047523195</v>
      </c>
      <c r="K37">
        <f t="shared" si="2"/>
        <v>57402.557191815933</v>
      </c>
      <c r="L37">
        <f t="shared" si="2"/>
        <v>63811.158003802957</v>
      </c>
      <c r="M37">
        <f t="shared" si="2"/>
        <v>3375.5811048386036</v>
      </c>
    </row>
    <row r="38" spans="1:13">
      <c r="A38" s="4" t="s">
        <v>3</v>
      </c>
      <c r="B38" s="4"/>
      <c r="C38" s="4"/>
      <c r="D38" s="4"/>
      <c r="E38" s="4"/>
      <c r="F38">
        <f>F37/F36</f>
        <v>0.45374041942488619</v>
      </c>
      <c r="G38">
        <f t="shared" ref="G38:M38" si="3">G37/G36</f>
        <v>0.59327543226524604</v>
      </c>
      <c r="H38">
        <f t="shared" si="3"/>
        <v>0.33914848984371854</v>
      </c>
      <c r="I38">
        <f t="shared" si="3"/>
        <v>0.5200161893620322</v>
      </c>
      <c r="J38">
        <f t="shared" si="3"/>
        <v>1.0734794332045026</v>
      </c>
      <c r="K38">
        <f t="shared" si="3"/>
        <v>1.2051433722774327</v>
      </c>
      <c r="L38">
        <f t="shared" si="3"/>
        <v>0.36753537347549908</v>
      </c>
      <c r="M38">
        <f t="shared" si="3"/>
        <v>0.60258762226918372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2"/>
  <sheetViews>
    <sheetView workbookViewId="0">
      <selection activeCell="A19" sqref="A19:K22"/>
    </sheetView>
  </sheetViews>
  <sheetFormatPr defaultRowHeight="15"/>
  <cols>
    <col min="1" max="4" width="12.42578125" customWidth="1"/>
    <col min="5" max="11" width="11.7109375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3" t="s">
        <v>20</v>
      </c>
      <c r="F1" s="3" t="s">
        <v>21</v>
      </c>
      <c r="G1" s="3" t="s">
        <v>22</v>
      </c>
      <c r="H1" s="2" t="s">
        <v>17</v>
      </c>
      <c r="I1" s="3" t="s">
        <v>23</v>
      </c>
      <c r="J1" s="3" t="s">
        <v>24</v>
      </c>
      <c r="K1" s="3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1253.4302434448512</v>
      </c>
      <c r="F2">
        <v>2076.761873942939</v>
      </c>
      <c r="G2">
        <v>122.8853179847893</v>
      </c>
      <c r="H2">
        <v>331.79035855893119</v>
      </c>
      <c r="I2">
        <v>1290.2958388402876</v>
      </c>
      <c r="J2">
        <v>872.4857576920042</v>
      </c>
      <c r="K2">
        <v>1781.8371107794455</v>
      </c>
    </row>
    <row r="3" spans="1:11">
      <c r="A3">
        <v>1</v>
      </c>
      <c r="B3">
        <v>0</v>
      </c>
      <c r="C3">
        <v>0</v>
      </c>
      <c r="D3">
        <v>0</v>
      </c>
      <c r="E3">
        <v>1253.3812838016686</v>
      </c>
      <c r="F3">
        <v>2077.407845237622</v>
      </c>
      <c r="G3">
        <v>123.0140837541495</v>
      </c>
      <c r="H3">
        <v>331.76729827731862</v>
      </c>
      <c r="I3">
        <v>1290.4617335934679</v>
      </c>
      <c r="J3">
        <v>872.40046490263171</v>
      </c>
      <c r="K3">
        <v>1781.0537916763949</v>
      </c>
    </row>
    <row r="4" spans="1:11">
      <c r="A4">
        <v>0</v>
      </c>
      <c r="B4">
        <v>1</v>
      </c>
      <c r="C4">
        <v>0</v>
      </c>
      <c r="D4">
        <v>0</v>
      </c>
      <c r="E4">
        <v>1352.339990266214</v>
      </c>
      <c r="F4">
        <v>1397.7314982987034</v>
      </c>
      <c r="G4">
        <v>66.83081789926203</v>
      </c>
      <c r="H4">
        <v>428.63368361341008</v>
      </c>
      <c r="I4">
        <v>1006.1328763973902</v>
      </c>
      <c r="J4">
        <v>785.37606641963919</v>
      </c>
      <c r="K4">
        <v>2692.4415683486272</v>
      </c>
    </row>
    <row r="5" spans="1:11">
      <c r="A5">
        <v>1</v>
      </c>
      <c r="B5">
        <v>1</v>
      </c>
      <c r="C5">
        <v>0</v>
      </c>
      <c r="D5">
        <v>0</v>
      </c>
      <c r="E5">
        <v>1381.5193461915037</v>
      </c>
      <c r="F5">
        <v>1383.7991226005777</v>
      </c>
      <c r="G5">
        <v>65.128777254504342</v>
      </c>
      <c r="H5">
        <v>448.78173030805698</v>
      </c>
      <c r="I5">
        <v>980.15038359625487</v>
      </c>
      <c r="J5">
        <v>777.11642939210003</v>
      </c>
      <c r="K5">
        <v>2692.9907119002492</v>
      </c>
    </row>
    <row r="6" spans="1:11">
      <c r="A6">
        <v>0</v>
      </c>
      <c r="B6">
        <v>0</v>
      </c>
      <c r="C6">
        <v>1</v>
      </c>
      <c r="D6">
        <v>0</v>
      </c>
      <c r="E6">
        <v>1601.2429513869915</v>
      </c>
      <c r="F6">
        <v>1240.80800816853</v>
      </c>
      <c r="G6">
        <v>156.98460307715595</v>
      </c>
      <c r="H6">
        <v>0</v>
      </c>
      <c r="I6">
        <v>1648.3383323101382</v>
      </c>
      <c r="J6">
        <v>805.83586168166175</v>
      </c>
      <c r="K6">
        <v>2276.2767446187622</v>
      </c>
    </row>
    <row r="7" spans="1:11">
      <c r="A7">
        <v>1</v>
      </c>
      <c r="B7">
        <v>0</v>
      </c>
      <c r="C7">
        <v>1</v>
      </c>
      <c r="D7">
        <v>0</v>
      </c>
      <c r="E7">
        <v>1601.2988128786258</v>
      </c>
      <c r="F7">
        <v>1241.0928769246675</v>
      </c>
      <c r="G7">
        <v>157.16071692191645</v>
      </c>
      <c r="H7">
        <v>0</v>
      </c>
      <c r="I7">
        <v>1648.6721231321844</v>
      </c>
      <c r="J7">
        <v>805.81759616667603</v>
      </c>
      <c r="K7">
        <v>2275.4443752191946</v>
      </c>
    </row>
    <row r="8" spans="1:11">
      <c r="A8">
        <v>0</v>
      </c>
      <c r="B8">
        <v>1</v>
      </c>
      <c r="C8">
        <v>1</v>
      </c>
      <c r="D8">
        <v>0</v>
      </c>
      <c r="E8">
        <v>1511.5107831846817</v>
      </c>
      <c r="F8">
        <v>1266.8326166635909</v>
      </c>
      <c r="G8">
        <v>95.04699673447044</v>
      </c>
      <c r="H8">
        <v>0</v>
      </c>
      <c r="I8">
        <v>1243.8325736349625</v>
      </c>
      <c r="J8">
        <v>841.671922289657</v>
      </c>
      <c r="K8">
        <v>2770.5916087358851</v>
      </c>
    </row>
    <row r="9" spans="1:11">
      <c r="A9">
        <v>1</v>
      </c>
      <c r="B9">
        <v>1</v>
      </c>
      <c r="C9">
        <v>1</v>
      </c>
      <c r="D9">
        <v>0</v>
      </c>
      <c r="E9">
        <v>1517.0787594997441</v>
      </c>
      <c r="F9">
        <v>1275.8760719463523</v>
      </c>
      <c r="G9">
        <v>96.781643294262636</v>
      </c>
      <c r="H9">
        <v>0</v>
      </c>
      <c r="I9">
        <v>1232.3596600494432</v>
      </c>
      <c r="J9">
        <v>843.63616187345224</v>
      </c>
      <c r="K9">
        <v>2763.7542045799937</v>
      </c>
    </row>
    <row r="10" spans="1:11">
      <c r="A10">
        <v>0</v>
      </c>
      <c r="B10">
        <v>0</v>
      </c>
      <c r="C10">
        <v>0</v>
      </c>
      <c r="D10">
        <v>1</v>
      </c>
      <c r="E10">
        <v>1253.2057723806847</v>
      </c>
      <c r="F10">
        <v>2079.5087665110982</v>
      </c>
      <c r="G10">
        <v>123.35206294589113</v>
      </c>
      <c r="H10">
        <v>332.57681948691692</v>
      </c>
      <c r="I10">
        <v>1288.0596617926478</v>
      </c>
      <c r="J10">
        <v>872.74222718452984</v>
      </c>
      <c r="K10">
        <v>1780.0411909414802</v>
      </c>
    </row>
    <row r="11" spans="1:11">
      <c r="A11">
        <v>1</v>
      </c>
      <c r="B11">
        <v>0</v>
      </c>
      <c r="C11">
        <v>0</v>
      </c>
      <c r="D11">
        <v>1</v>
      </c>
      <c r="E11">
        <v>1253.1562795473183</v>
      </c>
      <c r="F11">
        <v>2080.1551004978783</v>
      </c>
      <c r="G11">
        <v>123.48163410439949</v>
      </c>
      <c r="H11">
        <v>332.55361209557645</v>
      </c>
      <c r="I11">
        <v>1288.2249435844376</v>
      </c>
      <c r="J11">
        <v>872.65645510652519</v>
      </c>
      <c r="K11">
        <v>1779.2584763071122</v>
      </c>
    </row>
    <row r="12" spans="1:11">
      <c r="A12">
        <v>0</v>
      </c>
      <c r="B12">
        <v>1</v>
      </c>
      <c r="C12">
        <v>0</v>
      </c>
      <c r="D12">
        <v>1</v>
      </c>
      <c r="E12">
        <v>1254.6793262294632</v>
      </c>
      <c r="F12">
        <v>1177.2549567118574</v>
      </c>
      <c r="G12">
        <v>57.495040373967271</v>
      </c>
      <c r="H12">
        <v>1034.4221163773418</v>
      </c>
      <c r="I12">
        <v>788.94952543532497</v>
      </c>
      <c r="J12">
        <v>667.61250396682522</v>
      </c>
      <c r="K12">
        <v>2749.0730321484675</v>
      </c>
    </row>
    <row r="13" spans="1:11">
      <c r="A13">
        <v>1</v>
      </c>
      <c r="B13">
        <v>1</v>
      </c>
      <c r="C13">
        <v>0</v>
      </c>
      <c r="D13">
        <v>1</v>
      </c>
      <c r="E13">
        <v>1381.3856769871745</v>
      </c>
      <c r="F13">
        <v>1385.9835889868277</v>
      </c>
      <c r="G13">
        <v>65.409891317698154</v>
      </c>
      <c r="H13">
        <v>449.9791716973408</v>
      </c>
      <c r="I13">
        <v>978.47145014147986</v>
      </c>
      <c r="J13">
        <v>777.50841764646941</v>
      </c>
      <c r="K13">
        <v>2690.7483044662567</v>
      </c>
    </row>
    <row r="14" spans="1:11">
      <c r="A14">
        <v>0</v>
      </c>
      <c r="B14">
        <v>0</v>
      </c>
      <c r="C14">
        <v>1</v>
      </c>
      <c r="D14">
        <v>1</v>
      </c>
      <c r="E14">
        <v>1617.4579395229546</v>
      </c>
      <c r="F14">
        <v>1225.1077521736465</v>
      </c>
      <c r="G14">
        <v>166.65350759732243</v>
      </c>
      <c r="H14">
        <v>0</v>
      </c>
      <c r="I14">
        <v>1638.6229715128284</v>
      </c>
      <c r="J14">
        <v>804.46252975232028</v>
      </c>
      <c r="K14">
        <v>2277.1818006841754</v>
      </c>
    </row>
    <row r="15" spans="1:11">
      <c r="A15">
        <v>1</v>
      </c>
      <c r="B15">
        <v>0</v>
      </c>
      <c r="C15">
        <v>1</v>
      </c>
      <c r="D15">
        <v>1</v>
      </c>
      <c r="E15">
        <v>1617.5066137430306</v>
      </c>
      <c r="F15">
        <v>1225.393206835018</v>
      </c>
      <c r="G15">
        <v>166.84554142098108</v>
      </c>
      <c r="H15">
        <v>0</v>
      </c>
      <c r="I15">
        <v>1638.9583791122977</v>
      </c>
      <c r="J15">
        <v>804.43642690217996</v>
      </c>
      <c r="K15">
        <v>2276.3463332297406</v>
      </c>
    </row>
    <row r="16" spans="1:11">
      <c r="A16">
        <v>0</v>
      </c>
      <c r="B16">
        <v>1</v>
      </c>
      <c r="C16">
        <v>1</v>
      </c>
      <c r="D16">
        <v>1</v>
      </c>
      <c r="E16">
        <v>1559.6314306226677</v>
      </c>
      <c r="F16">
        <v>1050.5435343587512</v>
      </c>
      <c r="G16">
        <v>184.96904801380555</v>
      </c>
      <c r="H16">
        <v>0</v>
      </c>
      <c r="I16">
        <v>1210.7672172417333</v>
      </c>
      <c r="J16">
        <v>758.83176197490923</v>
      </c>
      <c r="K16">
        <v>2964.7435090313811</v>
      </c>
    </row>
    <row r="17" spans="1:11">
      <c r="A17">
        <v>1</v>
      </c>
      <c r="B17">
        <v>1</v>
      </c>
      <c r="C17">
        <v>1</v>
      </c>
      <c r="D17">
        <v>1</v>
      </c>
      <c r="E17">
        <v>1512.906956514189</v>
      </c>
      <c r="F17">
        <v>1091.6459298011675</v>
      </c>
      <c r="G17">
        <v>133.96018798336468</v>
      </c>
      <c r="H17">
        <v>0</v>
      </c>
      <c r="I17">
        <v>1111.8390991651638</v>
      </c>
      <c r="J17">
        <v>712.8218994165735</v>
      </c>
      <c r="K17">
        <v>3166.312428362789</v>
      </c>
    </row>
    <row r="19" spans="1:11">
      <c r="A19" s="4" t="s">
        <v>0</v>
      </c>
      <c r="B19" s="4"/>
      <c r="C19" s="4"/>
      <c r="D19" s="4"/>
      <c r="E19">
        <f>MEDIAN(E2:E17)</f>
        <v>1446.5150646880927</v>
      </c>
      <c r="F19">
        <f t="shared" ref="F19:K19" si="0">MEDIAN(F2:F17)</f>
        <v>1271.3543443049716</v>
      </c>
      <c r="G19">
        <f t="shared" si="0"/>
        <v>123.18307335002032</v>
      </c>
      <c r="H19">
        <f t="shared" si="0"/>
        <v>165.88364913865931</v>
      </c>
      <c r="I19">
        <f t="shared" si="0"/>
        <v>1265.9461177138051</v>
      </c>
      <c r="J19">
        <f t="shared" si="0"/>
        <v>805.14006295949821</v>
      </c>
      <c r="K19">
        <f t="shared" si="0"/>
        <v>2483.9650525752159</v>
      </c>
    </row>
    <row r="20" spans="1:11">
      <c r="A20" s="4" t="s">
        <v>1</v>
      </c>
      <c r="B20" s="4"/>
      <c r="C20" s="4"/>
      <c r="D20" s="4"/>
      <c r="E20">
        <f>AVERAGE(E2:E17)</f>
        <v>1432.6082603876102</v>
      </c>
      <c r="F20">
        <f t="shared" ref="F20:K20" si="1">AVERAGE(F2:F17)</f>
        <v>1454.743921853702</v>
      </c>
      <c r="G20">
        <f t="shared" si="1"/>
        <v>119.12499191737128</v>
      </c>
      <c r="H20">
        <f t="shared" si="1"/>
        <v>230.6565494009308</v>
      </c>
      <c r="I20">
        <f t="shared" si="1"/>
        <v>1267.7585480962528</v>
      </c>
      <c r="J20">
        <f t="shared" si="1"/>
        <v>804.71328014800974</v>
      </c>
      <c r="K20">
        <f t="shared" si="1"/>
        <v>2419.8809494393722</v>
      </c>
    </row>
    <row r="21" spans="1:11">
      <c r="A21" s="4" t="s">
        <v>2</v>
      </c>
      <c r="B21" s="4"/>
      <c r="C21" s="4"/>
      <c r="D21" s="4"/>
      <c r="E21">
        <f>_xlfn.STDEV.S(E2:E17)</f>
        <v>149.02918599690378</v>
      </c>
      <c r="F21">
        <f t="shared" ref="F21:K21" si="2">_xlfn.STDEV.S(F2:F17)</f>
        <v>383.43804143833734</v>
      </c>
      <c r="G21">
        <f t="shared" si="2"/>
        <v>41.191199196454498</v>
      </c>
      <c r="H21">
        <f t="shared" si="2"/>
        <v>288.41599279632391</v>
      </c>
      <c r="I21">
        <f t="shared" si="2"/>
        <v>265.90928340930407</v>
      </c>
      <c r="J21">
        <f t="shared" si="2"/>
        <v>59.174210863880646</v>
      </c>
      <c r="K21">
        <f t="shared" si="2"/>
        <v>457.77273839698233</v>
      </c>
    </row>
    <row r="22" spans="1:11">
      <c r="A22" s="4" t="s">
        <v>3</v>
      </c>
      <c r="B22" s="4"/>
      <c r="C22" s="4"/>
      <c r="D22" s="4"/>
      <c r="E22">
        <f>E21/E20</f>
        <v>0.104026474031765</v>
      </c>
      <c r="F22">
        <f t="shared" ref="F22:K22" si="3">F21/F20</f>
        <v>0.26357768929513231</v>
      </c>
      <c r="G22">
        <f t="shared" si="3"/>
        <v>0.34578133885646739</v>
      </c>
      <c r="H22">
        <f t="shared" si="3"/>
        <v>1.2504131946194805</v>
      </c>
      <c r="I22">
        <f t="shared" si="3"/>
        <v>0.20974757678314254</v>
      </c>
      <c r="J22">
        <f t="shared" si="3"/>
        <v>7.3534527543769157E-2</v>
      </c>
      <c r="K22">
        <f t="shared" si="3"/>
        <v>0.189171594785701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8"/>
  <sheetViews>
    <sheetView topLeftCell="A3" workbookViewId="0">
      <selection activeCell="L38" sqref="L38"/>
    </sheetView>
  </sheetViews>
  <sheetFormatPr defaultRowHeight="15"/>
  <cols>
    <col min="1" max="5" width="12.42578125" customWidth="1"/>
    <col min="6" max="13" width="11.85546875" customWidth="1"/>
  </cols>
  <sheetData>
    <row r="1" spans="1:13" ht="15.7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1872.1865045675722</v>
      </c>
      <c r="G2">
        <v>1872.1865045675722</v>
      </c>
      <c r="H2">
        <v>1872.1865045675722</v>
      </c>
      <c r="I2">
        <v>1872.1865045675722</v>
      </c>
      <c r="J2">
        <v>1872.1865045675722</v>
      </c>
      <c r="K2">
        <v>1872.1865045675722</v>
      </c>
      <c r="L2">
        <v>1872.1865045675722</v>
      </c>
      <c r="M2">
        <v>1872.1865045675722</v>
      </c>
    </row>
    <row r="3" spans="1:13">
      <c r="A3">
        <v>1</v>
      </c>
      <c r="B3">
        <v>0</v>
      </c>
      <c r="C3">
        <v>0</v>
      </c>
      <c r="D3">
        <v>0</v>
      </c>
      <c r="E3">
        <v>0</v>
      </c>
      <c r="F3">
        <v>1869.0153960094538</v>
      </c>
      <c r="G3">
        <v>1872.4031331744625</v>
      </c>
      <c r="H3">
        <v>1877.052664066013</v>
      </c>
      <c r="I3">
        <v>1873.8250899257132</v>
      </c>
      <c r="J3">
        <v>1870.4034648223171</v>
      </c>
      <c r="K3">
        <v>1869.6601395448993</v>
      </c>
      <c r="L3">
        <v>1873.8254476014579</v>
      </c>
      <c r="M3">
        <v>1872.186504567572</v>
      </c>
    </row>
    <row r="4" spans="1:13">
      <c r="A4">
        <v>0</v>
      </c>
      <c r="B4">
        <v>1</v>
      </c>
      <c r="C4">
        <v>0</v>
      </c>
      <c r="D4">
        <v>0</v>
      </c>
      <c r="E4">
        <v>0</v>
      </c>
      <c r="F4">
        <v>1872.1865045675722</v>
      </c>
      <c r="G4">
        <v>1872.1865045675722</v>
      </c>
      <c r="H4">
        <v>1872.186504567572</v>
      </c>
      <c r="I4">
        <v>1872.186504567572</v>
      </c>
      <c r="J4">
        <v>1872.1865045675725</v>
      </c>
      <c r="K4">
        <v>1872.1865045675725</v>
      </c>
      <c r="L4">
        <v>1872.186504567572</v>
      </c>
      <c r="M4">
        <v>1872.1865045675722</v>
      </c>
    </row>
    <row r="5" spans="1:13">
      <c r="A5">
        <v>1</v>
      </c>
      <c r="B5">
        <v>1</v>
      </c>
      <c r="C5">
        <v>0</v>
      </c>
      <c r="D5">
        <v>0</v>
      </c>
      <c r="E5">
        <v>0</v>
      </c>
      <c r="F5">
        <v>1865.6084060717342</v>
      </c>
      <c r="G5">
        <v>1872.9933378227975</v>
      </c>
      <c r="H5">
        <v>1883.1789192357187</v>
      </c>
      <c r="I5">
        <v>1876.051615241415</v>
      </c>
      <c r="J5">
        <v>1868.7323164710951</v>
      </c>
      <c r="K5">
        <v>1867.0167553986344</v>
      </c>
      <c r="L5">
        <v>1876.0524508041253</v>
      </c>
      <c r="M5">
        <v>1872.1865045675722</v>
      </c>
    </row>
    <row r="6" spans="1:13">
      <c r="A6">
        <v>0</v>
      </c>
      <c r="B6">
        <v>0</v>
      </c>
      <c r="C6">
        <v>1</v>
      </c>
      <c r="D6">
        <v>0</v>
      </c>
      <c r="E6">
        <v>0</v>
      </c>
      <c r="F6">
        <v>1872.1865045675722</v>
      </c>
      <c r="G6">
        <v>1872.1865045675725</v>
      </c>
      <c r="H6">
        <v>1872.1865045675727</v>
      </c>
      <c r="I6">
        <v>1872.1865045675722</v>
      </c>
      <c r="J6">
        <v>1872.186504567572</v>
      </c>
      <c r="K6">
        <v>1872.1865045675722</v>
      </c>
      <c r="L6">
        <v>1872.186504567572</v>
      </c>
      <c r="M6">
        <v>1872.186504567572</v>
      </c>
    </row>
    <row r="7" spans="1:13">
      <c r="A7">
        <v>1</v>
      </c>
      <c r="B7">
        <v>0</v>
      </c>
      <c r="C7">
        <v>1</v>
      </c>
      <c r="D7">
        <v>0</v>
      </c>
      <c r="E7">
        <v>0</v>
      </c>
      <c r="F7">
        <v>1864.2130285551557</v>
      </c>
      <c r="G7">
        <v>1871.5911741456639</v>
      </c>
      <c r="H7">
        <v>1881.6468811387006</v>
      </c>
      <c r="I7">
        <v>1874.5015291375341</v>
      </c>
      <c r="J7">
        <v>1867.317326294457</v>
      </c>
      <c r="K7">
        <v>1865.4476106205875</v>
      </c>
      <c r="L7">
        <v>1874.5023339105048</v>
      </c>
      <c r="M7">
        <v>1872.1865045675725</v>
      </c>
    </row>
    <row r="8" spans="1:13">
      <c r="A8">
        <v>0</v>
      </c>
      <c r="B8">
        <v>1</v>
      </c>
      <c r="C8">
        <v>1</v>
      </c>
      <c r="D8">
        <v>0</v>
      </c>
      <c r="E8">
        <v>0</v>
      </c>
      <c r="F8">
        <v>1872.1865045675722</v>
      </c>
      <c r="G8">
        <v>1872.1865045675722</v>
      </c>
      <c r="H8">
        <v>1872.1865045675725</v>
      </c>
      <c r="I8">
        <v>1872.1865045675722</v>
      </c>
      <c r="J8">
        <v>1872.1865045675722</v>
      </c>
      <c r="K8">
        <v>1872.1865045675727</v>
      </c>
      <c r="L8">
        <v>1872.1865045675718</v>
      </c>
      <c r="M8">
        <v>1872.1865045675725</v>
      </c>
    </row>
    <row r="9" spans="1:13">
      <c r="A9">
        <v>1</v>
      </c>
      <c r="B9">
        <v>1</v>
      </c>
      <c r="C9">
        <v>1</v>
      </c>
      <c r="D9">
        <v>0</v>
      </c>
      <c r="E9">
        <v>0</v>
      </c>
      <c r="F9">
        <v>1872.1854382081708</v>
      </c>
      <c r="G9">
        <v>1872.1871740067827</v>
      </c>
      <c r="H9">
        <v>1872.1895503574667</v>
      </c>
      <c r="I9">
        <v>1872.1879131778351</v>
      </c>
      <c r="J9">
        <v>1872.1861247994609</v>
      </c>
      <c r="K9">
        <v>1872.1857642499117</v>
      </c>
      <c r="L9">
        <v>1872.187913350549</v>
      </c>
      <c r="M9">
        <v>1872.1865045675727</v>
      </c>
    </row>
    <row r="10" spans="1:13">
      <c r="A10">
        <v>0</v>
      </c>
      <c r="B10">
        <v>0</v>
      </c>
      <c r="C10">
        <v>0</v>
      </c>
      <c r="D10">
        <v>1</v>
      </c>
      <c r="E10">
        <v>0</v>
      </c>
      <c r="F10">
        <v>1872.186504567572</v>
      </c>
      <c r="G10">
        <v>1872.186504567572</v>
      </c>
      <c r="H10">
        <v>1872.186504567572</v>
      </c>
      <c r="I10">
        <v>1872.186504567572</v>
      </c>
      <c r="J10">
        <v>1872.186504567572</v>
      </c>
      <c r="K10">
        <v>1872.186504567572</v>
      </c>
      <c r="L10">
        <v>1872.186504567572</v>
      </c>
      <c r="M10">
        <v>1872.1865045675718</v>
      </c>
    </row>
    <row r="11" spans="1:13">
      <c r="A11">
        <v>1</v>
      </c>
      <c r="B11">
        <v>0</v>
      </c>
      <c r="C11">
        <v>0</v>
      </c>
      <c r="D11">
        <v>1</v>
      </c>
      <c r="E11">
        <v>0</v>
      </c>
      <c r="F11">
        <v>1864.3283750851092</v>
      </c>
      <c r="G11">
        <v>1871.7048738224598</v>
      </c>
      <c r="H11">
        <v>1881.7496139345199</v>
      </c>
      <c r="I11">
        <v>1874.6122003797007</v>
      </c>
      <c r="J11">
        <v>1867.4375750781685</v>
      </c>
      <c r="K11">
        <v>1865.5658844675306</v>
      </c>
      <c r="L11">
        <v>1874.6130078142319</v>
      </c>
      <c r="M11">
        <v>1872.186504567572</v>
      </c>
    </row>
    <row r="12" spans="1:13">
      <c r="A12">
        <v>0</v>
      </c>
      <c r="B12">
        <v>1</v>
      </c>
      <c r="C12">
        <v>0</v>
      </c>
      <c r="D12">
        <v>1</v>
      </c>
      <c r="E12">
        <v>0</v>
      </c>
      <c r="F12">
        <v>1872.1865045675722</v>
      </c>
      <c r="G12">
        <v>1872.1865045675722</v>
      </c>
      <c r="H12">
        <v>1872.1865045675722</v>
      </c>
      <c r="I12">
        <v>1872.1865045675722</v>
      </c>
      <c r="J12">
        <v>1872.1865045675725</v>
      </c>
      <c r="K12">
        <v>1872.1865045675722</v>
      </c>
      <c r="L12">
        <v>1872.1865045675722</v>
      </c>
      <c r="M12">
        <v>1872.1865045675718</v>
      </c>
    </row>
    <row r="13" spans="1:13">
      <c r="A13">
        <v>1</v>
      </c>
      <c r="B13">
        <v>1</v>
      </c>
      <c r="C13">
        <v>0</v>
      </c>
      <c r="D13">
        <v>1</v>
      </c>
      <c r="E13">
        <v>0</v>
      </c>
      <c r="F13">
        <v>1872.186502852082</v>
      </c>
      <c r="G13">
        <v>1872.1865053390702</v>
      </c>
      <c r="H13">
        <v>1872.1865087438164</v>
      </c>
      <c r="I13">
        <v>1872.1865063981561</v>
      </c>
      <c r="J13">
        <v>1872.1865038357985</v>
      </c>
      <c r="K13">
        <v>1872.1865033192512</v>
      </c>
      <c r="L13">
        <v>1872.1865063984035</v>
      </c>
      <c r="M13">
        <v>1872.1865045675722</v>
      </c>
    </row>
    <row r="14" spans="1:13">
      <c r="A14">
        <v>0</v>
      </c>
      <c r="B14">
        <v>0</v>
      </c>
      <c r="C14">
        <v>1</v>
      </c>
      <c r="D14">
        <v>1</v>
      </c>
      <c r="E14">
        <v>0</v>
      </c>
      <c r="F14">
        <v>1872.186504567572</v>
      </c>
      <c r="G14">
        <v>1872.1865045675725</v>
      </c>
      <c r="H14">
        <v>1872.1865045675722</v>
      </c>
      <c r="I14">
        <v>1872.1865045675722</v>
      </c>
      <c r="J14">
        <v>1872.1865045675727</v>
      </c>
      <c r="K14">
        <v>1872.1865045675722</v>
      </c>
      <c r="L14">
        <v>1872.1865045675722</v>
      </c>
      <c r="M14">
        <v>1872.186504567572</v>
      </c>
    </row>
    <row r="15" spans="1:13">
      <c r="A15">
        <v>1</v>
      </c>
      <c r="B15">
        <v>0</v>
      </c>
      <c r="C15">
        <v>1</v>
      </c>
      <c r="D15">
        <v>1</v>
      </c>
      <c r="E15">
        <v>0</v>
      </c>
      <c r="F15">
        <v>1864.2445949827234</v>
      </c>
      <c r="G15">
        <v>1871.6215892337079</v>
      </c>
      <c r="H15">
        <v>1881.6746068462114</v>
      </c>
      <c r="I15">
        <v>1874.5274908993927</v>
      </c>
      <c r="J15">
        <v>1867.3477492672989</v>
      </c>
      <c r="K15">
        <v>1865.4749197728563</v>
      </c>
      <c r="L15">
        <v>1874.528296614048</v>
      </c>
      <c r="M15">
        <v>1872.1865045675722</v>
      </c>
    </row>
    <row r="16" spans="1:13">
      <c r="A16">
        <v>0</v>
      </c>
      <c r="B16">
        <v>1</v>
      </c>
      <c r="C16">
        <v>1</v>
      </c>
      <c r="D16">
        <v>1</v>
      </c>
      <c r="E16">
        <v>0</v>
      </c>
      <c r="F16">
        <v>1872.1865045675725</v>
      </c>
      <c r="G16">
        <v>1872.186504567572</v>
      </c>
      <c r="H16">
        <v>1872.1865045675722</v>
      </c>
      <c r="I16">
        <v>1872.186504567572</v>
      </c>
      <c r="J16">
        <v>1872.1865045675725</v>
      </c>
      <c r="K16">
        <v>1872.1865045675722</v>
      </c>
      <c r="L16">
        <v>1872.1865045675718</v>
      </c>
      <c r="M16">
        <v>1872.1865045675725</v>
      </c>
    </row>
    <row r="17" spans="1:13">
      <c r="A17">
        <v>1</v>
      </c>
      <c r="B17">
        <v>1</v>
      </c>
      <c r="C17">
        <v>1</v>
      </c>
      <c r="D17">
        <v>1</v>
      </c>
      <c r="E17">
        <v>0</v>
      </c>
      <c r="F17">
        <v>1872.1865028520817</v>
      </c>
      <c r="G17">
        <v>1872.1865053390695</v>
      </c>
      <c r="H17">
        <v>1872.1865087438168</v>
      </c>
      <c r="I17">
        <v>1872.1865063981561</v>
      </c>
      <c r="J17">
        <v>1872.1865038357994</v>
      </c>
      <c r="K17">
        <v>1872.1865033192514</v>
      </c>
      <c r="L17">
        <v>1872.186506398403</v>
      </c>
      <c r="M17">
        <v>1872.1865045675722</v>
      </c>
    </row>
    <row r="18" spans="1:13">
      <c r="A18">
        <v>0</v>
      </c>
      <c r="B18">
        <v>0</v>
      </c>
      <c r="C18">
        <v>0</v>
      </c>
      <c r="D18">
        <v>0</v>
      </c>
      <c r="E18">
        <v>1</v>
      </c>
      <c r="F18">
        <v>1872.1871215950077</v>
      </c>
      <c r="G18">
        <v>1872.1802025627173</v>
      </c>
      <c r="H18">
        <v>1872.1842111093579</v>
      </c>
      <c r="I18">
        <v>1872.1844643769546</v>
      </c>
      <c r="J18">
        <v>1872.1891598160105</v>
      </c>
      <c r="K18">
        <v>1872.1893918207554</v>
      </c>
      <c r="L18">
        <v>1872.1909800539102</v>
      </c>
      <c r="M18">
        <v>1872.1865045675727</v>
      </c>
    </row>
    <row r="19" spans="1:13">
      <c r="A19">
        <v>1</v>
      </c>
      <c r="B19">
        <v>0</v>
      </c>
      <c r="C19">
        <v>0</v>
      </c>
      <c r="D19">
        <v>0</v>
      </c>
      <c r="E19">
        <v>1</v>
      </c>
      <c r="F19">
        <v>1869.0153970480224</v>
      </c>
      <c r="G19">
        <v>1872.4031227206765</v>
      </c>
      <c r="H19">
        <v>1877.0526602573664</v>
      </c>
      <c r="I19">
        <v>1873.8250865606085</v>
      </c>
      <c r="J19">
        <v>1870.4034692087575</v>
      </c>
      <c r="K19">
        <v>1869.6601443530358</v>
      </c>
      <c r="L19">
        <v>1873.8254550061067</v>
      </c>
      <c r="M19">
        <v>1872.186504567572</v>
      </c>
    </row>
    <row r="20" spans="1:13">
      <c r="A20">
        <v>0</v>
      </c>
      <c r="B20">
        <v>1</v>
      </c>
      <c r="C20">
        <v>0</v>
      </c>
      <c r="D20">
        <v>0</v>
      </c>
      <c r="E20">
        <v>1</v>
      </c>
      <c r="F20">
        <v>1872.1864933436989</v>
      </c>
      <c r="G20">
        <v>1872.1860148428802</v>
      </c>
      <c r="H20">
        <v>1872.1862920629139</v>
      </c>
      <c r="I20">
        <v>1872.1863095783428</v>
      </c>
      <c r="J20">
        <v>1872.1866343012307</v>
      </c>
      <c r="K20">
        <v>1872.1866503457804</v>
      </c>
      <c r="L20">
        <v>1872.1867601835309</v>
      </c>
      <c r="M20">
        <v>1872.186504567572</v>
      </c>
    </row>
    <row r="21" spans="1:13">
      <c r="A21">
        <v>1</v>
      </c>
      <c r="B21">
        <v>1</v>
      </c>
      <c r="C21">
        <v>0</v>
      </c>
      <c r="D21">
        <v>0</v>
      </c>
      <c r="E21">
        <v>1</v>
      </c>
      <c r="F21">
        <v>1865.6084054909065</v>
      </c>
      <c r="G21">
        <v>1872.9933257498121</v>
      </c>
      <c r="H21">
        <v>1883.1789137931994</v>
      </c>
      <c r="I21">
        <v>1876.0516103057014</v>
      </c>
      <c r="J21">
        <v>1868.7323192579363</v>
      </c>
      <c r="K21">
        <v>1867.0167586179311</v>
      </c>
      <c r="L21">
        <v>1876.0524565956871</v>
      </c>
      <c r="M21">
        <v>1872.1865045675722</v>
      </c>
    </row>
    <row r="22" spans="1:13">
      <c r="A22">
        <v>0</v>
      </c>
      <c r="B22">
        <v>0</v>
      </c>
      <c r="C22">
        <v>1</v>
      </c>
      <c r="D22">
        <v>0</v>
      </c>
      <c r="E22">
        <v>1</v>
      </c>
      <c r="F22">
        <v>1891.1068808755274</v>
      </c>
      <c r="G22">
        <v>1631.1734703882578</v>
      </c>
      <c r="H22">
        <v>1744.9564461328355</v>
      </c>
      <c r="I22">
        <v>1732.2608879547649</v>
      </c>
      <c r="J22">
        <v>1993.2557020604268</v>
      </c>
      <c r="K22">
        <v>2005.2016349431171</v>
      </c>
      <c r="L22">
        <v>2072.322252150454</v>
      </c>
      <c r="M22">
        <v>1872.186504567572</v>
      </c>
    </row>
    <row r="23" spans="1:13">
      <c r="A23">
        <v>1</v>
      </c>
      <c r="B23">
        <v>0</v>
      </c>
      <c r="C23">
        <v>1</v>
      </c>
      <c r="D23">
        <v>0</v>
      </c>
      <c r="E23">
        <v>1</v>
      </c>
      <c r="F23">
        <v>1886.6714679839961</v>
      </c>
      <c r="G23">
        <v>1652.4502458467573</v>
      </c>
      <c r="H23">
        <v>1769.0334772203901</v>
      </c>
      <c r="I23">
        <v>1757.0041779615324</v>
      </c>
      <c r="J23">
        <v>1977.3860300802214</v>
      </c>
      <c r="K23">
        <v>1988.161288728666</v>
      </c>
      <c r="L23">
        <v>2056.5642707178067</v>
      </c>
      <c r="M23">
        <v>1872.1865045675725</v>
      </c>
    </row>
    <row r="24" spans="1:13">
      <c r="A24">
        <v>0</v>
      </c>
      <c r="B24">
        <v>1</v>
      </c>
      <c r="C24">
        <v>1</v>
      </c>
      <c r="D24">
        <v>0</v>
      </c>
      <c r="E24">
        <v>1</v>
      </c>
      <c r="F24">
        <v>1891.3834349092724</v>
      </c>
      <c r="G24">
        <v>1631.8606066284103</v>
      </c>
      <c r="H24">
        <v>1745.6154499238708</v>
      </c>
      <c r="I24">
        <v>1733.1374030934585</v>
      </c>
      <c r="J24">
        <v>1993.1627087724612</v>
      </c>
      <c r="K24">
        <v>2005.0842759625996</v>
      </c>
      <c r="L24">
        <v>2071.9861568038341</v>
      </c>
      <c r="M24">
        <v>1872.186504567572</v>
      </c>
    </row>
    <row r="25" spans="1:13">
      <c r="A25">
        <v>1</v>
      </c>
      <c r="B25">
        <v>1</v>
      </c>
      <c r="C25">
        <v>1</v>
      </c>
      <c r="D25">
        <v>0</v>
      </c>
      <c r="E25">
        <v>1</v>
      </c>
      <c r="F25">
        <v>1886.6714360628828</v>
      </c>
      <c r="G25">
        <v>1652.4502231113011</v>
      </c>
      <c r="H25">
        <v>1769.0334488179305</v>
      </c>
      <c r="I25">
        <v>1757.0041477766767</v>
      </c>
      <c r="J25">
        <v>1977.3860011627598</v>
      </c>
      <c r="K25">
        <v>1988.1612583835592</v>
      </c>
      <c r="L25">
        <v>2056.5642469635295</v>
      </c>
      <c r="M25">
        <v>1872.1865045675725</v>
      </c>
    </row>
    <row r="26" spans="1:13">
      <c r="A26">
        <v>0</v>
      </c>
      <c r="B26">
        <v>0</v>
      </c>
      <c r="C26">
        <v>0</v>
      </c>
      <c r="D26">
        <v>1</v>
      </c>
      <c r="E26">
        <v>1</v>
      </c>
      <c r="F26">
        <v>1896.5733758989647</v>
      </c>
      <c r="G26">
        <v>1512.0075429022945</v>
      </c>
      <c r="H26">
        <v>1697.897395967495</v>
      </c>
      <c r="I26">
        <v>1672.9410277938182</v>
      </c>
      <c r="J26">
        <v>2039.9596674063121</v>
      </c>
      <c r="K26">
        <v>2059.4788885170306</v>
      </c>
      <c r="L26">
        <v>2132.5258753655876</v>
      </c>
      <c r="M26">
        <v>1872.1865045675722</v>
      </c>
    </row>
    <row r="27" spans="1:13">
      <c r="A27">
        <v>1</v>
      </c>
      <c r="B27">
        <v>0</v>
      </c>
      <c r="C27">
        <v>0</v>
      </c>
      <c r="D27">
        <v>1</v>
      </c>
      <c r="E27">
        <v>1</v>
      </c>
      <c r="F27">
        <v>1894.4589297159041</v>
      </c>
      <c r="G27">
        <v>1516.7522562468025</v>
      </c>
      <c r="H27">
        <v>1698.945398493621</v>
      </c>
      <c r="I27">
        <v>1674.3539967593433</v>
      </c>
      <c r="J27">
        <v>2036.2647264815512</v>
      </c>
      <c r="K27">
        <v>2055.6993610817381</v>
      </c>
      <c r="L27">
        <v>2129.4447042030724</v>
      </c>
      <c r="M27">
        <v>1872.1865045675722</v>
      </c>
    </row>
    <row r="28" spans="1:13">
      <c r="A28">
        <v>0</v>
      </c>
      <c r="B28">
        <v>1</v>
      </c>
      <c r="C28">
        <v>0</v>
      </c>
      <c r="D28">
        <v>1</v>
      </c>
      <c r="E28">
        <v>1</v>
      </c>
      <c r="F28">
        <v>1883.8003875338238</v>
      </c>
      <c r="G28">
        <v>1718.6191607691369</v>
      </c>
      <c r="H28">
        <v>1806.9282023711053</v>
      </c>
      <c r="I28">
        <v>1810.1081851262218</v>
      </c>
      <c r="J28">
        <v>1936.7806626187071</v>
      </c>
      <c r="K28">
        <v>1944.0695572785814</v>
      </c>
      <c r="L28">
        <v>1982.8960619077754</v>
      </c>
      <c r="M28">
        <v>1872.186504567572</v>
      </c>
    </row>
    <row r="29" spans="1:13">
      <c r="A29">
        <v>1</v>
      </c>
      <c r="B29">
        <v>1</v>
      </c>
      <c r="C29">
        <v>0</v>
      </c>
      <c r="D29">
        <v>1</v>
      </c>
      <c r="E29">
        <v>1</v>
      </c>
      <c r="F29">
        <v>1884.0882914757658</v>
      </c>
      <c r="G29">
        <v>1706.5923381501782</v>
      </c>
      <c r="H29">
        <v>1800.3545225416824</v>
      </c>
      <c r="I29">
        <v>1803.2905947225759</v>
      </c>
      <c r="J29">
        <v>1941.8163935358177</v>
      </c>
      <c r="K29">
        <v>1949.8043364675768</v>
      </c>
      <c r="L29">
        <v>1991.7364726814058</v>
      </c>
      <c r="M29">
        <v>1872.1865045675722</v>
      </c>
    </row>
    <row r="30" spans="1:13">
      <c r="A30">
        <v>0</v>
      </c>
      <c r="B30">
        <v>0</v>
      </c>
      <c r="C30">
        <v>1</v>
      </c>
      <c r="D30">
        <v>1</v>
      </c>
      <c r="E30">
        <v>1</v>
      </c>
      <c r="F30">
        <v>1897.7156642853099</v>
      </c>
      <c r="G30">
        <v>1593.6678427028203</v>
      </c>
      <c r="H30">
        <v>1734.0847559896822</v>
      </c>
      <c r="I30">
        <v>1722.5802045207379</v>
      </c>
      <c r="J30">
        <v>2011.8241077325047</v>
      </c>
      <c r="K30">
        <v>2027.6205064067378</v>
      </c>
      <c r="L30">
        <v>2095.5968662236373</v>
      </c>
      <c r="M30">
        <v>1872.1865045675725</v>
      </c>
    </row>
    <row r="31" spans="1:13">
      <c r="A31">
        <v>1</v>
      </c>
      <c r="B31">
        <v>0</v>
      </c>
      <c r="C31">
        <v>1</v>
      </c>
      <c r="D31">
        <v>1</v>
      </c>
      <c r="E31">
        <v>1</v>
      </c>
      <c r="F31">
        <v>1899.389055563202</v>
      </c>
      <c r="G31">
        <v>1594.0942543612973</v>
      </c>
      <c r="H31">
        <v>1735.3538451880556</v>
      </c>
      <c r="I31">
        <v>1724.2585179770708</v>
      </c>
      <c r="J31">
        <v>2013.4043169161796</v>
      </c>
      <c r="K31">
        <v>2029.3386886329345</v>
      </c>
      <c r="L31">
        <v>2096.7964319939283</v>
      </c>
      <c r="M31">
        <v>1872.1865045675725</v>
      </c>
    </row>
    <row r="32" spans="1:13">
      <c r="A32">
        <v>0</v>
      </c>
      <c r="B32">
        <v>1</v>
      </c>
      <c r="C32">
        <v>1</v>
      </c>
      <c r="D32">
        <v>1</v>
      </c>
      <c r="E32">
        <v>1</v>
      </c>
      <c r="F32">
        <v>1878.9697388192644</v>
      </c>
      <c r="G32">
        <v>1790.1825693258186</v>
      </c>
      <c r="H32">
        <v>1840.2581568502656</v>
      </c>
      <c r="I32">
        <v>1842.9011280254088</v>
      </c>
      <c r="J32">
        <v>1905.8376424640685</v>
      </c>
      <c r="K32">
        <v>1909.3099917802012</v>
      </c>
      <c r="L32">
        <v>1929.8218667517224</v>
      </c>
      <c r="M32">
        <v>1872.186504567572</v>
      </c>
    </row>
    <row r="33" spans="1:13">
      <c r="A33">
        <v>1</v>
      </c>
      <c r="B33">
        <v>1</v>
      </c>
      <c r="C33">
        <v>1</v>
      </c>
      <c r="D33">
        <v>1</v>
      </c>
      <c r="E33">
        <v>1</v>
      </c>
      <c r="F33">
        <v>1880.6076705854327</v>
      </c>
      <c r="G33">
        <v>1773.0283479843833</v>
      </c>
      <c r="H33">
        <v>1833.1353618496055</v>
      </c>
      <c r="I33">
        <v>1836.1169374425119</v>
      </c>
      <c r="J33">
        <v>1913.511341916485</v>
      </c>
      <c r="K33">
        <v>1917.8463120419897</v>
      </c>
      <c r="L33">
        <v>1942.784325744263</v>
      </c>
      <c r="M33">
        <v>1872.1865045675727</v>
      </c>
    </row>
    <row r="35" spans="1:13">
      <c r="A35" s="4" t="s">
        <v>0</v>
      </c>
      <c r="B35" s="4"/>
      <c r="C35" s="4"/>
      <c r="D35" s="4"/>
      <c r="E35" s="4"/>
      <c r="F35">
        <f>MEDIAN(F2:F33)</f>
        <v>1872.1865045675722</v>
      </c>
      <c r="G35">
        <f t="shared" ref="G35:M35" si="0">MEDIAN(G2:G33)</f>
        <v>1872.1831087027988</v>
      </c>
      <c r="H35">
        <f t="shared" si="0"/>
        <v>1872.1865045675722</v>
      </c>
      <c r="I35">
        <f t="shared" si="0"/>
        <v>1872.186504567572</v>
      </c>
      <c r="J35">
        <f t="shared" si="0"/>
        <v>1872.1865045675725</v>
      </c>
      <c r="K35">
        <f t="shared" si="0"/>
        <v>1872.1865045675722</v>
      </c>
      <c r="L35">
        <f t="shared" si="0"/>
        <v>1874.5153152622765</v>
      </c>
      <c r="M35">
        <f t="shared" si="0"/>
        <v>1872.1865045675722</v>
      </c>
    </row>
    <row r="36" spans="1:13">
      <c r="A36" s="4" t="s">
        <v>1</v>
      </c>
      <c r="B36" s="4"/>
      <c r="C36" s="4"/>
      <c r="D36" s="4"/>
      <c r="E36" s="4"/>
      <c r="F36">
        <f>AVERAGE(F2:F33)</f>
        <v>1877.2466885107524</v>
      </c>
      <c r="G36">
        <f t="shared" ref="G36:M36" si="1">AVERAGE(G2:G33)</f>
        <v>1788.0314954286926</v>
      </c>
      <c r="H36">
        <f t="shared" si="1"/>
        <v>1833.7361196305069</v>
      </c>
      <c r="I36">
        <f t="shared" si="1"/>
        <v>1828.9929865023189</v>
      </c>
      <c r="J36">
        <f t="shared" si="1"/>
        <v>1911.2309526461379</v>
      </c>
      <c r="K36">
        <f t="shared" si="1"/>
        <v>1915.251411331117</v>
      </c>
      <c r="L36">
        <f t="shared" si="1"/>
        <v>1938.1521775868296</v>
      </c>
      <c r="M36">
        <f t="shared" si="1"/>
        <v>1872.1865045675729</v>
      </c>
    </row>
    <row r="37" spans="1:13">
      <c r="A37" s="4" t="s">
        <v>2</v>
      </c>
      <c r="B37" s="4"/>
      <c r="C37" s="4"/>
      <c r="D37" s="4"/>
      <c r="E37" s="4"/>
      <c r="F37">
        <f>_xlfn.STDEV.S(F2:F33)</f>
        <v>10.622208602314444</v>
      </c>
      <c r="G37">
        <f t="shared" ref="G37:M37" si="2">_xlfn.STDEV.S(G2:G33)</f>
        <v>122.38487102873374</v>
      </c>
      <c r="H37">
        <f t="shared" si="2"/>
        <v>61.40461474675574</v>
      </c>
      <c r="I37">
        <f t="shared" si="2"/>
        <v>67.120063937188348</v>
      </c>
      <c r="J37">
        <f t="shared" si="2"/>
        <v>59.328297391361076</v>
      </c>
      <c r="K37">
        <f t="shared" si="2"/>
        <v>66.082915311763955</v>
      </c>
      <c r="L37">
        <f t="shared" si="2"/>
        <v>94.68868441811945</v>
      </c>
      <c r="M37">
        <f t="shared" si="2"/>
        <v>7.4297351409812377E-13</v>
      </c>
    </row>
    <row r="38" spans="1:13">
      <c r="A38" s="4" t="s">
        <v>3</v>
      </c>
      <c r="B38" s="4"/>
      <c r="C38" s="4"/>
      <c r="D38" s="4"/>
      <c r="E38" s="4"/>
      <c r="F38">
        <f>F37/F36</f>
        <v>5.6583978372822166E-3</v>
      </c>
      <c r="G38">
        <f t="shared" ref="G38:M38" si="3">G37/G36</f>
        <v>6.8446708764149114E-2</v>
      </c>
      <c r="H38">
        <f t="shared" si="3"/>
        <v>3.3486069281946966E-2</v>
      </c>
      <c r="I38">
        <f t="shared" si="3"/>
        <v>3.6697824667740055E-2</v>
      </c>
      <c r="J38">
        <f t="shared" si="3"/>
        <v>3.1041929971477204E-2</v>
      </c>
      <c r="K38">
        <f t="shared" si="3"/>
        <v>3.4503519966517467E-2</v>
      </c>
      <c r="L38">
        <f t="shared" si="3"/>
        <v>4.8855134035974003E-2</v>
      </c>
      <c r="M38">
        <f t="shared" si="3"/>
        <v>3.9684802357323455E-16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8"/>
  <sheetViews>
    <sheetView workbookViewId="0">
      <selection activeCell="N21" sqref="N21:N28"/>
    </sheetView>
  </sheetViews>
  <sheetFormatPr defaultRowHeight="15"/>
  <cols>
    <col min="1" max="5" width="12.42578125" customWidth="1"/>
    <col min="6" max="13" width="16" customWidth="1"/>
  </cols>
  <sheetData>
    <row r="1" spans="1:13" ht="15.7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411.32164383377642</v>
      </c>
      <c r="G2">
        <v>411.32164383377642</v>
      </c>
      <c r="H2">
        <v>411.32164383377642</v>
      </c>
      <c r="I2">
        <v>411.32164383377642</v>
      </c>
      <c r="J2">
        <v>411.32164383377642</v>
      </c>
      <c r="K2">
        <v>411.32164383377642</v>
      </c>
      <c r="L2">
        <v>411.32164383377642</v>
      </c>
      <c r="M2">
        <v>411.32164383377636</v>
      </c>
    </row>
    <row r="3" spans="1:13">
      <c r="A3">
        <v>1</v>
      </c>
      <c r="B3">
        <v>0</v>
      </c>
      <c r="C3">
        <v>0</v>
      </c>
      <c r="D3">
        <v>0</v>
      </c>
      <c r="E3">
        <v>0</v>
      </c>
      <c r="F3">
        <v>412.12073322849608</v>
      </c>
      <c r="G3">
        <v>411.27523566286555</v>
      </c>
      <c r="H3">
        <v>413.40494292801827</v>
      </c>
      <c r="I3">
        <v>410.20307977288513</v>
      </c>
      <c r="J3">
        <v>410.58625321627522</v>
      </c>
      <c r="K3">
        <v>411.32571138101554</v>
      </c>
      <c r="L3">
        <v>410.20303007917011</v>
      </c>
      <c r="M3">
        <v>411.32164383377636</v>
      </c>
    </row>
    <row r="4" spans="1:13">
      <c r="A4">
        <v>0</v>
      </c>
      <c r="B4">
        <v>1</v>
      </c>
      <c r="C4">
        <v>0</v>
      </c>
      <c r="D4">
        <v>0</v>
      </c>
      <c r="E4">
        <v>0</v>
      </c>
      <c r="F4">
        <v>411.32164383377636</v>
      </c>
      <c r="G4">
        <v>411.32164383377642</v>
      </c>
      <c r="H4">
        <v>411.32164383377636</v>
      </c>
      <c r="I4">
        <v>411.32164383377642</v>
      </c>
      <c r="J4">
        <v>411.32164383377642</v>
      </c>
      <c r="K4">
        <v>411.32164383377648</v>
      </c>
      <c r="L4">
        <v>411.32164383377636</v>
      </c>
      <c r="M4">
        <v>411.32164383377642</v>
      </c>
    </row>
    <row r="5" spans="1:13">
      <c r="A5">
        <v>1</v>
      </c>
      <c r="B5">
        <v>1</v>
      </c>
      <c r="C5">
        <v>0</v>
      </c>
      <c r="D5">
        <v>0</v>
      </c>
      <c r="E5">
        <v>0</v>
      </c>
      <c r="F5">
        <v>413.32044455427001</v>
      </c>
      <c r="G5">
        <v>411.50895444394155</v>
      </c>
      <c r="H5">
        <v>416.16903296520445</v>
      </c>
      <c r="I5">
        <v>409.18358608195996</v>
      </c>
      <c r="J5">
        <v>410.0377911279229</v>
      </c>
      <c r="K5">
        <v>411.61135872904447</v>
      </c>
      <c r="L5">
        <v>409.18346933071899</v>
      </c>
      <c r="M5">
        <v>411.32164383377648</v>
      </c>
    </row>
    <row r="6" spans="1:13">
      <c r="A6">
        <v>0</v>
      </c>
      <c r="B6">
        <v>0</v>
      </c>
      <c r="C6">
        <v>1</v>
      </c>
      <c r="D6">
        <v>0</v>
      </c>
      <c r="E6">
        <v>0</v>
      </c>
      <c r="F6">
        <v>411.32164383377642</v>
      </c>
      <c r="G6">
        <v>411.32164383377648</v>
      </c>
      <c r="H6">
        <v>411.32164383377653</v>
      </c>
      <c r="I6">
        <v>411.32164383377636</v>
      </c>
      <c r="J6">
        <v>411.32164383377642</v>
      </c>
      <c r="K6">
        <v>411.32164383377642</v>
      </c>
      <c r="L6">
        <v>411.32164383377648</v>
      </c>
      <c r="M6">
        <v>411.32164383377642</v>
      </c>
    </row>
    <row r="7" spans="1:13">
      <c r="A7">
        <v>1</v>
      </c>
      <c r="B7">
        <v>0</v>
      </c>
      <c r="C7">
        <v>1</v>
      </c>
      <c r="D7">
        <v>0</v>
      </c>
      <c r="E7">
        <v>0</v>
      </c>
      <c r="F7">
        <v>412.39475170734613</v>
      </c>
      <c r="G7">
        <v>410.56508040331636</v>
      </c>
      <c r="H7">
        <v>415.19467546334215</v>
      </c>
      <c r="I7">
        <v>408.21781708248824</v>
      </c>
      <c r="J7">
        <v>409.1140911550433</v>
      </c>
      <c r="K7">
        <v>410.66395877301886</v>
      </c>
      <c r="L7">
        <v>408.21770357929938</v>
      </c>
      <c r="M7">
        <v>411.32164383377642</v>
      </c>
    </row>
    <row r="8" spans="1:13">
      <c r="A8">
        <v>0</v>
      </c>
      <c r="B8">
        <v>1</v>
      </c>
      <c r="C8">
        <v>1</v>
      </c>
      <c r="D8">
        <v>0</v>
      </c>
      <c r="E8">
        <v>0</v>
      </c>
      <c r="F8">
        <v>411.32164383377642</v>
      </c>
      <c r="G8">
        <v>411.32164383377648</v>
      </c>
      <c r="H8">
        <v>411.32164383377648</v>
      </c>
      <c r="I8">
        <v>411.32164383377636</v>
      </c>
      <c r="J8">
        <v>411.32164383377636</v>
      </c>
      <c r="K8">
        <v>411.32164383377636</v>
      </c>
      <c r="L8">
        <v>411.32164383377636</v>
      </c>
      <c r="M8">
        <v>411.32164383377642</v>
      </c>
    </row>
    <row r="9" spans="1:13">
      <c r="A9">
        <v>1</v>
      </c>
      <c r="B9">
        <v>1</v>
      </c>
      <c r="C9">
        <v>1</v>
      </c>
      <c r="D9">
        <v>0</v>
      </c>
      <c r="E9">
        <v>0</v>
      </c>
      <c r="F9">
        <v>411.32185409549862</v>
      </c>
      <c r="G9">
        <v>411.32141524785237</v>
      </c>
      <c r="H9">
        <v>411.32250528101935</v>
      </c>
      <c r="I9">
        <v>411.32086377063018</v>
      </c>
      <c r="J9">
        <v>411.32105429465486</v>
      </c>
      <c r="K9">
        <v>411.32144218812698</v>
      </c>
      <c r="L9">
        <v>411.32086374680682</v>
      </c>
      <c r="M9">
        <v>411.32164383377642</v>
      </c>
    </row>
    <row r="10" spans="1:13">
      <c r="A10">
        <v>0</v>
      </c>
      <c r="B10">
        <v>0</v>
      </c>
      <c r="C10">
        <v>0</v>
      </c>
      <c r="D10">
        <v>1</v>
      </c>
      <c r="E10">
        <v>0</v>
      </c>
      <c r="F10">
        <v>411.32164383377642</v>
      </c>
      <c r="G10">
        <v>411.32164383377642</v>
      </c>
      <c r="H10">
        <v>411.32164383377642</v>
      </c>
      <c r="I10">
        <v>411.32164383377642</v>
      </c>
      <c r="J10">
        <v>411.32164383377631</v>
      </c>
      <c r="K10">
        <v>411.32164383377631</v>
      </c>
      <c r="L10">
        <v>411.32164383377631</v>
      </c>
      <c r="M10">
        <v>411.32164383377636</v>
      </c>
    </row>
    <row r="11" spans="1:13">
      <c r="A11">
        <v>1</v>
      </c>
      <c r="B11">
        <v>0</v>
      </c>
      <c r="C11">
        <v>0</v>
      </c>
      <c r="D11">
        <v>1</v>
      </c>
      <c r="E11">
        <v>0</v>
      </c>
      <c r="F11">
        <v>412.24355172348339</v>
      </c>
      <c r="G11">
        <v>410.41021981070759</v>
      </c>
      <c r="H11">
        <v>415.04001541007398</v>
      </c>
      <c r="I11">
        <v>408.06063545644599</v>
      </c>
      <c r="J11">
        <v>408.96085176604061</v>
      </c>
      <c r="K11">
        <v>410.51146340491482</v>
      </c>
      <c r="L11">
        <v>408.06052144381175</v>
      </c>
      <c r="M11">
        <v>411.32164383377642</v>
      </c>
    </row>
    <row r="12" spans="1:13">
      <c r="A12">
        <v>0</v>
      </c>
      <c r="B12">
        <v>1</v>
      </c>
      <c r="C12">
        <v>0</v>
      </c>
      <c r="D12">
        <v>1</v>
      </c>
      <c r="E12">
        <v>0</v>
      </c>
      <c r="F12">
        <v>411.32164383377636</v>
      </c>
      <c r="G12">
        <v>411.32164383377636</v>
      </c>
      <c r="H12">
        <v>411.32164383377636</v>
      </c>
      <c r="I12">
        <v>411.32164383377636</v>
      </c>
      <c r="J12">
        <v>411.32164383377642</v>
      </c>
      <c r="K12">
        <v>411.32164383377648</v>
      </c>
      <c r="L12">
        <v>411.32164383377642</v>
      </c>
      <c r="M12">
        <v>411.32164383377636</v>
      </c>
    </row>
    <row r="13" spans="1:13">
      <c r="A13">
        <v>1</v>
      </c>
      <c r="B13">
        <v>1</v>
      </c>
      <c r="C13">
        <v>0</v>
      </c>
      <c r="D13">
        <v>1</v>
      </c>
      <c r="E13">
        <v>0</v>
      </c>
      <c r="F13">
        <v>411.32164416293432</v>
      </c>
      <c r="G13">
        <v>411.32164353416908</v>
      </c>
      <c r="H13">
        <v>411.32164509591985</v>
      </c>
      <c r="I13">
        <v>411.32164274403681</v>
      </c>
      <c r="J13">
        <v>411.32164301700516</v>
      </c>
      <c r="K13">
        <v>411.32164357276986</v>
      </c>
      <c r="L13">
        <v>411.32164274400276</v>
      </c>
      <c r="M13">
        <v>411.32164383377636</v>
      </c>
    </row>
    <row r="14" spans="1:13">
      <c r="A14">
        <v>0</v>
      </c>
      <c r="B14">
        <v>0</v>
      </c>
      <c r="C14">
        <v>1</v>
      </c>
      <c r="D14">
        <v>1</v>
      </c>
      <c r="E14">
        <v>0</v>
      </c>
      <c r="F14">
        <v>411.32164383377648</v>
      </c>
      <c r="G14">
        <v>411.32164383377642</v>
      </c>
      <c r="H14">
        <v>411.32164383377648</v>
      </c>
      <c r="I14">
        <v>411.32164383377636</v>
      </c>
      <c r="J14">
        <v>411.32164383377642</v>
      </c>
      <c r="K14">
        <v>411.32164383377642</v>
      </c>
      <c r="L14">
        <v>411.32164383377642</v>
      </c>
      <c r="M14">
        <v>411.32164383377642</v>
      </c>
    </row>
    <row r="15" spans="1:13">
      <c r="A15">
        <v>1</v>
      </c>
      <c r="B15">
        <v>0</v>
      </c>
      <c r="C15">
        <v>1</v>
      </c>
      <c r="D15">
        <v>1</v>
      </c>
      <c r="E15">
        <v>0</v>
      </c>
      <c r="F15">
        <v>412.36360198338286</v>
      </c>
      <c r="G15">
        <v>410.53322071257526</v>
      </c>
      <c r="H15">
        <v>415.16315603481348</v>
      </c>
      <c r="I15">
        <v>408.18515156792898</v>
      </c>
      <c r="J15">
        <v>409.08230721235577</v>
      </c>
      <c r="K15">
        <v>410.63212793141554</v>
      </c>
      <c r="L15">
        <v>408.18503790516633</v>
      </c>
      <c r="M15">
        <v>411.32164383377636</v>
      </c>
    </row>
    <row r="16" spans="1:13">
      <c r="A16">
        <v>0</v>
      </c>
      <c r="B16">
        <v>1</v>
      </c>
      <c r="C16">
        <v>1</v>
      </c>
      <c r="D16">
        <v>1</v>
      </c>
      <c r="E16">
        <v>0</v>
      </c>
      <c r="F16">
        <v>411.32164383377648</v>
      </c>
      <c r="G16">
        <v>411.32164383377642</v>
      </c>
      <c r="H16">
        <v>411.32164383377636</v>
      </c>
      <c r="I16">
        <v>411.32164383377642</v>
      </c>
      <c r="J16">
        <v>411.32164383377648</v>
      </c>
      <c r="K16">
        <v>411.32164383377636</v>
      </c>
      <c r="L16">
        <v>411.32164383377636</v>
      </c>
      <c r="M16">
        <v>411.32164383377642</v>
      </c>
    </row>
    <row r="17" spans="1:13">
      <c r="A17">
        <v>1</v>
      </c>
      <c r="B17">
        <v>1</v>
      </c>
      <c r="C17">
        <v>1</v>
      </c>
      <c r="D17">
        <v>1</v>
      </c>
      <c r="E17">
        <v>0</v>
      </c>
      <c r="F17">
        <v>411.32164416293438</v>
      </c>
      <c r="G17">
        <v>411.32164353416897</v>
      </c>
      <c r="H17">
        <v>411.32164509591991</v>
      </c>
      <c r="I17">
        <v>411.32164274403681</v>
      </c>
      <c r="J17">
        <v>411.3216430170051</v>
      </c>
      <c r="K17">
        <v>411.32164357276969</v>
      </c>
      <c r="L17">
        <v>411.32164274400259</v>
      </c>
      <c r="M17">
        <v>411.32164383377636</v>
      </c>
    </row>
    <row r="18" spans="1:13">
      <c r="A18">
        <v>0</v>
      </c>
      <c r="B18">
        <v>0</v>
      </c>
      <c r="C18">
        <v>0</v>
      </c>
      <c r="D18">
        <v>0</v>
      </c>
      <c r="E18">
        <v>1</v>
      </c>
      <c r="F18">
        <v>411.32169305557142</v>
      </c>
      <c r="G18">
        <v>411.31979443840254</v>
      </c>
      <c r="H18">
        <v>411.32104594818065</v>
      </c>
      <c r="I18">
        <v>411.32130457352815</v>
      </c>
      <c r="J18">
        <v>411.32224050594732</v>
      </c>
      <c r="K18">
        <v>411.32254137617423</v>
      </c>
      <c r="L18">
        <v>411.32288676082624</v>
      </c>
      <c r="M18">
        <v>411.32164383377636</v>
      </c>
    </row>
    <row r="19" spans="1:13">
      <c r="A19">
        <v>1</v>
      </c>
      <c r="B19">
        <v>0</v>
      </c>
      <c r="C19">
        <v>0</v>
      </c>
      <c r="D19">
        <v>0</v>
      </c>
      <c r="E19">
        <v>1</v>
      </c>
      <c r="F19">
        <v>412.12073332422648</v>
      </c>
      <c r="G19">
        <v>411.27523261047469</v>
      </c>
      <c r="H19">
        <v>413.40494193337787</v>
      </c>
      <c r="I19">
        <v>410.20307922184941</v>
      </c>
      <c r="J19">
        <v>410.586254204363</v>
      </c>
      <c r="K19">
        <v>411.32571287599478</v>
      </c>
      <c r="L19">
        <v>410.20303217622393</v>
      </c>
      <c r="M19">
        <v>411.32164383377636</v>
      </c>
    </row>
    <row r="20" spans="1:13">
      <c r="A20">
        <v>0</v>
      </c>
      <c r="B20">
        <v>1</v>
      </c>
      <c r="C20">
        <v>0</v>
      </c>
      <c r="D20">
        <v>0</v>
      </c>
      <c r="E20">
        <v>1</v>
      </c>
      <c r="F20">
        <v>411.32163302270715</v>
      </c>
      <c r="G20">
        <v>411.32150171905897</v>
      </c>
      <c r="H20">
        <v>411.32158827055429</v>
      </c>
      <c r="I20">
        <v>411.32160615635667</v>
      </c>
      <c r="J20">
        <v>411.32167088268397</v>
      </c>
      <c r="K20">
        <v>411.32169168991436</v>
      </c>
      <c r="L20">
        <v>411.32171557549731</v>
      </c>
      <c r="M20">
        <v>411.32164383377642</v>
      </c>
    </row>
    <row r="21" spans="1:13">
      <c r="A21">
        <v>1</v>
      </c>
      <c r="B21">
        <v>1</v>
      </c>
      <c r="C21">
        <v>0</v>
      </c>
      <c r="D21">
        <v>0</v>
      </c>
      <c r="E21">
        <v>1</v>
      </c>
      <c r="F21">
        <v>413.32044426344532</v>
      </c>
      <c r="G21">
        <v>411.50895099345695</v>
      </c>
      <c r="H21">
        <v>416.16903153679107</v>
      </c>
      <c r="I21">
        <v>409.18358512087343</v>
      </c>
      <c r="J21">
        <v>410.03779171481608</v>
      </c>
      <c r="K21">
        <v>411.61135982237653</v>
      </c>
      <c r="L21">
        <v>409.18347104795646</v>
      </c>
      <c r="M21">
        <v>411.32164383377648</v>
      </c>
    </row>
    <row r="22" spans="1:13">
      <c r="A22">
        <v>0</v>
      </c>
      <c r="B22">
        <v>0</v>
      </c>
      <c r="C22">
        <v>1</v>
      </c>
      <c r="D22">
        <v>0</v>
      </c>
      <c r="E22">
        <v>1</v>
      </c>
      <c r="F22">
        <v>408.90933410685739</v>
      </c>
      <c r="G22">
        <v>359.21337432436542</v>
      </c>
      <c r="H22">
        <v>379.91062629017131</v>
      </c>
      <c r="I22">
        <v>392.75985049702706</v>
      </c>
      <c r="J22">
        <v>441.65308611467935</v>
      </c>
      <c r="K22">
        <v>459.51994457544885</v>
      </c>
      <c r="L22">
        <v>478.78096763413203</v>
      </c>
      <c r="M22">
        <v>411.32164383377642</v>
      </c>
    </row>
    <row r="23" spans="1:13">
      <c r="A23">
        <v>1</v>
      </c>
      <c r="B23">
        <v>0</v>
      </c>
      <c r="C23">
        <v>1</v>
      </c>
      <c r="D23">
        <v>0</v>
      </c>
      <c r="E23">
        <v>1</v>
      </c>
      <c r="F23">
        <v>410.48297372821247</v>
      </c>
      <c r="G23">
        <v>359.4009957077954</v>
      </c>
      <c r="H23">
        <v>385.09011779657834</v>
      </c>
      <c r="I23">
        <v>390.97794376382018</v>
      </c>
      <c r="J23">
        <v>435.20769963070069</v>
      </c>
      <c r="K23">
        <v>452.96957168738965</v>
      </c>
      <c r="L23">
        <v>470.02079619162504</v>
      </c>
      <c r="M23">
        <v>411.32164383377642</v>
      </c>
    </row>
    <row r="24" spans="1:13">
      <c r="A24">
        <v>0</v>
      </c>
      <c r="B24">
        <v>1</v>
      </c>
      <c r="C24">
        <v>1</v>
      </c>
      <c r="D24">
        <v>0</v>
      </c>
      <c r="E24">
        <v>1</v>
      </c>
      <c r="F24">
        <v>409.02393620997668</v>
      </c>
      <c r="G24">
        <v>359.2449286397013</v>
      </c>
      <c r="H24">
        <v>380.06417091460065</v>
      </c>
      <c r="I24">
        <v>392.87593968224894</v>
      </c>
      <c r="J24">
        <v>441.64676525796938</v>
      </c>
      <c r="K24">
        <v>459.44537995419421</v>
      </c>
      <c r="L24">
        <v>478.64624058143056</v>
      </c>
      <c r="M24">
        <v>411.32164383377642</v>
      </c>
    </row>
    <row r="25" spans="1:13">
      <c r="A25">
        <v>1</v>
      </c>
      <c r="B25">
        <v>1</v>
      </c>
      <c r="C25">
        <v>1</v>
      </c>
      <c r="D25">
        <v>0</v>
      </c>
      <c r="E25">
        <v>1</v>
      </c>
      <c r="F25">
        <v>410.48296452237616</v>
      </c>
      <c r="G25">
        <v>359.40099523551783</v>
      </c>
      <c r="H25">
        <v>385.09011103844853</v>
      </c>
      <c r="I25">
        <v>390.97793680393033</v>
      </c>
      <c r="J25">
        <v>435.20769003147365</v>
      </c>
      <c r="K25">
        <v>452.96956224887469</v>
      </c>
      <c r="L25">
        <v>470.02078757585099</v>
      </c>
      <c r="M25">
        <v>411.32164383377642</v>
      </c>
    </row>
    <row r="26" spans="1:13">
      <c r="A26">
        <v>0</v>
      </c>
      <c r="B26">
        <v>0</v>
      </c>
      <c r="C26">
        <v>0</v>
      </c>
      <c r="D26">
        <v>1</v>
      </c>
      <c r="E26">
        <v>1</v>
      </c>
      <c r="F26">
        <v>403.01559608514305</v>
      </c>
      <c r="G26">
        <v>366.13262210612731</v>
      </c>
      <c r="H26">
        <v>368.16553357606199</v>
      </c>
      <c r="I26">
        <v>385.13553876627395</v>
      </c>
      <c r="J26">
        <v>452.11701811115427</v>
      </c>
      <c r="K26">
        <v>477.90033065443282</v>
      </c>
      <c r="L26">
        <v>501.64946370714915</v>
      </c>
      <c r="M26">
        <v>411.32164383377642</v>
      </c>
    </row>
    <row r="27" spans="1:13">
      <c r="A27">
        <v>1</v>
      </c>
      <c r="B27">
        <v>0</v>
      </c>
      <c r="C27">
        <v>0</v>
      </c>
      <c r="D27">
        <v>1</v>
      </c>
      <c r="E27">
        <v>1</v>
      </c>
      <c r="F27">
        <v>402.3736994403929</v>
      </c>
      <c r="G27">
        <v>365.69543485573917</v>
      </c>
      <c r="H27">
        <v>368.18774242793</v>
      </c>
      <c r="I27">
        <v>384.92949486990636</v>
      </c>
      <c r="J27">
        <v>450.69612565858301</v>
      </c>
      <c r="K27">
        <v>476.32227098705835</v>
      </c>
      <c r="L27">
        <v>500.10657351297482</v>
      </c>
      <c r="M27">
        <v>411.32164383377642</v>
      </c>
    </row>
    <row r="28" spans="1:13">
      <c r="A28">
        <v>0</v>
      </c>
      <c r="B28">
        <v>1</v>
      </c>
      <c r="C28">
        <v>0</v>
      </c>
      <c r="D28">
        <v>1</v>
      </c>
      <c r="E28">
        <v>1</v>
      </c>
      <c r="F28">
        <v>411.01847505903817</v>
      </c>
      <c r="G28">
        <v>373.17294876493071</v>
      </c>
      <c r="H28">
        <v>394.94086388887399</v>
      </c>
      <c r="I28">
        <v>401.55108397018472</v>
      </c>
      <c r="J28">
        <v>426.63000661320342</v>
      </c>
      <c r="K28">
        <v>435.33069988743665</v>
      </c>
      <c r="L28">
        <v>445.77616135307159</v>
      </c>
      <c r="M28">
        <v>411.32164383377636</v>
      </c>
    </row>
    <row r="29" spans="1:13">
      <c r="A29">
        <v>1</v>
      </c>
      <c r="B29">
        <v>1</v>
      </c>
      <c r="C29">
        <v>0</v>
      </c>
      <c r="D29">
        <v>1</v>
      </c>
      <c r="E29">
        <v>1</v>
      </c>
      <c r="F29">
        <v>410.65998337956228</v>
      </c>
      <c r="G29">
        <v>370.94892297043089</v>
      </c>
      <c r="H29">
        <v>393.28254459367344</v>
      </c>
      <c r="I29">
        <v>400.45316129387101</v>
      </c>
      <c r="J29">
        <v>427.78880122383225</v>
      </c>
      <c r="K29">
        <v>437.34509876636946</v>
      </c>
      <c r="L29">
        <v>448.76078521283199</v>
      </c>
      <c r="M29">
        <v>411.32164383377642</v>
      </c>
    </row>
    <row r="30" spans="1:13">
      <c r="A30">
        <v>0</v>
      </c>
      <c r="B30">
        <v>0</v>
      </c>
      <c r="C30">
        <v>1</v>
      </c>
      <c r="D30">
        <v>1</v>
      </c>
      <c r="E30">
        <v>1</v>
      </c>
      <c r="F30">
        <v>407.63292035302953</v>
      </c>
      <c r="G30">
        <v>360.6398966222236</v>
      </c>
      <c r="H30">
        <v>376.06450472251765</v>
      </c>
      <c r="I30">
        <v>390.20928711729255</v>
      </c>
      <c r="J30">
        <v>445.2548571808822</v>
      </c>
      <c r="K30">
        <v>465.57444602774541</v>
      </c>
      <c r="L30">
        <v>486.42946673532504</v>
      </c>
      <c r="M30">
        <v>411.32164383377642</v>
      </c>
    </row>
    <row r="31" spans="1:13">
      <c r="A31">
        <v>1</v>
      </c>
      <c r="B31">
        <v>0</v>
      </c>
      <c r="C31">
        <v>1</v>
      </c>
      <c r="D31">
        <v>1</v>
      </c>
      <c r="E31">
        <v>1</v>
      </c>
      <c r="F31">
        <v>408.04376311454217</v>
      </c>
      <c r="G31">
        <v>360.62966218008773</v>
      </c>
      <c r="H31">
        <v>376.22243902321861</v>
      </c>
      <c r="I31">
        <v>390.41502301358878</v>
      </c>
      <c r="J31">
        <v>445.76115051214362</v>
      </c>
      <c r="K31">
        <v>466.075605386169</v>
      </c>
      <c r="L31">
        <v>486.88615440785668</v>
      </c>
      <c r="M31">
        <v>411.32164383377648</v>
      </c>
    </row>
    <row r="32" spans="1:13">
      <c r="A32">
        <v>0</v>
      </c>
      <c r="B32">
        <v>1</v>
      </c>
      <c r="C32">
        <v>1</v>
      </c>
      <c r="D32">
        <v>1</v>
      </c>
      <c r="E32">
        <v>1</v>
      </c>
      <c r="F32">
        <v>411.75298187816048</v>
      </c>
      <c r="G32">
        <v>389.21881405839821</v>
      </c>
      <c r="H32">
        <v>403.38519717622836</v>
      </c>
      <c r="I32">
        <v>406.76350116405393</v>
      </c>
      <c r="J32">
        <v>419.31526348621685</v>
      </c>
      <c r="K32">
        <v>423.51820562501962</v>
      </c>
      <c r="L32">
        <v>428.57121454658204</v>
      </c>
      <c r="M32">
        <v>411.32164383377631</v>
      </c>
    </row>
    <row r="33" spans="1:13">
      <c r="A33">
        <v>1</v>
      </c>
      <c r="B33">
        <v>1</v>
      </c>
      <c r="C33">
        <v>1</v>
      </c>
      <c r="D33">
        <v>1</v>
      </c>
      <c r="E33">
        <v>1</v>
      </c>
      <c r="F33">
        <v>411.79415466106519</v>
      </c>
      <c r="G33">
        <v>385.01657712198767</v>
      </c>
      <c r="H33">
        <v>401.59103666486408</v>
      </c>
      <c r="I33">
        <v>405.70849028888574</v>
      </c>
      <c r="J33">
        <v>421.15209913750419</v>
      </c>
      <c r="K33">
        <v>426.36662606781312</v>
      </c>
      <c r="L33">
        <v>432.64856431173865</v>
      </c>
      <c r="M33">
        <v>411.32164383377659</v>
      </c>
    </row>
    <row r="35" spans="1:13">
      <c r="A35" s="4" t="s">
        <v>0</v>
      </c>
      <c r="B35" s="4"/>
      <c r="C35" s="4"/>
      <c r="D35" s="4"/>
      <c r="E35" s="4"/>
      <c r="F35">
        <f>MEDIAN(F2:F33)</f>
        <v>411.32164383377642</v>
      </c>
      <c r="G35">
        <f t="shared" ref="G35:M35" si="0">MEDIAN(G2:G33)</f>
        <v>411.27523413667012</v>
      </c>
      <c r="H35">
        <f t="shared" si="0"/>
        <v>411.32164383377636</v>
      </c>
      <c r="I35">
        <f t="shared" si="0"/>
        <v>409.18358560141667</v>
      </c>
      <c r="J35">
        <f t="shared" si="0"/>
        <v>411.32164383377642</v>
      </c>
      <c r="K35">
        <f t="shared" si="0"/>
        <v>411.32412637859488</v>
      </c>
      <c r="L35">
        <f t="shared" si="0"/>
        <v>411.32164383377642</v>
      </c>
      <c r="M35">
        <f t="shared" si="0"/>
        <v>411.32164383377642</v>
      </c>
    </row>
    <row r="36" spans="1:13">
      <c r="A36" s="4" t="s">
        <v>1</v>
      </c>
      <c r="B36" s="4"/>
      <c r="C36" s="4"/>
      <c r="D36" s="4"/>
      <c r="E36" s="4"/>
      <c r="F36">
        <f>AVERAGE(F2:F33)</f>
        <v>410.63302070290206</v>
      </c>
      <c r="G36">
        <f t="shared" ref="G36:M36" si="1">AVERAGE(G2:G33)</f>
        <v>394.78035051151585</v>
      </c>
      <c r="H36">
        <f t="shared" si="1"/>
        <v>401.99132077333115</v>
      </c>
      <c r="I36">
        <f t="shared" si="1"/>
        <v>404.47419988107237</v>
      </c>
      <c r="J36">
        <f t="shared" si="1"/>
        <v>420.5630408044583</v>
      </c>
      <c r="K36">
        <f t="shared" si="1"/>
        <v>426.81879837049064</v>
      </c>
      <c r="L36">
        <f t="shared" si="1"/>
        <v>432.45985448669569</v>
      </c>
      <c r="M36">
        <f t="shared" si="1"/>
        <v>411.32164383377665</v>
      </c>
    </row>
    <row r="37" spans="1:13">
      <c r="A37" s="4" t="s">
        <v>2</v>
      </c>
      <c r="B37" s="4"/>
      <c r="C37" s="4"/>
      <c r="D37" s="4"/>
      <c r="E37" s="4"/>
      <c r="F37">
        <f>_xlfn.STDEV.S(F2:F33)</f>
        <v>2.436496583556552</v>
      </c>
      <c r="G37">
        <f t="shared" ref="G37:M37" si="2">_xlfn.STDEV.S(G2:G33)</f>
        <v>22.427725215800553</v>
      </c>
      <c r="H37">
        <f t="shared" si="2"/>
        <v>15.660493735972279</v>
      </c>
      <c r="I37">
        <f t="shared" si="2"/>
        <v>9.1313276402171279</v>
      </c>
      <c r="J37">
        <f t="shared" si="2"/>
        <v>14.464450635792216</v>
      </c>
      <c r="K37">
        <f t="shared" si="2"/>
        <v>23.177124709554015</v>
      </c>
      <c r="L37">
        <f t="shared" si="2"/>
        <v>32.354974941864327</v>
      </c>
      <c r="M37">
        <f t="shared" si="2"/>
        <v>2.4714290765454062E-13</v>
      </c>
    </row>
    <row r="38" spans="1:13">
      <c r="A38" s="4" t="s">
        <v>3</v>
      </c>
      <c r="B38" s="4"/>
      <c r="C38" s="4"/>
      <c r="D38" s="4"/>
      <c r="E38" s="4"/>
      <c r="F38">
        <f>F37/F36</f>
        <v>5.9335135284197876E-3</v>
      </c>
      <c r="G38">
        <f t="shared" ref="G38:M38" si="3">G37/G36</f>
        <v>5.681064213743417E-2</v>
      </c>
      <c r="H38">
        <f t="shared" si="3"/>
        <v>3.8957293172015232E-2</v>
      </c>
      <c r="I38">
        <f t="shared" si="3"/>
        <v>2.2575797524049777E-2</v>
      </c>
      <c r="J38">
        <f t="shared" si="3"/>
        <v>3.4393061758647245E-2</v>
      </c>
      <c r="K38">
        <f t="shared" si="3"/>
        <v>5.4302024179908828E-2</v>
      </c>
      <c r="L38">
        <f t="shared" si="3"/>
        <v>7.481613520003555E-2</v>
      </c>
      <c r="M38">
        <f t="shared" si="3"/>
        <v>6.0085072438934441E-16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8"/>
  <sheetViews>
    <sheetView workbookViewId="0">
      <selection activeCell="F11" sqref="F11"/>
    </sheetView>
  </sheetViews>
  <sheetFormatPr defaultRowHeight="15"/>
  <cols>
    <col min="1" max="5" width="12.42578125" customWidth="1"/>
    <col min="6" max="13" width="14.140625" customWidth="1"/>
  </cols>
  <sheetData>
    <row r="1" spans="1:13" ht="15.7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69.922321774521293</v>
      </c>
      <c r="G2">
        <v>69.922321774521293</v>
      </c>
      <c r="H2">
        <v>69.922321774521293</v>
      </c>
      <c r="I2">
        <v>69.922321774521293</v>
      </c>
      <c r="J2">
        <v>69.922321774521293</v>
      </c>
      <c r="K2">
        <v>69.922321774521293</v>
      </c>
      <c r="L2">
        <v>69.922321774521293</v>
      </c>
      <c r="M2">
        <v>69.922321774521308</v>
      </c>
    </row>
    <row r="3" spans="1:13">
      <c r="A3">
        <v>1</v>
      </c>
      <c r="B3">
        <v>0</v>
      </c>
      <c r="C3">
        <v>0</v>
      </c>
      <c r="D3">
        <v>0</v>
      </c>
      <c r="E3">
        <v>0</v>
      </c>
      <c r="F3">
        <v>69.793450013418223</v>
      </c>
      <c r="G3">
        <v>69.930976176659144</v>
      </c>
      <c r="H3">
        <v>69.969616408207585</v>
      </c>
      <c r="I3">
        <v>70.021192360770513</v>
      </c>
      <c r="J3">
        <v>69.924887125369253</v>
      </c>
      <c r="K3">
        <v>69.825977098233253</v>
      </c>
      <c r="L3">
        <v>70.021205099060893</v>
      </c>
      <c r="M3">
        <v>69.922321774521293</v>
      </c>
    </row>
    <row r="4" spans="1:13">
      <c r="A4">
        <v>0</v>
      </c>
      <c r="B4">
        <v>1</v>
      </c>
      <c r="C4">
        <v>0</v>
      </c>
      <c r="D4">
        <v>0</v>
      </c>
      <c r="E4">
        <v>0</v>
      </c>
      <c r="F4">
        <v>69.922321774521293</v>
      </c>
      <c r="G4">
        <v>69.922321774521308</v>
      </c>
      <c r="H4">
        <v>69.922321774521293</v>
      </c>
      <c r="I4">
        <v>69.922321774521293</v>
      </c>
      <c r="J4">
        <v>69.922321774521308</v>
      </c>
      <c r="K4">
        <v>69.922321774521322</v>
      </c>
      <c r="L4">
        <v>69.922321774521279</v>
      </c>
      <c r="M4">
        <v>69.922321774521293</v>
      </c>
    </row>
    <row r="5" spans="1:13">
      <c r="A5">
        <v>1</v>
      </c>
      <c r="B5">
        <v>1</v>
      </c>
      <c r="C5">
        <v>0</v>
      </c>
      <c r="D5">
        <v>0</v>
      </c>
      <c r="E5">
        <v>0</v>
      </c>
      <c r="F5">
        <v>69.63687443809691</v>
      </c>
      <c r="G5">
        <v>69.935139024971051</v>
      </c>
      <c r="H5">
        <v>70.01984594419406</v>
      </c>
      <c r="I5">
        <v>70.130416610504867</v>
      </c>
      <c r="J5">
        <v>69.923589883090258</v>
      </c>
      <c r="K5">
        <v>69.706712709392008</v>
      </c>
      <c r="L5">
        <v>70.130446396544158</v>
      </c>
      <c r="M5">
        <v>69.922321774521293</v>
      </c>
    </row>
    <row r="6" spans="1:13">
      <c r="A6">
        <v>0</v>
      </c>
      <c r="B6">
        <v>0</v>
      </c>
      <c r="C6">
        <v>1</v>
      </c>
      <c r="D6">
        <v>0</v>
      </c>
      <c r="E6">
        <v>0</v>
      </c>
      <c r="F6">
        <v>69.922321774521308</v>
      </c>
      <c r="G6">
        <v>69.922321774521322</v>
      </c>
      <c r="H6">
        <v>69.922321774521308</v>
      </c>
      <c r="I6">
        <v>69.922321774521308</v>
      </c>
      <c r="J6">
        <v>69.922321774521308</v>
      </c>
      <c r="K6">
        <v>69.922321774521308</v>
      </c>
      <c r="L6">
        <v>69.922321774521308</v>
      </c>
      <c r="M6">
        <v>69.922321774521308</v>
      </c>
    </row>
    <row r="7" spans="1:13">
      <c r="A7">
        <v>1</v>
      </c>
      <c r="B7">
        <v>0</v>
      </c>
      <c r="C7">
        <v>1</v>
      </c>
      <c r="D7">
        <v>0</v>
      </c>
      <c r="E7">
        <v>0</v>
      </c>
      <c r="F7">
        <v>69.639548254344675</v>
      </c>
      <c r="G7">
        <v>69.938389480263766</v>
      </c>
      <c r="H7">
        <v>70.02054795265397</v>
      </c>
      <c r="I7">
        <v>70.128909319849313</v>
      </c>
      <c r="J7">
        <v>69.924980661494317</v>
      </c>
      <c r="K7">
        <v>69.703436234737808</v>
      </c>
      <c r="L7">
        <v>70.128938059381042</v>
      </c>
      <c r="M7">
        <v>69.922321774521308</v>
      </c>
    </row>
    <row r="8" spans="1:13">
      <c r="A8">
        <v>0</v>
      </c>
      <c r="B8">
        <v>1</v>
      </c>
      <c r="C8">
        <v>1</v>
      </c>
      <c r="D8">
        <v>0</v>
      </c>
      <c r="E8">
        <v>0</v>
      </c>
      <c r="F8">
        <v>69.922321774521293</v>
      </c>
      <c r="G8">
        <v>69.922321774521308</v>
      </c>
      <c r="H8">
        <v>69.922321774521293</v>
      </c>
      <c r="I8">
        <v>69.922321774521308</v>
      </c>
      <c r="J8">
        <v>69.922321774521308</v>
      </c>
      <c r="K8">
        <v>69.922321774521308</v>
      </c>
      <c r="L8">
        <v>69.922321774521308</v>
      </c>
      <c r="M8">
        <v>69.922321774521308</v>
      </c>
    </row>
    <row r="9" spans="1:13">
      <c r="A9">
        <v>1</v>
      </c>
      <c r="B9">
        <v>1</v>
      </c>
      <c r="C9">
        <v>1</v>
      </c>
      <c r="D9">
        <v>0</v>
      </c>
      <c r="E9">
        <v>0</v>
      </c>
      <c r="F9">
        <v>69.922281061240611</v>
      </c>
      <c r="G9">
        <v>69.92235179500625</v>
      </c>
      <c r="H9">
        <v>69.922371500878455</v>
      </c>
      <c r="I9">
        <v>69.922398372653703</v>
      </c>
      <c r="J9">
        <v>69.922348270412755</v>
      </c>
      <c r="K9">
        <v>69.922297806539689</v>
      </c>
      <c r="L9">
        <v>69.922398378796885</v>
      </c>
      <c r="M9">
        <v>69.922321774521308</v>
      </c>
    </row>
    <row r="10" spans="1:13">
      <c r="A10">
        <v>0</v>
      </c>
      <c r="B10">
        <v>0</v>
      </c>
      <c r="C10">
        <v>0</v>
      </c>
      <c r="D10">
        <v>1</v>
      </c>
      <c r="E10">
        <v>0</v>
      </c>
      <c r="F10">
        <v>69.922321774521293</v>
      </c>
      <c r="G10">
        <v>69.922321774521293</v>
      </c>
      <c r="H10">
        <v>69.922321774521293</v>
      </c>
      <c r="I10">
        <v>69.922321774521293</v>
      </c>
      <c r="J10">
        <v>69.922321774521293</v>
      </c>
      <c r="K10">
        <v>69.922321774521293</v>
      </c>
      <c r="L10">
        <v>69.922321774521293</v>
      </c>
      <c r="M10">
        <v>69.922321774521293</v>
      </c>
    </row>
    <row r="11" spans="1:13">
      <c r="A11">
        <v>1</v>
      </c>
      <c r="B11">
        <v>0</v>
      </c>
      <c r="C11">
        <v>0</v>
      </c>
      <c r="D11">
        <v>1</v>
      </c>
      <c r="E11">
        <v>0</v>
      </c>
      <c r="F11">
        <v>69.651321234047117</v>
      </c>
      <c r="G11">
        <v>69.950316132421563</v>
      </c>
      <c r="H11">
        <v>70.032128860992216</v>
      </c>
      <c r="I11">
        <v>70.140862598463883</v>
      </c>
      <c r="J11">
        <v>69.937004165629887</v>
      </c>
      <c r="K11">
        <v>69.715400602735158</v>
      </c>
      <c r="L11">
        <v>70.140891438922736</v>
      </c>
      <c r="M11">
        <v>69.922321774521308</v>
      </c>
    </row>
    <row r="12" spans="1:13">
      <c r="A12">
        <v>0</v>
      </c>
      <c r="B12">
        <v>1</v>
      </c>
      <c r="C12">
        <v>0</v>
      </c>
      <c r="D12">
        <v>1</v>
      </c>
      <c r="E12">
        <v>0</v>
      </c>
      <c r="F12">
        <v>69.922321774521293</v>
      </c>
      <c r="G12">
        <v>69.922321774521308</v>
      </c>
      <c r="H12">
        <v>69.922321774521293</v>
      </c>
      <c r="I12">
        <v>69.922321774521293</v>
      </c>
      <c r="J12">
        <v>69.922321774521293</v>
      </c>
      <c r="K12">
        <v>69.922321774521308</v>
      </c>
      <c r="L12">
        <v>69.922321774521308</v>
      </c>
      <c r="M12">
        <v>69.922321774521293</v>
      </c>
    </row>
    <row r="13" spans="1:13">
      <c r="A13">
        <v>1</v>
      </c>
      <c r="B13">
        <v>1</v>
      </c>
      <c r="C13">
        <v>0</v>
      </c>
      <c r="D13">
        <v>1</v>
      </c>
      <c r="E13">
        <v>0</v>
      </c>
      <c r="F13">
        <v>69.922321709335492</v>
      </c>
      <c r="G13">
        <v>69.922321810680259</v>
      </c>
      <c r="H13">
        <v>69.922321838914542</v>
      </c>
      <c r="I13">
        <v>69.922321877415769</v>
      </c>
      <c r="J13">
        <v>69.922321805630361</v>
      </c>
      <c r="K13">
        <v>69.922321733328602</v>
      </c>
      <c r="L13">
        <v>69.922321877424594</v>
      </c>
      <c r="M13">
        <v>69.922321774521308</v>
      </c>
    </row>
    <row r="14" spans="1:13">
      <c r="A14">
        <v>0</v>
      </c>
      <c r="B14">
        <v>0</v>
      </c>
      <c r="C14">
        <v>1</v>
      </c>
      <c r="D14">
        <v>1</v>
      </c>
      <c r="E14">
        <v>0</v>
      </c>
      <c r="F14">
        <v>69.922321774521308</v>
      </c>
      <c r="G14">
        <v>69.922321774521308</v>
      </c>
      <c r="H14">
        <v>69.922321774521308</v>
      </c>
      <c r="I14">
        <v>69.922321774521308</v>
      </c>
      <c r="J14">
        <v>69.922321774521308</v>
      </c>
      <c r="K14">
        <v>69.922321774521308</v>
      </c>
      <c r="L14">
        <v>69.922321774521308</v>
      </c>
      <c r="M14">
        <v>69.922321774521308</v>
      </c>
    </row>
    <row r="15" spans="1:13">
      <c r="A15">
        <v>1</v>
      </c>
      <c r="B15">
        <v>0</v>
      </c>
      <c r="C15">
        <v>1</v>
      </c>
      <c r="D15">
        <v>1</v>
      </c>
      <c r="E15">
        <v>0</v>
      </c>
      <c r="F15">
        <v>69.641954378297939</v>
      </c>
      <c r="G15">
        <v>69.940805229533638</v>
      </c>
      <c r="H15">
        <v>70.022859523414752</v>
      </c>
      <c r="I15">
        <v>70.131203796951951</v>
      </c>
      <c r="J15">
        <v>69.927370674039125</v>
      </c>
      <c r="K15">
        <v>69.70572458657125</v>
      </c>
      <c r="L15">
        <v>70.131232571214667</v>
      </c>
      <c r="M15">
        <v>69.922321774521308</v>
      </c>
    </row>
    <row r="16" spans="1:13">
      <c r="A16">
        <v>0</v>
      </c>
      <c r="B16">
        <v>1</v>
      </c>
      <c r="C16">
        <v>1</v>
      </c>
      <c r="D16">
        <v>1</v>
      </c>
      <c r="E16">
        <v>0</v>
      </c>
      <c r="F16">
        <v>69.922321774521322</v>
      </c>
      <c r="G16">
        <v>69.922321774521293</v>
      </c>
      <c r="H16">
        <v>69.922321774521308</v>
      </c>
      <c r="I16">
        <v>69.922321774521279</v>
      </c>
      <c r="J16">
        <v>69.922321774521322</v>
      </c>
      <c r="K16">
        <v>69.922321774521293</v>
      </c>
      <c r="L16">
        <v>69.922321774521308</v>
      </c>
      <c r="M16">
        <v>69.922321774521308</v>
      </c>
    </row>
    <row r="17" spans="1:13">
      <c r="A17">
        <v>1</v>
      </c>
      <c r="B17">
        <v>1</v>
      </c>
      <c r="C17">
        <v>1</v>
      </c>
      <c r="D17">
        <v>1</v>
      </c>
      <c r="E17">
        <v>0</v>
      </c>
      <c r="F17">
        <v>69.922321709335506</v>
      </c>
      <c r="G17">
        <v>69.922321810680231</v>
      </c>
      <c r="H17">
        <v>69.92232183891457</v>
      </c>
      <c r="I17">
        <v>69.922321877415783</v>
      </c>
      <c r="J17">
        <v>69.922321805630375</v>
      </c>
      <c r="K17">
        <v>69.922321733328616</v>
      </c>
      <c r="L17">
        <v>69.922321877424579</v>
      </c>
      <c r="M17">
        <v>69.922321774521308</v>
      </c>
    </row>
    <row r="18" spans="1:13">
      <c r="A18">
        <v>0</v>
      </c>
      <c r="B18">
        <v>0</v>
      </c>
      <c r="C18">
        <v>0</v>
      </c>
      <c r="D18">
        <v>0</v>
      </c>
      <c r="E18">
        <v>1</v>
      </c>
      <c r="F18">
        <v>69.922341313543996</v>
      </c>
      <c r="G18">
        <v>69.922197262656184</v>
      </c>
      <c r="H18">
        <v>69.922272358456368</v>
      </c>
      <c r="I18">
        <v>69.922265915633687</v>
      </c>
      <c r="J18">
        <v>69.922384888013582</v>
      </c>
      <c r="K18">
        <v>69.922376254959005</v>
      </c>
      <c r="L18">
        <v>69.922414415210014</v>
      </c>
      <c r="M18">
        <v>69.922321774521322</v>
      </c>
    </row>
    <row r="19" spans="1:13">
      <c r="A19">
        <v>1</v>
      </c>
      <c r="B19">
        <v>0</v>
      </c>
      <c r="C19">
        <v>0</v>
      </c>
      <c r="D19">
        <v>0</v>
      </c>
      <c r="E19">
        <v>1</v>
      </c>
      <c r="F19">
        <v>69.793450045251205</v>
      </c>
      <c r="G19">
        <v>69.930975969002404</v>
      </c>
      <c r="H19">
        <v>69.969616326340983</v>
      </c>
      <c r="I19">
        <v>70.02119226779476</v>
      </c>
      <c r="J19">
        <v>69.924887229305938</v>
      </c>
      <c r="K19">
        <v>69.825977188881936</v>
      </c>
      <c r="L19">
        <v>70.021205249972439</v>
      </c>
      <c r="M19">
        <v>69.922321774521293</v>
      </c>
    </row>
    <row r="20" spans="1:13">
      <c r="A20">
        <v>0</v>
      </c>
      <c r="B20">
        <v>1</v>
      </c>
      <c r="C20">
        <v>0</v>
      </c>
      <c r="D20">
        <v>0</v>
      </c>
      <c r="E20">
        <v>1</v>
      </c>
      <c r="F20">
        <v>69.92232196865487</v>
      </c>
      <c r="G20">
        <v>69.922312006550541</v>
      </c>
      <c r="H20">
        <v>69.922317199926127</v>
      </c>
      <c r="I20">
        <v>69.922316754363564</v>
      </c>
      <c r="J20">
        <v>69.922324982150656</v>
      </c>
      <c r="K20">
        <v>69.922324385109818</v>
      </c>
      <c r="L20">
        <v>69.922327024184526</v>
      </c>
      <c r="M20">
        <v>69.922321774521308</v>
      </c>
    </row>
    <row r="21" spans="1:13">
      <c r="A21">
        <v>1</v>
      </c>
      <c r="B21">
        <v>1</v>
      </c>
      <c r="C21">
        <v>0</v>
      </c>
      <c r="D21">
        <v>0</v>
      </c>
      <c r="E21">
        <v>1</v>
      </c>
      <c r="F21">
        <v>69.636874432966749</v>
      </c>
      <c r="G21">
        <v>69.935138781143337</v>
      </c>
      <c r="H21">
        <v>70.019845828302422</v>
      </c>
      <c r="I21">
        <v>70.130416483490492</v>
      </c>
      <c r="J21">
        <v>69.923589951601912</v>
      </c>
      <c r="K21">
        <v>69.706712765091908</v>
      </c>
      <c r="L21">
        <v>70.13044651042938</v>
      </c>
      <c r="M21">
        <v>69.922321774521293</v>
      </c>
    </row>
    <row r="22" spans="1:13">
      <c r="A22">
        <v>0</v>
      </c>
      <c r="B22">
        <v>0</v>
      </c>
      <c r="C22">
        <v>1</v>
      </c>
      <c r="D22">
        <v>0</v>
      </c>
      <c r="E22">
        <v>1</v>
      </c>
      <c r="F22">
        <v>70.87135848284457</v>
      </c>
      <c r="G22">
        <v>63.754522787206092</v>
      </c>
      <c r="H22">
        <v>67.022466801262269</v>
      </c>
      <c r="I22">
        <v>65.854188703090571</v>
      </c>
      <c r="J22">
        <v>72.664470817944263</v>
      </c>
      <c r="K22">
        <v>72.133662145048007</v>
      </c>
      <c r="L22">
        <v>73.251065890708546</v>
      </c>
      <c r="M22">
        <v>69.922321774521308</v>
      </c>
    </row>
    <row r="23" spans="1:13">
      <c r="A23">
        <v>1</v>
      </c>
      <c r="B23">
        <v>0</v>
      </c>
      <c r="C23">
        <v>1</v>
      </c>
      <c r="D23">
        <v>0</v>
      </c>
      <c r="E23">
        <v>1</v>
      </c>
      <c r="F23">
        <v>70.629252885976356</v>
      </c>
      <c r="G23">
        <v>64.538700419294003</v>
      </c>
      <c r="H23">
        <v>67.591922568038356</v>
      </c>
      <c r="I23">
        <v>66.762662868219905</v>
      </c>
      <c r="J23">
        <v>72.473797922905064</v>
      </c>
      <c r="K23">
        <v>71.837420758565656</v>
      </c>
      <c r="L23">
        <v>73.148734622377546</v>
      </c>
      <c r="M23">
        <v>69.922321774521308</v>
      </c>
    </row>
    <row r="24" spans="1:13">
      <c r="A24">
        <v>0</v>
      </c>
      <c r="B24">
        <v>1</v>
      </c>
      <c r="C24">
        <v>1</v>
      </c>
      <c r="D24">
        <v>0</v>
      </c>
      <c r="E24">
        <v>1</v>
      </c>
      <c r="F24">
        <v>70.874407041832839</v>
      </c>
      <c r="G24">
        <v>63.779243729374535</v>
      </c>
      <c r="H24">
        <v>67.039430569733682</v>
      </c>
      <c r="I24">
        <v>65.881009828802362</v>
      </c>
      <c r="J24">
        <v>72.660969308474037</v>
      </c>
      <c r="K24">
        <v>72.132728991274391</v>
      </c>
      <c r="L24">
        <v>73.247001119627456</v>
      </c>
      <c r="M24">
        <v>69.922321774521293</v>
      </c>
    </row>
    <row r="25" spans="1:13">
      <c r="A25">
        <v>1</v>
      </c>
      <c r="B25">
        <v>1</v>
      </c>
      <c r="C25">
        <v>1</v>
      </c>
      <c r="D25">
        <v>0</v>
      </c>
      <c r="E25">
        <v>1</v>
      </c>
      <c r="F25">
        <v>70.629252227985077</v>
      </c>
      <c r="G25">
        <v>64.538699585012779</v>
      </c>
      <c r="H25">
        <v>67.591921844262487</v>
      </c>
      <c r="I25">
        <v>66.762662070305126</v>
      </c>
      <c r="J25">
        <v>72.473797443403512</v>
      </c>
      <c r="K25">
        <v>71.837420219223674</v>
      </c>
      <c r="L25">
        <v>73.14873430394934</v>
      </c>
      <c r="M25">
        <v>69.922321774521308</v>
      </c>
    </row>
    <row r="26" spans="1:13">
      <c r="A26">
        <v>0</v>
      </c>
      <c r="B26">
        <v>0</v>
      </c>
      <c r="C26">
        <v>0</v>
      </c>
      <c r="D26">
        <v>1</v>
      </c>
      <c r="E26">
        <v>1</v>
      </c>
      <c r="F26">
        <v>71.42491503659673</v>
      </c>
      <c r="G26">
        <v>59.188808803325657</v>
      </c>
      <c r="H26">
        <v>65.866954302449756</v>
      </c>
      <c r="I26">
        <v>64.001632479224327</v>
      </c>
      <c r="J26">
        <v>73.679785986846682</v>
      </c>
      <c r="K26">
        <v>72.986773016372339</v>
      </c>
      <c r="L26">
        <v>73.887980926368385</v>
      </c>
      <c r="M26">
        <v>69.922321774521308</v>
      </c>
    </row>
    <row r="27" spans="1:13">
      <c r="A27">
        <v>1</v>
      </c>
      <c r="B27">
        <v>0</v>
      </c>
      <c r="C27">
        <v>0</v>
      </c>
      <c r="D27">
        <v>1</v>
      </c>
      <c r="E27">
        <v>1</v>
      </c>
      <c r="F27">
        <v>71.385446301098099</v>
      </c>
      <c r="G27">
        <v>59.380159710405572</v>
      </c>
      <c r="H27">
        <v>65.906301035239935</v>
      </c>
      <c r="I27">
        <v>64.064566772713704</v>
      </c>
      <c r="J27">
        <v>73.636835249962317</v>
      </c>
      <c r="K27">
        <v>72.947831048411629</v>
      </c>
      <c r="L27">
        <v>73.880721853265754</v>
      </c>
      <c r="M27">
        <v>69.922321774521293</v>
      </c>
    </row>
    <row r="28" spans="1:13">
      <c r="A28">
        <v>0</v>
      </c>
      <c r="B28">
        <v>1</v>
      </c>
      <c r="C28">
        <v>0</v>
      </c>
      <c r="D28">
        <v>1</v>
      </c>
      <c r="E28">
        <v>1</v>
      </c>
      <c r="F28">
        <v>70.385145804135888</v>
      </c>
      <c r="G28">
        <v>66.378918459248524</v>
      </c>
      <c r="H28">
        <v>68.474221100613761</v>
      </c>
      <c r="I28">
        <v>68.200370423158361</v>
      </c>
      <c r="J28">
        <v>71.41441290044196</v>
      </c>
      <c r="K28">
        <v>71.192436207365617</v>
      </c>
      <c r="L28">
        <v>71.959809736647102</v>
      </c>
      <c r="M28">
        <v>69.922321774521308</v>
      </c>
    </row>
    <row r="29" spans="1:13">
      <c r="A29">
        <v>1</v>
      </c>
      <c r="B29">
        <v>1</v>
      </c>
      <c r="C29">
        <v>0</v>
      </c>
      <c r="D29">
        <v>1</v>
      </c>
      <c r="E29">
        <v>1</v>
      </c>
      <c r="F29">
        <v>70.420124313446394</v>
      </c>
      <c r="G29">
        <v>66.049100458160666</v>
      </c>
      <c r="H29">
        <v>68.326118733579122</v>
      </c>
      <c r="I29">
        <v>68.011242211031487</v>
      </c>
      <c r="J29">
        <v>71.53293051571471</v>
      </c>
      <c r="K29">
        <v>71.28899144434186</v>
      </c>
      <c r="L29">
        <v>72.104189172266985</v>
      </c>
      <c r="M29">
        <v>69.922321774521308</v>
      </c>
    </row>
    <row r="30" spans="1:13">
      <c r="A30">
        <v>0</v>
      </c>
      <c r="B30">
        <v>0</v>
      </c>
      <c r="C30">
        <v>1</v>
      </c>
      <c r="D30">
        <v>1</v>
      </c>
      <c r="E30">
        <v>1</v>
      </c>
      <c r="F30">
        <v>71.171385819541158</v>
      </c>
      <c r="G30">
        <v>62.382924954526153</v>
      </c>
      <c r="H30">
        <v>66.82470758233778</v>
      </c>
      <c r="I30">
        <v>65.609758023543776</v>
      </c>
      <c r="J30">
        <v>73.08318585111428</v>
      </c>
      <c r="K30">
        <v>72.543824336046796</v>
      </c>
      <c r="L30">
        <v>73.559588999093847</v>
      </c>
      <c r="M30">
        <v>69.922321774521308</v>
      </c>
    </row>
    <row r="31" spans="1:13">
      <c r="A31">
        <v>1</v>
      </c>
      <c r="B31">
        <v>0</v>
      </c>
      <c r="C31">
        <v>1</v>
      </c>
      <c r="D31">
        <v>1</v>
      </c>
      <c r="E31">
        <v>1</v>
      </c>
      <c r="F31">
        <v>71.207213210282433</v>
      </c>
      <c r="G31">
        <v>62.402962956308969</v>
      </c>
      <c r="H31">
        <v>66.864837481443203</v>
      </c>
      <c r="I31">
        <v>65.661544311487546</v>
      </c>
      <c r="J31">
        <v>73.106411964128455</v>
      </c>
      <c r="K31">
        <v>72.570842907941469</v>
      </c>
      <c r="L31">
        <v>73.569775721460005</v>
      </c>
      <c r="M31">
        <v>69.922321774521308</v>
      </c>
    </row>
    <row r="32" spans="1:13">
      <c r="A32">
        <v>0</v>
      </c>
      <c r="B32">
        <v>1</v>
      </c>
      <c r="C32">
        <v>1</v>
      </c>
      <c r="D32">
        <v>1</v>
      </c>
      <c r="E32">
        <v>1</v>
      </c>
      <c r="F32">
        <v>70.151086607960963</v>
      </c>
      <c r="G32">
        <v>68.157790444027597</v>
      </c>
      <c r="H32">
        <v>69.213401249121333</v>
      </c>
      <c r="I32">
        <v>69.107761974589692</v>
      </c>
      <c r="J32">
        <v>70.699161258325191</v>
      </c>
      <c r="K32">
        <v>70.58867750653954</v>
      </c>
      <c r="L32">
        <v>71.035260562075223</v>
      </c>
      <c r="M32">
        <v>69.922321774521293</v>
      </c>
    </row>
    <row r="33" spans="1:13">
      <c r="A33">
        <v>1</v>
      </c>
      <c r="B33">
        <v>1</v>
      </c>
      <c r="C33">
        <v>1</v>
      </c>
      <c r="D33">
        <v>1</v>
      </c>
      <c r="E33">
        <v>1</v>
      </c>
      <c r="F33">
        <v>70.21139378562674</v>
      </c>
      <c r="G33">
        <v>67.755924407916851</v>
      </c>
      <c r="H33">
        <v>69.055891096500304</v>
      </c>
      <c r="I33">
        <v>68.919075687959008</v>
      </c>
      <c r="J33">
        <v>70.875197121751427</v>
      </c>
      <c r="K33">
        <v>70.739394709399789</v>
      </c>
      <c r="L33">
        <v>71.27040352380547</v>
      </c>
      <c r="M33">
        <v>69.922321774521322</v>
      </c>
    </row>
    <row r="35" spans="1:13">
      <c r="A35" s="4" t="s">
        <v>0</v>
      </c>
      <c r="B35" s="4"/>
      <c r="C35" s="4"/>
      <c r="D35" s="4"/>
      <c r="E35" s="4"/>
      <c r="F35">
        <f>MEDIAN(F2:F33)</f>
        <v>69.922321774521308</v>
      </c>
      <c r="G35">
        <f t="shared" ref="G35:M35" si="0">MEDIAN(G2:G33)</f>
        <v>69.922321774521293</v>
      </c>
      <c r="H35">
        <f t="shared" si="0"/>
        <v>69.922321774521293</v>
      </c>
      <c r="I35">
        <f t="shared" si="0"/>
        <v>69.922321774521293</v>
      </c>
      <c r="J35">
        <f t="shared" si="0"/>
        <v>69.924887177337595</v>
      </c>
      <c r="K35">
        <f t="shared" si="0"/>
        <v>69.922321774521308</v>
      </c>
      <c r="L35">
        <f t="shared" si="0"/>
        <v>70.129692227962607</v>
      </c>
      <c r="M35">
        <f t="shared" si="0"/>
        <v>69.922321774521308</v>
      </c>
    </row>
    <row r="36" spans="1:13">
      <c r="A36" s="4" t="s">
        <v>1</v>
      </c>
      <c r="B36" s="4"/>
      <c r="C36" s="4"/>
      <c r="D36" s="4"/>
      <c r="E36" s="4"/>
      <c r="F36">
        <f>AVERAGE(F2:F33)</f>
        <v>70.192019258500949</v>
      </c>
      <c r="G36">
        <f t="shared" ref="G36:M36" si="1">AVERAGE(G2:G33)</f>
        <v>67.714361762204575</v>
      </c>
      <c r="H36">
        <f t="shared" si="1"/>
        <v>69.025712941935879</v>
      </c>
      <c r="I36">
        <f t="shared" si="1"/>
        <v>68.704089618300131</v>
      </c>
      <c r="J36">
        <f t="shared" si="1"/>
        <v>70.83679818686096</v>
      </c>
      <c r="K36">
        <f t="shared" si="1"/>
        <v>70.624380018300329</v>
      </c>
      <c r="L36">
        <f t="shared" si="1"/>
        <v>71.054937172699411</v>
      </c>
      <c r="M36">
        <f t="shared" si="1"/>
        <v>69.922321774521322</v>
      </c>
    </row>
    <row r="37" spans="1:13">
      <c r="A37" s="4" t="s">
        <v>2</v>
      </c>
      <c r="B37" s="4"/>
      <c r="C37" s="4"/>
      <c r="D37" s="4"/>
      <c r="E37" s="4"/>
      <c r="F37">
        <f>_xlfn.STDEV.S(F2:F33)</f>
        <v>0.5422410011998442</v>
      </c>
      <c r="G37">
        <f t="shared" ref="G37:M37" si="2">_xlfn.STDEV.S(G2:G33)</f>
        <v>3.3737034568797473</v>
      </c>
      <c r="H37">
        <f t="shared" si="2"/>
        <v>1.3834039286781152</v>
      </c>
      <c r="I37">
        <f t="shared" si="2"/>
        <v>1.9675250695964916</v>
      </c>
      <c r="J37">
        <f t="shared" si="2"/>
        <v>1.3399185642436706</v>
      </c>
      <c r="K37">
        <f t="shared" si="2"/>
        <v>1.1160427024792827</v>
      </c>
      <c r="L37">
        <f t="shared" si="2"/>
        <v>1.5244302394429228</v>
      </c>
      <c r="M37">
        <f t="shared" si="2"/>
        <v>1.9770378220307872E-14</v>
      </c>
    </row>
    <row r="38" spans="1:13">
      <c r="A38" s="4" t="s">
        <v>3</v>
      </c>
      <c r="B38" s="4"/>
      <c r="C38" s="4"/>
      <c r="D38" s="4"/>
      <c r="E38" s="4"/>
      <c r="F38">
        <f>F37/F36</f>
        <v>7.725109021338967E-3</v>
      </c>
      <c r="G38">
        <f t="shared" ref="G38:M38" si="3">G37/G36</f>
        <v>4.9822568936370194E-2</v>
      </c>
      <c r="H38">
        <f t="shared" si="3"/>
        <v>2.0041863672481418E-2</v>
      </c>
      <c r="I38">
        <f t="shared" si="3"/>
        <v>2.8637670341423439E-2</v>
      </c>
      <c r="J38">
        <f t="shared" si="3"/>
        <v>1.8915572111391717E-2</v>
      </c>
      <c r="K38">
        <f t="shared" si="3"/>
        <v>1.5802513270772665E-2</v>
      </c>
      <c r="L38">
        <f t="shared" si="3"/>
        <v>2.1454247939700331E-2</v>
      </c>
      <c r="M38">
        <f t="shared" si="3"/>
        <v>2.8274773661065574E-16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8"/>
  <sheetViews>
    <sheetView workbookViewId="0">
      <selection sqref="A1:M1"/>
    </sheetView>
  </sheetViews>
  <sheetFormatPr defaultRowHeight="15"/>
  <cols>
    <col min="1" max="5" width="12.42578125" customWidth="1"/>
    <col min="6" max="13" width="11.7109375" customWidth="1"/>
  </cols>
  <sheetData>
    <row r="1" spans="1:13" ht="15.7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58.667458765795814</v>
      </c>
      <c r="G2">
        <v>58.667458765795814</v>
      </c>
      <c r="H2">
        <v>58.667458765795814</v>
      </c>
      <c r="I2">
        <v>58.667458765795814</v>
      </c>
      <c r="J2">
        <v>58.667458765795814</v>
      </c>
      <c r="K2">
        <v>58.667458765795814</v>
      </c>
      <c r="L2">
        <v>58.667458765795814</v>
      </c>
      <c r="M2">
        <v>58.667458765795821</v>
      </c>
    </row>
    <row r="3" spans="1:13">
      <c r="A3">
        <v>1</v>
      </c>
      <c r="B3">
        <v>0</v>
      </c>
      <c r="C3">
        <v>0</v>
      </c>
      <c r="D3">
        <v>0</v>
      </c>
      <c r="E3">
        <v>0</v>
      </c>
      <c r="F3">
        <v>58.737771721909418</v>
      </c>
      <c r="G3">
        <v>58.604540420649272</v>
      </c>
      <c r="H3">
        <v>58.820062314346131</v>
      </c>
      <c r="I3">
        <v>58.574248692439156</v>
      </c>
      <c r="J3">
        <v>58.590118008485184</v>
      </c>
      <c r="K3">
        <v>58.756819908405248</v>
      </c>
      <c r="L3">
        <v>58.574242807801937</v>
      </c>
      <c r="M3">
        <v>58.667458765795814</v>
      </c>
    </row>
    <row r="4" spans="1:13">
      <c r="A4">
        <v>0</v>
      </c>
      <c r="B4">
        <v>1</v>
      </c>
      <c r="C4">
        <v>0</v>
      </c>
      <c r="D4">
        <v>0</v>
      </c>
      <c r="E4">
        <v>0</v>
      </c>
      <c r="F4">
        <v>58.667458765795814</v>
      </c>
      <c r="G4">
        <v>58.667458765795807</v>
      </c>
      <c r="H4">
        <v>58.667458765795814</v>
      </c>
      <c r="I4">
        <v>58.667458765795814</v>
      </c>
      <c r="J4">
        <v>58.667458765795807</v>
      </c>
      <c r="K4">
        <v>58.667458765795828</v>
      </c>
      <c r="L4">
        <v>58.667458765795814</v>
      </c>
      <c r="M4">
        <v>58.667458765795807</v>
      </c>
    </row>
    <row r="5" spans="1:13">
      <c r="A5">
        <v>1</v>
      </c>
      <c r="B5">
        <v>1</v>
      </c>
      <c r="C5">
        <v>0</v>
      </c>
      <c r="D5">
        <v>0</v>
      </c>
      <c r="E5">
        <v>0</v>
      </c>
      <c r="F5">
        <v>58.844441549139312</v>
      </c>
      <c r="G5">
        <v>58.557772360751578</v>
      </c>
      <c r="H5">
        <v>59.025929283973845</v>
      </c>
      <c r="I5">
        <v>58.491137943391266</v>
      </c>
      <c r="J5">
        <v>58.52576623722679</v>
      </c>
      <c r="K5">
        <v>58.886262847146462</v>
      </c>
      <c r="L5">
        <v>58.491124153026249</v>
      </c>
      <c r="M5">
        <v>58.667458765795821</v>
      </c>
    </row>
    <row r="6" spans="1:13">
      <c r="A6">
        <v>0</v>
      </c>
      <c r="B6">
        <v>0</v>
      </c>
      <c r="C6">
        <v>1</v>
      </c>
      <c r="D6">
        <v>0</v>
      </c>
      <c r="E6">
        <v>0</v>
      </c>
      <c r="F6">
        <v>58.667458765795814</v>
      </c>
      <c r="G6">
        <v>58.667458765795828</v>
      </c>
      <c r="H6">
        <v>58.667458765795828</v>
      </c>
      <c r="I6">
        <v>58.667458765795814</v>
      </c>
      <c r="J6">
        <v>58.667458765795814</v>
      </c>
      <c r="K6">
        <v>58.667458765795828</v>
      </c>
      <c r="L6">
        <v>58.667458765795814</v>
      </c>
      <c r="M6">
        <v>58.667458765795828</v>
      </c>
    </row>
    <row r="7" spans="1:13">
      <c r="A7">
        <v>1</v>
      </c>
      <c r="B7">
        <v>0</v>
      </c>
      <c r="C7">
        <v>1</v>
      </c>
      <c r="D7">
        <v>0</v>
      </c>
      <c r="E7">
        <v>0</v>
      </c>
      <c r="F7">
        <v>58.800374661522781</v>
      </c>
      <c r="G7">
        <v>58.512270228209267</v>
      </c>
      <c r="H7">
        <v>58.979181447526614</v>
      </c>
      <c r="I7">
        <v>58.452155133530155</v>
      </c>
      <c r="J7">
        <v>58.483607769112034</v>
      </c>
      <c r="K7">
        <v>58.850470848867637</v>
      </c>
      <c r="L7">
        <v>58.452141794084142</v>
      </c>
      <c r="M7">
        <v>58.667458765795821</v>
      </c>
    </row>
    <row r="8" spans="1:13">
      <c r="A8">
        <v>0</v>
      </c>
      <c r="B8">
        <v>1</v>
      </c>
      <c r="C8">
        <v>1</v>
      </c>
      <c r="D8">
        <v>0</v>
      </c>
      <c r="E8">
        <v>0</v>
      </c>
      <c r="F8">
        <v>58.667458765795807</v>
      </c>
      <c r="G8">
        <v>58.667458765795828</v>
      </c>
      <c r="H8">
        <v>58.6674587657958</v>
      </c>
      <c r="I8">
        <v>58.667458765795814</v>
      </c>
      <c r="J8">
        <v>58.667458765795828</v>
      </c>
      <c r="K8">
        <v>58.667458765795814</v>
      </c>
      <c r="L8">
        <v>58.667458765795807</v>
      </c>
      <c r="M8">
        <v>58.667458765795843</v>
      </c>
    </row>
    <row r="9" spans="1:13">
      <c r="A9">
        <v>1</v>
      </c>
      <c r="B9">
        <v>1</v>
      </c>
      <c r="C9">
        <v>1</v>
      </c>
      <c r="D9">
        <v>0</v>
      </c>
      <c r="E9">
        <v>0</v>
      </c>
      <c r="F9">
        <v>58.667482636452611</v>
      </c>
      <c r="G9">
        <v>58.66741366126228</v>
      </c>
      <c r="H9">
        <v>58.667524546189554</v>
      </c>
      <c r="I9">
        <v>58.667398181065444</v>
      </c>
      <c r="J9">
        <v>58.667406259287468</v>
      </c>
      <c r="K9">
        <v>58.667492165755426</v>
      </c>
      <c r="L9">
        <v>58.667398178236724</v>
      </c>
      <c r="M9">
        <v>58.667458765795828</v>
      </c>
    </row>
    <row r="10" spans="1:13">
      <c r="A10">
        <v>0</v>
      </c>
      <c r="B10">
        <v>0</v>
      </c>
      <c r="C10">
        <v>0</v>
      </c>
      <c r="D10">
        <v>1</v>
      </c>
      <c r="E10">
        <v>0</v>
      </c>
      <c r="F10">
        <v>58.667458765795814</v>
      </c>
      <c r="G10">
        <v>58.667458765795814</v>
      </c>
      <c r="H10">
        <v>58.667458765795814</v>
      </c>
      <c r="I10">
        <v>58.667458765795814</v>
      </c>
      <c r="J10">
        <v>58.667458765795807</v>
      </c>
      <c r="K10">
        <v>58.667458765795807</v>
      </c>
      <c r="L10">
        <v>58.667458765795807</v>
      </c>
      <c r="M10">
        <v>58.6674587657958</v>
      </c>
    </row>
    <row r="11" spans="1:13">
      <c r="A11">
        <v>1</v>
      </c>
      <c r="B11">
        <v>0</v>
      </c>
      <c r="C11">
        <v>0</v>
      </c>
      <c r="D11">
        <v>1</v>
      </c>
      <c r="E11">
        <v>0</v>
      </c>
      <c r="F11">
        <v>58.781999485116529</v>
      </c>
      <c r="G11">
        <v>58.493367964080988</v>
      </c>
      <c r="H11">
        <v>58.960627743437989</v>
      </c>
      <c r="I11">
        <v>58.432998298886787</v>
      </c>
      <c r="J11">
        <v>58.464792481691333</v>
      </c>
      <c r="K11">
        <v>58.832109757992122</v>
      </c>
      <c r="L11">
        <v>58.432984899164843</v>
      </c>
      <c r="M11">
        <v>58.667458765795828</v>
      </c>
    </row>
    <row r="12" spans="1:13">
      <c r="A12">
        <v>0</v>
      </c>
      <c r="B12">
        <v>1</v>
      </c>
      <c r="C12">
        <v>0</v>
      </c>
      <c r="D12">
        <v>1</v>
      </c>
      <c r="E12">
        <v>0</v>
      </c>
      <c r="F12">
        <v>58.667458765795807</v>
      </c>
      <c r="G12">
        <v>58.667458765795828</v>
      </c>
      <c r="H12">
        <v>58.667458765795821</v>
      </c>
      <c r="I12">
        <v>58.667458765795821</v>
      </c>
      <c r="J12">
        <v>58.667458765795821</v>
      </c>
      <c r="K12">
        <v>58.667458765795821</v>
      </c>
      <c r="L12">
        <v>58.667458765795821</v>
      </c>
      <c r="M12">
        <v>58.667458765795821</v>
      </c>
    </row>
    <row r="13" spans="1:13">
      <c r="A13">
        <v>1</v>
      </c>
      <c r="B13">
        <v>1</v>
      </c>
      <c r="C13">
        <v>0</v>
      </c>
      <c r="D13">
        <v>1</v>
      </c>
      <c r="E13">
        <v>0</v>
      </c>
      <c r="F13">
        <v>58.667458799549031</v>
      </c>
      <c r="G13">
        <v>58.667458700723884</v>
      </c>
      <c r="H13">
        <v>58.667458859595264</v>
      </c>
      <c r="I13">
        <v>58.667458678543873</v>
      </c>
      <c r="J13">
        <v>58.667458690118487</v>
      </c>
      <c r="K13">
        <v>58.667458813201179</v>
      </c>
      <c r="L13">
        <v>58.66745867853983</v>
      </c>
      <c r="M13">
        <v>58.667458765795814</v>
      </c>
    </row>
    <row r="14" spans="1:13">
      <c r="A14">
        <v>0</v>
      </c>
      <c r="B14">
        <v>0</v>
      </c>
      <c r="C14">
        <v>1</v>
      </c>
      <c r="D14">
        <v>1</v>
      </c>
      <c r="E14">
        <v>0</v>
      </c>
      <c r="F14">
        <v>58.667458765795821</v>
      </c>
      <c r="G14">
        <v>58.667458765795821</v>
      </c>
      <c r="H14">
        <v>58.667458765795828</v>
      </c>
      <c r="I14">
        <v>58.667458765795814</v>
      </c>
      <c r="J14">
        <v>58.667458765795828</v>
      </c>
      <c r="K14">
        <v>58.667458765795821</v>
      </c>
      <c r="L14">
        <v>58.667458765795821</v>
      </c>
      <c r="M14">
        <v>58.667458765795828</v>
      </c>
    </row>
    <row r="15" spans="1:13">
      <c r="A15">
        <v>1</v>
      </c>
      <c r="B15">
        <v>0</v>
      </c>
      <c r="C15">
        <v>1</v>
      </c>
      <c r="D15">
        <v>1</v>
      </c>
      <c r="E15">
        <v>0</v>
      </c>
      <c r="F15">
        <v>58.797531597991707</v>
      </c>
      <c r="G15">
        <v>58.509342892005229</v>
      </c>
      <c r="H15">
        <v>58.97633666886103</v>
      </c>
      <c r="I15">
        <v>58.449344335872091</v>
      </c>
      <c r="J15">
        <v>58.480729117439537</v>
      </c>
      <c r="K15">
        <v>58.847820020287919</v>
      </c>
      <c r="L15">
        <v>58.449330978620978</v>
      </c>
      <c r="M15">
        <v>58.667458765795821</v>
      </c>
    </row>
    <row r="16" spans="1:13">
      <c r="A16">
        <v>0</v>
      </c>
      <c r="B16">
        <v>1</v>
      </c>
      <c r="C16">
        <v>1</v>
      </c>
      <c r="D16">
        <v>1</v>
      </c>
      <c r="E16">
        <v>0</v>
      </c>
      <c r="F16">
        <v>58.667458765795828</v>
      </c>
      <c r="G16">
        <v>58.667458765795828</v>
      </c>
      <c r="H16">
        <v>58.667458765795814</v>
      </c>
      <c r="I16">
        <v>58.6674587657958</v>
      </c>
      <c r="J16">
        <v>58.667458765795836</v>
      </c>
      <c r="K16">
        <v>58.667458765795814</v>
      </c>
      <c r="L16">
        <v>58.667458765795807</v>
      </c>
      <c r="M16">
        <v>58.667458765795814</v>
      </c>
    </row>
    <row r="17" spans="1:13">
      <c r="A17">
        <v>1</v>
      </c>
      <c r="B17">
        <v>1</v>
      </c>
      <c r="C17">
        <v>1</v>
      </c>
      <c r="D17">
        <v>1</v>
      </c>
      <c r="E17">
        <v>0</v>
      </c>
      <c r="F17">
        <v>58.667458799549031</v>
      </c>
      <c r="G17">
        <v>58.667458700723884</v>
      </c>
      <c r="H17">
        <v>58.667458859595264</v>
      </c>
      <c r="I17">
        <v>58.667458678543866</v>
      </c>
      <c r="J17">
        <v>58.667458690118494</v>
      </c>
      <c r="K17">
        <v>58.667458813201179</v>
      </c>
      <c r="L17">
        <v>58.667458678539802</v>
      </c>
      <c r="M17">
        <v>58.667458765795814</v>
      </c>
    </row>
    <row r="18" spans="1:13">
      <c r="A18">
        <v>0</v>
      </c>
      <c r="B18">
        <v>0</v>
      </c>
      <c r="C18">
        <v>0</v>
      </c>
      <c r="D18">
        <v>0</v>
      </c>
      <c r="E18">
        <v>1</v>
      </c>
      <c r="F18">
        <v>58.667438960996257</v>
      </c>
      <c r="G18">
        <v>58.667328955267585</v>
      </c>
      <c r="H18">
        <v>58.66742472415536</v>
      </c>
      <c r="I18">
        <v>58.667478556592066</v>
      </c>
      <c r="J18">
        <v>58.667473357635821</v>
      </c>
      <c r="K18">
        <v>58.667528833139393</v>
      </c>
      <c r="L18">
        <v>58.667537961686456</v>
      </c>
      <c r="M18">
        <v>58.667458765795821</v>
      </c>
    </row>
    <row r="19" spans="1:13">
      <c r="A19">
        <v>1</v>
      </c>
      <c r="B19">
        <v>0</v>
      </c>
      <c r="C19">
        <v>0</v>
      </c>
      <c r="D19">
        <v>0</v>
      </c>
      <c r="E19">
        <v>1</v>
      </c>
      <c r="F19">
        <v>58.737771691521388</v>
      </c>
      <c r="G19">
        <v>58.604540204639278</v>
      </c>
      <c r="H19">
        <v>58.820062258424919</v>
      </c>
      <c r="I19">
        <v>58.574248728105061</v>
      </c>
      <c r="J19">
        <v>58.590118033704265</v>
      </c>
      <c r="K19">
        <v>58.756820024930704</v>
      </c>
      <c r="L19">
        <v>58.574242941741474</v>
      </c>
      <c r="M19">
        <v>58.667458765795814</v>
      </c>
    </row>
    <row r="20" spans="1:13">
      <c r="A20">
        <v>0</v>
      </c>
      <c r="B20">
        <v>1</v>
      </c>
      <c r="C20">
        <v>0</v>
      </c>
      <c r="D20">
        <v>0</v>
      </c>
      <c r="E20">
        <v>1</v>
      </c>
      <c r="F20">
        <v>58.667456626429065</v>
      </c>
      <c r="G20">
        <v>58.66744901875596</v>
      </c>
      <c r="H20">
        <v>58.667455641852257</v>
      </c>
      <c r="I20">
        <v>58.667459364733453</v>
      </c>
      <c r="J20">
        <v>58.667459005194111</v>
      </c>
      <c r="K20">
        <v>58.667462841729559</v>
      </c>
      <c r="L20">
        <v>58.667463473025229</v>
      </c>
      <c r="M20">
        <v>58.667458765795828</v>
      </c>
    </row>
    <row r="21" spans="1:13">
      <c r="A21">
        <v>1</v>
      </c>
      <c r="B21">
        <v>1</v>
      </c>
      <c r="C21">
        <v>0</v>
      </c>
      <c r="D21">
        <v>0</v>
      </c>
      <c r="E21">
        <v>1</v>
      </c>
      <c r="F21">
        <v>58.844441500428701</v>
      </c>
      <c r="G21">
        <v>58.557772121544431</v>
      </c>
      <c r="H21">
        <v>59.025929205827289</v>
      </c>
      <c r="I21">
        <v>58.49113796066657</v>
      </c>
      <c r="J21">
        <v>58.525766243300623</v>
      </c>
      <c r="K21">
        <v>58.886262943924706</v>
      </c>
      <c r="L21">
        <v>58.491124268558004</v>
      </c>
      <c r="M21">
        <v>58.667458765795821</v>
      </c>
    </row>
    <row r="22" spans="1:13">
      <c r="A22">
        <v>0</v>
      </c>
      <c r="B22">
        <v>0</v>
      </c>
      <c r="C22">
        <v>1</v>
      </c>
      <c r="D22">
        <v>0</v>
      </c>
      <c r="E22">
        <v>1</v>
      </c>
      <c r="F22">
        <v>58.354163593890377</v>
      </c>
      <c r="G22">
        <v>53.997042818063761</v>
      </c>
      <c r="H22">
        <v>58.386500115725788</v>
      </c>
      <c r="I22">
        <v>62.630122404294397</v>
      </c>
      <c r="J22">
        <v>60.104209319640688</v>
      </c>
      <c r="K22">
        <v>62.734455145641952</v>
      </c>
      <c r="L22">
        <v>63.013503048196384</v>
      </c>
      <c r="M22">
        <v>58.667458765795821</v>
      </c>
    </row>
    <row r="23" spans="1:13">
      <c r="A23">
        <v>1</v>
      </c>
      <c r="B23">
        <v>0</v>
      </c>
      <c r="C23">
        <v>1</v>
      </c>
      <c r="D23">
        <v>0</v>
      </c>
      <c r="E23">
        <v>1</v>
      </c>
      <c r="F23">
        <v>58.489703437178598</v>
      </c>
      <c r="G23">
        <v>54.106356270845438</v>
      </c>
      <c r="H23">
        <v>58.438290879538009</v>
      </c>
      <c r="I23">
        <v>61.695297362689786</v>
      </c>
      <c r="J23">
        <v>59.656903715490188</v>
      </c>
      <c r="K23">
        <v>62.353878304071827</v>
      </c>
      <c r="L23">
        <v>62.404286267839829</v>
      </c>
      <c r="M23">
        <v>58.667458765795828</v>
      </c>
    </row>
    <row r="24" spans="1:13">
      <c r="A24">
        <v>0</v>
      </c>
      <c r="B24">
        <v>1</v>
      </c>
      <c r="C24">
        <v>1</v>
      </c>
      <c r="D24">
        <v>0</v>
      </c>
      <c r="E24">
        <v>1</v>
      </c>
      <c r="F24">
        <v>58.36050733151653</v>
      </c>
      <c r="G24">
        <v>54.01032257582019</v>
      </c>
      <c r="H24">
        <v>58.387883055334406</v>
      </c>
      <c r="I24">
        <v>62.607246437016407</v>
      </c>
      <c r="J24">
        <v>60.10495888060062</v>
      </c>
      <c r="K24">
        <v>62.725466201801716</v>
      </c>
      <c r="L24">
        <v>63.004874674759037</v>
      </c>
      <c r="M24">
        <v>58.667458765795814</v>
      </c>
    </row>
    <row r="25" spans="1:13">
      <c r="A25">
        <v>1</v>
      </c>
      <c r="B25">
        <v>1</v>
      </c>
      <c r="C25">
        <v>1</v>
      </c>
      <c r="D25">
        <v>0</v>
      </c>
      <c r="E25">
        <v>1</v>
      </c>
      <c r="F25">
        <v>58.489702925073288</v>
      </c>
      <c r="G25">
        <v>54.106355986689692</v>
      </c>
      <c r="H25">
        <v>58.438290412304625</v>
      </c>
      <c r="I25">
        <v>61.695297154073707</v>
      </c>
      <c r="J25">
        <v>59.656903237764737</v>
      </c>
      <c r="K25">
        <v>62.353877987793005</v>
      </c>
      <c r="L25">
        <v>62.404285878565751</v>
      </c>
      <c r="M25">
        <v>58.667458765795828</v>
      </c>
    </row>
    <row r="26" spans="1:13">
      <c r="A26">
        <v>0</v>
      </c>
      <c r="B26">
        <v>0</v>
      </c>
      <c r="C26">
        <v>0</v>
      </c>
      <c r="D26">
        <v>1</v>
      </c>
      <c r="E26">
        <v>1</v>
      </c>
      <c r="F26">
        <v>56.719830520754279</v>
      </c>
      <c r="G26">
        <v>51.722198832831424</v>
      </c>
      <c r="H26">
        <v>56.229710467264574</v>
      </c>
      <c r="I26">
        <v>63.042218864278937</v>
      </c>
      <c r="J26">
        <v>59.862831104526293</v>
      </c>
      <c r="K26">
        <v>63.46894009465899</v>
      </c>
      <c r="L26">
        <v>64.134127134280135</v>
      </c>
      <c r="M26">
        <v>58.667458765795814</v>
      </c>
    </row>
    <row r="27" spans="1:13">
      <c r="A27">
        <v>1</v>
      </c>
      <c r="B27">
        <v>0</v>
      </c>
      <c r="C27">
        <v>0</v>
      </c>
      <c r="D27">
        <v>1</v>
      </c>
      <c r="E27">
        <v>1</v>
      </c>
      <c r="F27">
        <v>56.687207316736206</v>
      </c>
      <c r="G27">
        <v>51.736084030613171</v>
      </c>
      <c r="H27">
        <v>56.224053626182403</v>
      </c>
      <c r="I27">
        <v>62.931814740617483</v>
      </c>
      <c r="J27">
        <v>59.774191964471136</v>
      </c>
      <c r="K27">
        <v>63.364398362303213</v>
      </c>
      <c r="L27">
        <v>64.01781125397271</v>
      </c>
      <c r="M27">
        <v>58.667458765795821</v>
      </c>
    </row>
    <row r="28" spans="1:13">
      <c r="A28">
        <v>0</v>
      </c>
      <c r="B28">
        <v>1</v>
      </c>
      <c r="C28">
        <v>0</v>
      </c>
      <c r="D28">
        <v>1</v>
      </c>
      <c r="E28">
        <v>1</v>
      </c>
      <c r="F28">
        <v>58.251952956318362</v>
      </c>
      <c r="G28">
        <v>55.541174218406255</v>
      </c>
      <c r="H28">
        <v>57.927999384364043</v>
      </c>
      <c r="I28">
        <v>59.592563662792983</v>
      </c>
      <c r="J28">
        <v>59.221948572225237</v>
      </c>
      <c r="K28">
        <v>60.612121961340875</v>
      </c>
      <c r="L28">
        <v>60.878276645447265</v>
      </c>
      <c r="M28">
        <v>58.667458765795814</v>
      </c>
    </row>
    <row r="29" spans="1:13">
      <c r="A29">
        <v>1</v>
      </c>
      <c r="B29">
        <v>1</v>
      </c>
      <c r="C29">
        <v>0</v>
      </c>
      <c r="D29">
        <v>1</v>
      </c>
      <c r="E29">
        <v>1</v>
      </c>
      <c r="F29">
        <v>58.191550079663152</v>
      </c>
      <c r="G29">
        <v>55.272206523560406</v>
      </c>
      <c r="H29">
        <v>57.847845618471929</v>
      </c>
      <c r="I29">
        <v>59.696810431241559</v>
      </c>
      <c r="J29">
        <v>59.25559609211826</v>
      </c>
      <c r="K29">
        <v>60.768407294833381</v>
      </c>
      <c r="L29">
        <v>61.056639036804043</v>
      </c>
      <c r="M29">
        <v>58.667458765795814</v>
      </c>
    </row>
    <row r="30" spans="1:13">
      <c r="A30">
        <v>0</v>
      </c>
      <c r="B30">
        <v>0</v>
      </c>
      <c r="C30">
        <v>1</v>
      </c>
      <c r="D30">
        <v>1</v>
      </c>
      <c r="E30">
        <v>1</v>
      </c>
      <c r="F30">
        <v>57.504690882303962</v>
      </c>
      <c r="G30">
        <v>52.676160841485206</v>
      </c>
      <c r="H30">
        <v>57.097167915936261</v>
      </c>
      <c r="I30">
        <v>61.90198111682939</v>
      </c>
      <c r="J30">
        <v>59.808373226665985</v>
      </c>
      <c r="K30">
        <v>62.721479136067003</v>
      </c>
      <c r="L30">
        <v>63.226108551661717</v>
      </c>
      <c r="M30">
        <v>58.667458765795807</v>
      </c>
    </row>
    <row r="31" spans="1:13">
      <c r="A31">
        <v>1</v>
      </c>
      <c r="B31">
        <v>0</v>
      </c>
      <c r="C31">
        <v>1</v>
      </c>
      <c r="D31">
        <v>1</v>
      </c>
      <c r="E31">
        <v>1</v>
      </c>
      <c r="F31">
        <v>57.498115487757509</v>
      </c>
      <c r="G31">
        <v>52.639281923130085</v>
      </c>
      <c r="H31">
        <v>57.05744764501712</v>
      </c>
      <c r="I31">
        <v>61.848452830594354</v>
      </c>
      <c r="J31">
        <v>59.820587849659418</v>
      </c>
      <c r="K31">
        <v>62.72754355221528</v>
      </c>
      <c r="L31">
        <v>63.244393066034263</v>
      </c>
      <c r="M31">
        <v>58.667458765795828</v>
      </c>
    </row>
    <row r="32" spans="1:13">
      <c r="A32">
        <v>0</v>
      </c>
      <c r="B32">
        <v>1</v>
      </c>
      <c r="C32">
        <v>1</v>
      </c>
      <c r="D32">
        <v>1</v>
      </c>
      <c r="E32">
        <v>1</v>
      </c>
      <c r="F32">
        <v>58.498899359098417</v>
      </c>
      <c r="G32">
        <v>57.066253335484653</v>
      </c>
      <c r="H32">
        <v>58.3189820171538</v>
      </c>
      <c r="I32">
        <v>59.085527356280423</v>
      </c>
      <c r="J32">
        <v>58.970417003819783</v>
      </c>
      <c r="K32">
        <v>59.68541772600576</v>
      </c>
      <c r="L32">
        <v>59.817926714191636</v>
      </c>
      <c r="M32">
        <v>58.667458765795814</v>
      </c>
    </row>
    <row r="33" spans="1:13">
      <c r="A33">
        <v>1</v>
      </c>
      <c r="B33">
        <v>1</v>
      </c>
      <c r="C33">
        <v>1</v>
      </c>
      <c r="D33">
        <v>1</v>
      </c>
      <c r="E33">
        <v>1</v>
      </c>
      <c r="F33">
        <v>58.456808549853918</v>
      </c>
      <c r="G33">
        <v>56.712413919819561</v>
      </c>
      <c r="H33">
        <v>58.239855718969714</v>
      </c>
      <c r="I33">
        <v>59.196430592416789</v>
      </c>
      <c r="J33">
        <v>59.039061378126547</v>
      </c>
      <c r="K33">
        <v>59.91175839279466</v>
      </c>
      <c r="L33">
        <v>60.075032966960443</v>
      </c>
      <c r="M33">
        <v>58.667458765795836</v>
      </c>
    </row>
    <row r="35" spans="1:13">
      <c r="A35" s="4" t="s">
        <v>0</v>
      </c>
      <c r="B35" s="4"/>
      <c r="C35" s="4"/>
      <c r="D35" s="4"/>
      <c r="E35" s="4"/>
      <c r="F35">
        <f>MEDIAN(F2:F33)</f>
        <v>58.667458765795814</v>
      </c>
      <c r="G35">
        <f t="shared" ref="G35:M35" si="0">MEDIAN(G2:G33)</f>
        <v>58.557772241148001</v>
      </c>
      <c r="H35">
        <f t="shared" si="0"/>
        <v>58.667458765795814</v>
      </c>
      <c r="I35">
        <f t="shared" si="0"/>
        <v>58.667458765795814</v>
      </c>
      <c r="J35">
        <f t="shared" si="0"/>
        <v>58.667458765795828</v>
      </c>
      <c r="K35">
        <f t="shared" si="0"/>
        <v>58.83996488914002</v>
      </c>
      <c r="L35">
        <f t="shared" si="0"/>
        <v>58.667458765795814</v>
      </c>
      <c r="M35">
        <f t="shared" si="0"/>
        <v>58.667458765795821</v>
      </c>
    </row>
    <row r="36" spans="1:13">
      <c r="A36" s="4" t="s">
        <v>1</v>
      </c>
      <c r="B36" s="4"/>
      <c r="C36" s="4"/>
      <c r="D36" s="4"/>
      <c r="E36" s="4"/>
      <c r="F36">
        <f>AVERAGE(F2:F33)</f>
        <v>58.428888456159925</v>
      </c>
      <c r="G36">
        <f t="shared" ref="G36:M36" si="1">AVERAGE(G2:G33)</f>
        <v>56.940694894741576</v>
      </c>
      <c r="H36">
        <f t="shared" si="1"/>
        <v>58.37122339176296</v>
      </c>
      <c r="I36">
        <f t="shared" si="1"/>
        <v>59.627061175995699</v>
      </c>
      <c r="J36">
        <f t="shared" si="1"/>
        <v>58.98793144889968</v>
      </c>
      <c r="K36">
        <f t="shared" si="1"/>
        <v>59.93504319076488</v>
      </c>
      <c r="L36">
        <f t="shared" si="1"/>
        <v>59.981857630565784</v>
      </c>
      <c r="M36">
        <f t="shared" si="1"/>
        <v>58.667458765795807</v>
      </c>
    </row>
    <row r="37" spans="1:13">
      <c r="A37" s="4" t="s">
        <v>2</v>
      </c>
      <c r="B37" s="4"/>
      <c r="C37" s="4"/>
      <c r="D37" s="4"/>
      <c r="E37" s="4"/>
      <c r="F37">
        <f>_xlfn.STDEV.S(F2:F33)</f>
        <v>0.55242763134698547</v>
      </c>
      <c r="G37">
        <f t="shared" ref="G37:M37" si="2">_xlfn.STDEV.S(G2:G33)</f>
        <v>2.4495435246402222</v>
      </c>
      <c r="H37">
        <f t="shared" si="2"/>
        <v>0.73021665106563705</v>
      </c>
      <c r="I37">
        <f t="shared" si="2"/>
        <v>1.6124116644015529</v>
      </c>
      <c r="J37">
        <f t="shared" si="2"/>
        <v>0.5427657593490649</v>
      </c>
      <c r="K37">
        <f t="shared" si="2"/>
        <v>1.7761004907489233</v>
      </c>
      <c r="L37">
        <f t="shared" si="2"/>
        <v>2.0057497153806456</v>
      </c>
      <c r="M37">
        <f t="shared" si="2"/>
        <v>1.614244622052936E-14</v>
      </c>
    </row>
    <row r="38" spans="1:13">
      <c r="A38" s="4" t="s">
        <v>3</v>
      </c>
      <c r="B38" s="4"/>
      <c r="C38" s="4"/>
      <c r="D38" s="4"/>
      <c r="E38" s="4"/>
      <c r="F38">
        <f>F37/F36</f>
        <v>9.4547003364864671E-3</v>
      </c>
      <c r="G38">
        <f t="shared" ref="G38:M38" si="3">G37/G36</f>
        <v>4.3019206723211863E-2</v>
      </c>
      <c r="H38">
        <f t="shared" si="3"/>
        <v>1.2509874020709345E-2</v>
      </c>
      <c r="I38">
        <f t="shared" si="3"/>
        <v>2.7041608836671425E-2</v>
      </c>
      <c r="J38">
        <f t="shared" si="3"/>
        <v>9.2013017920327383E-3</v>
      </c>
      <c r="K38">
        <f t="shared" si="3"/>
        <v>2.9633756750551479E-2</v>
      </c>
      <c r="L38">
        <f t="shared" si="3"/>
        <v>3.3439273050432303E-2</v>
      </c>
      <c r="M38">
        <f t="shared" si="3"/>
        <v>2.7515161829270675E-16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8"/>
  <sheetViews>
    <sheetView workbookViewId="0">
      <selection sqref="A1:M1"/>
    </sheetView>
  </sheetViews>
  <sheetFormatPr defaultRowHeight="15"/>
  <cols>
    <col min="1" max="5" width="12.42578125" customWidth="1"/>
    <col min="6" max="13" width="11.7109375" customWidth="1"/>
  </cols>
  <sheetData>
    <row r="1" spans="1:13" ht="15.7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9.2714537555827157</v>
      </c>
      <c r="G2">
        <v>9.2714537555827157</v>
      </c>
      <c r="H2">
        <v>9.2714537555827157</v>
      </c>
      <c r="I2">
        <v>9.2714537555827157</v>
      </c>
      <c r="J2">
        <v>9.2714537555827157</v>
      </c>
      <c r="K2">
        <v>9.2714537555827157</v>
      </c>
      <c r="L2">
        <v>9.2714537555827157</v>
      </c>
      <c r="M2">
        <v>9.2714537555827157</v>
      </c>
    </row>
    <row r="3" spans="1:13">
      <c r="A3">
        <v>1</v>
      </c>
      <c r="B3">
        <v>0</v>
      </c>
      <c r="C3">
        <v>0</v>
      </c>
      <c r="D3">
        <v>0</v>
      </c>
      <c r="E3">
        <v>0</v>
      </c>
      <c r="F3">
        <v>9.2876246179736857</v>
      </c>
      <c r="G3">
        <v>9.2684695577649236</v>
      </c>
      <c r="H3">
        <v>9.3204897021977775</v>
      </c>
      <c r="I3">
        <v>9.2488739110372986</v>
      </c>
      <c r="J3">
        <v>9.2513654826532061</v>
      </c>
      <c r="K3">
        <v>9.2724061810000311</v>
      </c>
      <c r="L3">
        <v>9.2488711918506361</v>
      </c>
      <c r="M3">
        <v>9.2714537555827157</v>
      </c>
    </row>
    <row r="4" spans="1:13">
      <c r="A4">
        <v>0</v>
      </c>
      <c r="B4">
        <v>1</v>
      </c>
      <c r="C4">
        <v>0</v>
      </c>
      <c r="D4">
        <v>0</v>
      </c>
      <c r="E4">
        <v>0</v>
      </c>
      <c r="F4">
        <v>9.2714537555827174</v>
      </c>
      <c r="G4">
        <v>9.2714537555827174</v>
      </c>
      <c r="H4">
        <v>9.2714537555827157</v>
      </c>
      <c r="I4">
        <v>9.2714537555827157</v>
      </c>
      <c r="J4">
        <v>9.2714537555827174</v>
      </c>
      <c r="K4">
        <v>9.2714537555827174</v>
      </c>
      <c r="L4">
        <v>9.2714537555827157</v>
      </c>
      <c r="M4">
        <v>9.2714537555827157</v>
      </c>
    </row>
    <row r="5" spans="1:13">
      <c r="A5">
        <v>1</v>
      </c>
      <c r="B5">
        <v>1</v>
      </c>
      <c r="C5">
        <v>0</v>
      </c>
      <c r="D5">
        <v>0</v>
      </c>
      <c r="E5">
        <v>0</v>
      </c>
      <c r="F5">
        <v>9.3123991550011009</v>
      </c>
      <c r="G5">
        <v>9.2713234289473139</v>
      </c>
      <c r="H5">
        <v>9.3850916945653768</v>
      </c>
      <c r="I5">
        <v>9.2287688869936684</v>
      </c>
      <c r="J5">
        <v>9.2346452559164316</v>
      </c>
      <c r="K5">
        <v>9.2796251400606717</v>
      </c>
      <c r="L5">
        <v>9.2287625319602533</v>
      </c>
      <c r="M5">
        <v>9.2714537555827174</v>
      </c>
    </row>
    <row r="6" spans="1:13">
      <c r="A6">
        <v>0</v>
      </c>
      <c r="B6">
        <v>0</v>
      </c>
      <c r="C6">
        <v>1</v>
      </c>
      <c r="D6">
        <v>0</v>
      </c>
      <c r="E6">
        <v>0</v>
      </c>
      <c r="F6">
        <v>9.2714537555827174</v>
      </c>
      <c r="G6">
        <v>9.2714537555827192</v>
      </c>
      <c r="H6">
        <v>9.271453755582721</v>
      </c>
      <c r="I6">
        <v>9.2714537555827174</v>
      </c>
      <c r="J6">
        <v>9.2714537555827157</v>
      </c>
      <c r="K6">
        <v>9.2714537555827174</v>
      </c>
      <c r="L6">
        <v>9.2714537555827157</v>
      </c>
      <c r="M6">
        <v>9.2714537555827174</v>
      </c>
    </row>
    <row r="7" spans="1:13">
      <c r="A7">
        <v>1</v>
      </c>
      <c r="B7">
        <v>0</v>
      </c>
      <c r="C7">
        <v>1</v>
      </c>
      <c r="D7">
        <v>0</v>
      </c>
      <c r="E7">
        <v>0</v>
      </c>
      <c r="F7">
        <v>9.2916720376827282</v>
      </c>
      <c r="G7">
        <v>9.2502308252390879</v>
      </c>
      <c r="H7">
        <v>9.3632730060135039</v>
      </c>
      <c r="I7">
        <v>9.2075490231262052</v>
      </c>
      <c r="J7">
        <v>9.2140873531190479</v>
      </c>
      <c r="K7">
        <v>9.258824691837706</v>
      </c>
      <c r="L7">
        <v>9.2075428743728978</v>
      </c>
      <c r="M7">
        <v>9.2714537555827157</v>
      </c>
    </row>
    <row r="8" spans="1:13">
      <c r="A8">
        <v>0</v>
      </c>
      <c r="B8">
        <v>1</v>
      </c>
      <c r="C8">
        <v>1</v>
      </c>
      <c r="D8">
        <v>0</v>
      </c>
      <c r="E8">
        <v>0</v>
      </c>
      <c r="F8">
        <v>9.2714537555827174</v>
      </c>
      <c r="G8">
        <v>9.2714537555827174</v>
      </c>
      <c r="H8">
        <v>9.2714537555827174</v>
      </c>
      <c r="I8">
        <v>9.2714537555827174</v>
      </c>
      <c r="J8">
        <v>9.2714537555827157</v>
      </c>
      <c r="K8">
        <v>9.2714537555827174</v>
      </c>
      <c r="L8">
        <v>9.2714537555827174</v>
      </c>
      <c r="M8">
        <v>9.2714537555827157</v>
      </c>
    </row>
    <row r="9" spans="1:13">
      <c r="A9">
        <v>1</v>
      </c>
      <c r="B9">
        <v>1</v>
      </c>
      <c r="C9">
        <v>1</v>
      </c>
      <c r="D9">
        <v>0</v>
      </c>
      <c r="E9">
        <v>0</v>
      </c>
      <c r="F9">
        <v>9.271457894992194</v>
      </c>
      <c r="G9">
        <v>9.2714479624443111</v>
      </c>
      <c r="H9">
        <v>9.2714745984504709</v>
      </c>
      <c r="I9">
        <v>9.2714378921718268</v>
      </c>
      <c r="J9">
        <v>9.2714390319192788</v>
      </c>
      <c r="K9">
        <v>9.2714500127376791</v>
      </c>
      <c r="L9">
        <v>9.2714378908607458</v>
      </c>
      <c r="M9">
        <v>9.2714537555827174</v>
      </c>
    </row>
    <row r="10" spans="1:13">
      <c r="A10">
        <v>0</v>
      </c>
      <c r="B10">
        <v>0</v>
      </c>
      <c r="C10">
        <v>0</v>
      </c>
      <c r="D10">
        <v>1</v>
      </c>
      <c r="E10">
        <v>0</v>
      </c>
      <c r="F10">
        <v>9.2714537555827174</v>
      </c>
      <c r="G10">
        <v>9.2714537555827174</v>
      </c>
      <c r="H10">
        <v>9.2714537555827174</v>
      </c>
      <c r="I10">
        <v>9.2714537555827174</v>
      </c>
      <c r="J10">
        <v>9.2714537555827139</v>
      </c>
      <c r="K10">
        <v>9.2714537555827139</v>
      </c>
      <c r="L10">
        <v>9.2714537555827139</v>
      </c>
      <c r="M10">
        <v>9.2714537555827157</v>
      </c>
    </row>
    <row r="11" spans="1:13">
      <c r="A11">
        <v>1</v>
      </c>
      <c r="B11">
        <v>0</v>
      </c>
      <c r="C11">
        <v>0</v>
      </c>
      <c r="D11">
        <v>1</v>
      </c>
      <c r="E11">
        <v>0</v>
      </c>
      <c r="F11">
        <v>9.2882175915720353</v>
      </c>
      <c r="G11">
        <v>9.2466831931620632</v>
      </c>
      <c r="H11">
        <v>9.3597344413936945</v>
      </c>
      <c r="I11">
        <v>9.203950407738672</v>
      </c>
      <c r="J11">
        <v>9.2105845484076063</v>
      </c>
      <c r="K11">
        <v>9.2553564039828711</v>
      </c>
      <c r="L11">
        <v>9.2039442352013587</v>
      </c>
      <c r="M11">
        <v>9.2714537555827174</v>
      </c>
    </row>
    <row r="12" spans="1:13">
      <c r="A12">
        <v>0</v>
      </c>
      <c r="B12">
        <v>1</v>
      </c>
      <c r="C12">
        <v>0</v>
      </c>
      <c r="D12">
        <v>1</v>
      </c>
      <c r="E12">
        <v>0</v>
      </c>
      <c r="F12">
        <v>9.2714537555827157</v>
      </c>
      <c r="G12">
        <v>9.2714537555827174</v>
      </c>
      <c r="H12">
        <v>9.2714537555827174</v>
      </c>
      <c r="I12">
        <v>9.2714537555827157</v>
      </c>
      <c r="J12">
        <v>9.2714537555827174</v>
      </c>
      <c r="K12">
        <v>9.2714537555827174</v>
      </c>
      <c r="L12">
        <v>9.2714537555827174</v>
      </c>
      <c r="M12">
        <v>9.2714537555827139</v>
      </c>
    </row>
    <row r="13" spans="1:13">
      <c r="A13">
        <v>1</v>
      </c>
      <c r="B13">
        <v>1</v>
      </c>
      <c r="C13">
        <v>0</v>
      </c>
      <c r="D13">
        <v>1</v>
      </c>
      <c r="E13">
        <v>0</v>
      </c>
      <c r="F13">
        <v>9.2714537618849491</v>
      </c>
      <c r="G13">
        <v>9.271453747653954</v>
      </c>
      <c r="H13">
        <v>9.271453785816842</v>
      </c>
      <c r="I13">
        <v>9.271453733225691</v>
      </c>
      <c r="J13">
        <v>9.2714537348585484</v>
      </c>
      <c r="K13">
        <v>9.2714537505915278</v>
      </c>
      <c r="L13">
        <v>9.2714537332238134</v>
      </c>
      <c r="M13">
        <v>9.2714537555827174</v>
      </c>
    </row>
    <row r="14" spans="1:13">
      <c r="A14">
        <v>0</v>
      </c>
      <c r="B14">
        <v>0</v>
      </c>
      <c r="C14">
        <v>1</v>
      </c>
      <c r="D14">
        <v>1</v>
      </c>
      <c r="E14">
        <v>0</v>
      </c>
      <c r="F14">
        <v>9.2714537555827157</v>
      </c>
      <c r="G14">
        <v>9.2714537555827157</v>
      </c>
      <c r="H14">
        <v>9.2714537555827174</v>
      </c>
      <c r="I14">
        <v>9.2714537555827192</v>
      </c>
      <c r="J14">
        <v>9.2714537555827174</v>
      </c>
      <c r="K14">
        <v>9.2714537555827174</v>
      </c>
      <c r="L14">
        <v>9.2714537555827174</v>
      </c>
      <c r="M14">
        <v>9.2714537555827174</v>
      </c>
    </row>
    <row r="15" spans="1:13">
      <c r="A15">
        <v>1</v>
      </c>
      <c r="B15">
        <v>0</v>
      </c>
      <c r="C15">
        <v>1</v>
      </c>
      <c r="D15">
        <v>1</v>
      </c>
      <c r="E15">
        <v>0</v>
      </c>
      <c r="F15">
        <v>9.2910117728477459</v>
      </c>
      <c r="G15">
        <v>9.2495533719537306</v>
      </c>
      <c r="H15">
        <v>9.3626034265159586</v>
      </c>
      <c r="I15">
        <v>9.2068610237439419</v>
      </c>
      <c r="J15">
        <v>9.2134157155171046</v>
      </c>
      <c r="K15">
        <v>9.2581605861655678</v>
      </c>
      <c r="L15">
        <v>9.2068548672607733</v>
      </c>
      <c r="M15">
        <v>9.2714537555827157</v>
      </c>
    </row>
    <row r="16" spans="1:13">
      <c r="A16">
        <v>0</v>
      </c>
      <c r="B16">
        <v>1</v>
      </c>
      <c r="C16">
        <v>1</v>
      </c>
      <c r="D16">
        <v>1</v>
      </c>
      <c r="E16">
        <v>0</v>
      </c>
      <c r="F16">
        <v>9.2714537555827174</v>
      </c>
      <c r="G16">
        <v>9.2714537555827157</v>
      </c>
      <c r="H16">
        <v>9.2714537555827174</v>
      </c>
      <c r="I16">
        <v>9.2714537555827139</v>
      </c>
      <c r="J16">
        <v>9.2714537555827174</v>
      </c>
      <c r="K16">
        <v>9.2714537555827157</v>
      </c>
      <c r="L16">
        <v>9.2714537555827174</v>
      </c>
      <c r="M16">
        <v>9.2714537555827192</v>
      </c>
    </row>
    <row r="17" spans="1:13">
      <c r="A17">
        <v>1</v>
      </c>
      <c r="B17">
        <v>1</v>
      </c>
      <c r="C17">
        <v>1</v>
      </c>
      <c r="D17">
        <v>1</v>
      </c>
      <c r="E17">
        <v>0</v>
      </c>
      <c r="F17">
        <v>9.2714537618849509</v>
      </c>
      <c r="G17">
        <v>9.2714537476539505</v>
      </c>
      <c r="H17">
        <v>9.2714537858168438</v>
      </c>
      <c r="I17">
        <v>9.2714537332256874</v>
      </c>
      <c r="J17">
        <v>9.2714537348585502</v>
      </c>
      <c r="K17">
        <v>9.2714537505915295</v>
      </c>
      <c r="L17">
        <v>9.2714537332238098</v>
      </c>
      <c r="M17">
        <v>9.2714537555827174</v>
      </c>
    </row>
    <row r="18" spans="1:13">
      <c r="A18">
        <v>0</v>
      </c>
      <c r="B18">
        <v>0</v>
      </c>
      <c r="C18">
        <v>0</v>
      </c>
      <c r="D18">
        <v>0</v>
      </c>
      <c r="E18">
        <v>1</v>
      </c>
      <c r="F18">
        <v>9.2714544401884904</v>
      </c>
      <c r="G18">
        <v>9.2714072420573288</v>
      </c>
      <c r="H18">
        <v>9.2714388757912243</v>
      </c>
      <c r="I18">
        <v>9.2714464478348724</v>
      </c>
      <c r="J18">
        <v>9.2714680701686323</v>
      </c>
      <c r="K18">
        <v>9.2714764588661929</v>
      </c>
      <c r="L18">
        <v>9.2714847497388693</v>
      </c>
      <c r="M18">
        <v>9.2714537555827174</v>
      </c>
    </row>
    <row r="19" spans="1:13">
      <c r="A19">
        <v>1</v>
      </c>
      <c r="B19">
        <v>0</v>
      </c>
      <c r="C19">
        <v>0</v>
      </c>
      <c r="D19">
        <v>0</v>
      </c>
      <c r="E19">
        <v>1</v>
      </c>
      <c r="F19">
        <v>9.2876246194926573</v>
      </c>
      <c r="G19">
        <v>9.2684694809127155</v>
      </c>
      <c r="H19">
        <v>9.3204896774620263</v>
      </c>
      <c r="I19">
        <v>9.2488738992908068</v>
      </c>
      <c r="J19">
        <v>9.2513655064229763</v>
      </c>
      <c r="K19">
        <v>9.2724062188193237</v>
      </c>
      <c r="L19">
        <v>9.2488712439880025</v>
      </c>
      <c r="M19">
        <v>9.2714537555827157</v>
      </c>
    </row>
    <row r="20" spans="1:13">
      <c r="A20">
        <v>0</v>
      </c>
      <c r="B20">
        <v>1</v>
      </c>
      <c r="C20">
        <v>0</v>
      </c>
      <c r="D20">
        <v>0</v>
      </c>
      <c r="E20">
        <v>1</v>
      </c>
      <c r="F20">
        <v>9.2714534515692222</v>
      </c>
      <c r="G20">
        <v>9.2714501874661526</v>
      </c>
      <c r="H20">
        <v>9.2714523751788249</v>
      </c>
      <c r="I20">
        <v>9.2714528988395042</v>
      </c>
      <c r="J20">
        <v>9.2714543941764287</v>
      </c>
      <c r="K20">
        <v>9.2714549743133059</v>
      </c>
      <c r="L20">
        <v>9.2714555476807892</v>
      </c>
      <c r="M20">
        <v>9.2714537555827174</v>
      </c>
    </row>
    <row r="21" spans="1:13">
      <c r="A21">
        <v>1</v>
      </c>
      <c r="B21">
        <v>1</v>
      </c>
      <c r="C21">
        <v>0</v>
      </c>
      <c r="D21">
        <v>0</v>
      </c>
      <c r="E21">
        <v>1</v>
      </c>
      <c r="F21">
        <v>9.3123991469463796</v>
      </c>
      <c r="G21">
        <v>9.2713233421201569</v>
      </c>
      <c r="H21">
        <v>9.3850916591242157</v>
      </c>
      <c r="I21">
        <v>9.2287688652762281</v>
      </c>
      <c r="J21">
        <v>9.2346452698129315</v>
      </c>
      <c r="K21">
        <v>9.2796251679851274</v>
      </c>
      <c r="L21">
        <v>9.228762574624005</v>
      </c>
      <c r="M21">
        <v>9.2714537555827174</v>
      </c>
    </row>
    <row r="22" spans="1:13">
      <c r="A22">
        <v>0</v>
      </c>
      <c r="B22">
        <v>0</v>
      </c>
      <c r="C22">
        <v>1</v>
      </c>
      <c r="D22">
        <v>0</v>
      </c>
      <c r="E22">
        <v>1</v>
      </c>
      <c r="F22">
        <v>9.2167646122890172</v>
      </c>
      <c r="G22">
        <v>7.9220250325901427</v>
      </c>
      <c r="H22">
        <v>8.5349753061307823</v>
      </c>
      <c r="I22">
        <v>8.954212868579301</v>
      </c>
      <c r="J22">
        <v>10.026564693847785</v>
      </c>
      <c r="K22">
        <v>10.481007775320235</v>
      </c>
      <c r="L22">
        <v>10.931646249938449</v>
      </c>
      <c r="M22">
        <v>9.2714537555827174</v>
      </c>
    </row>
    <row r="23" spans="1:13">
      <c r="A23">
        <v>1</v>
      </c>
      <c r="B23">
        <v>0</v>
      </c>
      <c r="C23">
        <v>1</v>
      </c>
      <c r="D23">
        <v>0</v>
      </c>
      <c r="E23">
        <v>1</v>
      </c>
      <c r="F23">
        <v>9.2513106101248805</v>
      </c>
      <c r="G23">
        <v>7.9374037172931917</v>
      </c>
      <c r="H23">
        <v>8.6565059536911129</v>
      </c>
      <c r="I23">
        <v>8.9111861830722052</v>
      </c>
      <c r="J23">
        <v>9.8672958751688267</v>
      </c>
      <c r="K23">
        <v>10.324736758039041</v>
      </c>
      <c r="L23">
        <v>10.724267914288285</v>
      </c>
      <c r="M23">
        <v>9.2714537555827192</v>
      </c>
    </row>
    <row r="24" spans="1:13">
      <c r="A24">
        <v>0</v>
      </c>
      <c r="B24">
        <v>1</v>
      </c>
      <c r="C24">
        <v>1</v>
      </c>
      <c r="D24">
        <v>0</v>
      </c>
      <c r="E24">
        <v>1</v>
      </c>
      <c r="F24">
        <v>9.2195688263907929</v>
      </c>
      <c r="G24">
        <v>7.9231040788305815</v>
      </c>
      <c r="H24">
        <v>8.5385557256693598</v>
      </c>
      <c r="I24">
        <v>8.9562317964444187</v>
      </c>
      <c r="J24">
        <v>10.026361377469968</v>
      </c>
      <c r="K24">
        <v>10.479126538893434</v>
      </c>
      <c r="L24">
        <v>10.928411661105507</v>
      </c>
      <c r="M24">
        <v>9.2714537555827157</v>
      </c>
    </row>
    <row r="25" spans="1:13">
      <c r="A25">
        <v>1</v>
      </c>
      <c r="B25">
        <v>1</v>
      </c>
      <c r="C25">
        <v>1</v>
      </c>
      <c r="D25">
        <v>0</v>
      </c>
      <c r="E25">
        <v>1</v>
      </c>
      <c r="F25">
        <v>9.2513103804618844</v>
      </c>
      <c r="G25">
        <v>7.937403700478959</v>
      </c>
      <c r="H25">
        <v>8.6565057859948205</v>
      </c>
      <c r="I25">
        <v>8.9111860206815532</v>
      </c>
      <c r="J25">
        <v>9.8672956395744933</v>
      </c>
      <c r="K25">
        <v>10.32473653586932</v>
      </c>
      <c r="L25">
        <v>10.72426770984837</v>
      </c>
      <c r="M25">
        <v>9.2714537555827192</v>
      </c>
    </row>
    <row r="26" spans="1:13">
      <c r="A26">
        <v>0</v>
      </c>
      <c r="B26">
        <v>0</v>
      </c>
      <c r="C26">
        <v>0</v>
      </c>
      <c r="D26">
        <v>1</v>
      </c>
      <c r="E26">
        <v>1</v>
      </c>
      <c r="F26">
        <v>9.0368042237991872</v>
      </c>
      <c r="G26">
        <v>8.0141929434691797</v>
      </c>
      <c r="H26">
        <v>8.1994098875911021</v>
      </c>
      <c r="I26">
        <v>8.7892734218412158</v>
      </c>
      <c r="J26">
        <v>10.268603149882932</v>
      </c>
      <c r="K26">
        <v>10.905528973977537</v>
      </c>
      <c r="L26">
        <v>11.470012854081027</v>
      </c>
      <c r="M26">
        <v>9.2714537555827157</v>
      </c>
    </row>
    <row r="27" spans="1:13">
      <c r="A27">
        <v>1</v>
      </c>
      <c r="B27">
        <v>0</v>
      </c>
      <c r="C27">
        <v>0</v>
      </c>
      <c r="D27">
        <v>1</v>
      </c>
      <c r="E27">
        <v>1</v>
      </c>
      <c r="F27">
        <v>9.021047267226626</v>
      </c>
      <c r="G27">
        <v>8.0043861675302672</v>
      </c>
      <c r="H27">
        <v>8.1997073331205357</v>
      </c>
      <c r="I27">
        <v>8.7815541129809116</v>
      </c>
      <c r="J27">
        <v>10.233957643989058</v>
      </c>
      <c r="K27">
        <v>10.868444238538638</v>
      </c>
      <c r="L27">
        <v>11.433296402847004</v>
      </c>
      <c r="M27">
        <v>9.2714537555827139</v>
      </c>
    </row>
    <row r="28" spans="1:13">
      <c r="A28">
        <v>0</v>
      </c>
      <c r="B28">
        <v>1</v>
      </c>
      <c r="C28">
        <v>0</v>
      </c>
      <c r="D28">
        <v>1</v>
      </c>
      <c r="E28">
        <v>1</v>
      </c>
      <c r="F28">
        <v>9.2553864962206802</v>
      </c>
      <c r="G28">
        <v>8.2924730559391797</v>
      </c>
      <c r="H28">
        <v>8.8691676336084839</v>
      </c>
      <c r="I28">
        <v>9.0711623450192409</v>
      </c>
      <c r="J28">
        <v>9.644550164917236</v>
      </c>
      <c r="K28">
        <v>9.8759492653447332</v>
      </c>
      <c r="L28">
        <v>10.12509493462696</v>
      </c>
      <c r="M28">
        <v>9.2714537555827174</v>
      </c>
    </row>
    <row r="29" spans="1:13">
      <c r="A29">
        <v>1</v>
      </c>
      <c r="B29">
        <v>1</v>
      </c>
      <c r="C29">
        <v>0</v>
      </c>
      <c r="D29">
        <v>1</v>
      </c>
      <c r="E29">
        <v>1</v>
      </c>
      <c r="F29">
        <v>9.2456902782990493</v>
      </c>
      <c r="G29">
        <v>8.2324880637140172</v>
      </c>
      <c r="H29">
        <v>8.8283514078300431</v>
      </c>
      <c r="I29">
        <v>9.0487993728571823</v>
      </c>
      <c r="J29">
        <v>9.6728077769426282</v>
      </c>
      <c r="K29">
        <v>9.9260751124993583</v>
      </c>
      <c r="L29">
        <v>10.198185594794536</v>
      </c>
      <c r="M29">
        <v>9.2714537555827174</v>
      </c>
    </row>
    <row r="30" spans="1:13">
      <c r="A30">
        <v>0</v>
      </c>
      <c r="B30">
        <v>0</v>
      </c>
      <c r="C30">
        <v>1</v>
      </c>
      <c r="D30">
        <v>1</v>
      </c>
      <c r="E30">
        <v>1</v>
      </c>
      <c r="F30">
        <v>9.1628981567493479</v>
      </c>
      <c r="G30">
        <v>7.9143433960407128</v>
      </c>
      <c r="H30">
        <v>8.4072720920552761</v>
      </c>
      <c r="I30">
        <v>8.874374588280828</v>
      </c>
      <c r="J30">
        <v>10.102294287387872</v>
      </c>
      <c r="K30">
        <v>10.614647201365434</v>
      </c>
      <c r="L30">
        <v>11.108391165870584</v>
      </c>
      <c r="M30">
        <v>9.2714537555827174</v>
      </c>
    </row>
    <row r="31" spans="1:13">
      <c r="A31">
        <v>1</v>
      </c>
      <c r="B31">
        <v>0</v>
      </c>
      <c r="C31">
        <v>1</v>
      </c>
      <c r="D31">
        <v>1</v>
      </c>
      <c r="E31">
        <v>1</v>
      </c>
      <c r="F31">
        <v>9.1721421811415329</v>
      </c>
      <c r="G31">
        <v>7.9128607774745223</v>
      </c>
      <c r="H31">
        <v>8.409639397885357</v>
      </c>
      <c r="I31">
        <v>8.8774861562139229</v>
      </c>
      <c r="J31">
        <v>10.11413002995579</v>
      </c>
      <c r="K31">
        <v>10.626018362633127</v>
      </c>
      <c r="L31">
        <v>11.119150027690853</v>
      </c>
      <c r="M31">
        <v>9.2714537555827192</v>
      </c>
    </row>
    <row r="32" spans="1:13">
      <c r="A32">
        <v>0</v>
      </c>
      <c r="B32">
        <v>1</v>
      </c>
      <c r="C32">
        <v>1</v>
      </c>
      <c r="D32">
        <v>1</v>
      </c>
      <c r="E32">
        <v>1</v>
      </c>
      <c r="F32">
        <v>9.277814428409858</v>
      </c>
      <c r="G32">
        <v>8.7118309941375074</v>
      </c>
      <c r="H32">
        <v>9.0766359594094119</v>
      </c>
      <c r="I32">
        <v>9.1773907910883956</v>
      </c>
      <c r="J32">
        <v>9.4661524864724313</v>
      </c>
      <c r="K32">
        <v>9.5803818729940318</v>
      </c>
      <c r="L32">
        <v>9.7013189173139676</v>
      </c>
      <c r="M32">
        <v>9.2714537555827157</v>
      </c>
    </row>
    <row r="33" spans="1:13">
      <c r="A33">
        <v>1</v>
      </c>
      <c r="B33">
        <v>1</v>
      </c>
      <c r="C33">
        <v>1</v>
      </c>
      <c r="D33">
        <v>1</v>
      </c>
      <c r="E33">
        <v>1</v>
      </c>
      <c r="F33">
        <v>9.2778826025149375</v>
      </c>
      <c r="G33">
        <v>8.6035644888839862</v>
      </c>
      <c r="H33">
        <v>9.0326230196079926</v>
      </c>
      <c r="I33">
        <v>9.1561205271896036</v>
      </c>
      <c r="J33">
        <v>9.5109744205073792</v>
      </c>
      <c r="K33">
        <v>9.6519253789391879</v>
      </c>
      <c r="L33">
        <v>9.8021717992346122</v>
      </c>
      <c r="M33">
        <v>9.2714537555827192</v>
      </c>
    </row>
    <row r="35" spans="1:13">
      <c r="A35" s="4" t="s">
        <v>0</v>
      </c>
      <c r="B35" s="4"/>
      <c r="C35" s="4"/>
      <c r="D35" s="4"/>
      <c r="E35" s="4"/>
      <c r="F35">
        <f>MEDIAN(F2:F33)</f>
        <v>9.2714537555827174</v>
      </c>
      <c r="G35">
        <f t="shared" ref="G35:M35" si="0">MEDIAN(G2:G33)</f>
        <v>9.2684695193388187</v>
      </c>
      <c r="H35">
        <f t="shared" si="0"/>
        <v>9.2714537555827157</v>
      </c>
      <c r="I35">
        <f t="shared" si="0"/>
        <v>9.2287688761349482</v>
      </c>
      <c r="J35">
        <f t="shared" si="0"/>
        <v>9.2714537555827174</v>
      </c>
      <c r="K35">
        <f t="shared" si="0"/>
        <v>9.2719413199331129</v>
      </c>
      <c r="L35">
        <f t="shared" si="0"/>
        <v>9.2714537555827174</v>
      </c>
      <c r="M35">
        <f t="shared" si="0"/>
        <v>9.2714537555827174</v>
      </c>
    </row>
    <row r="36" spans="1:13">
      <c r="A36" s="4" t="s">
        <v>1</v>
      </c>
      <c r="B36" s="4"/>
      <c r="C36" s="4"/>
      <c r="D36" s="4"/>
      <c r="E36" s="4"/>
      <c r="F36">
        <f>AVERAGE(F2:F33)</f>
        <v>9.2496397612601733</v>
      </c>
      <c r="G36">
        <f t="shared" ref="G36:M36" si="1">AVERAGE(G2:G33)</f>
        <v>8.8362803921381143</v>
      </c>
      <c r="H36">
        <f t="shared" si="1"/>
        <v>9.0448445804869628</v>
      </c>
      <c r="I36">
        <f t="shared" si="1"/>
        <v>9.144109342231717</v>
      </c>
      <c r="J36">
        <f t="shared" si="1"/>
        <v>9.4981248652690251</v>
      </c>
      <c r="K36">
        <f t="shared" si="1"/>
        <v>9.6582469186258564</v>
      </c>
      <c r="L36">
        <f t="shared" si="1"/>
        <v>9.7927731390714943</v>
      </c>
      <c r="M36">
        <f t="shared" si="1"/>
        <v>9.2714537555827174</v>
      </c>
    </row>
    <row r="37" spans="1:13">
      <c r="A37" s="4" t="s">
        <v>2</v>
      </c>
      <c r="B37" s="4"/>
      <c r="C37" s="4"/>
      <c r="D37" s="4"/>
      <c r="E37" s="4"/>
      <c r="F37">
        <f>_xlfn.STDEV.S(F2:F33)</f>
        <v>6.6388452520140556E-2</v>
      </c>
      <c r="G37">
        <f t="shared" ref="G37:M37" si="2">_xlfn.STDEV.S(G2:G33)</f>
        <v>0.59053592140612332</v>
      </c>
      <c r="H37">
        <f t="shared" si="2"/>
        <v>0.38050882145019205</v>
      </c>
      <c r="I37">
        <f t="shared" si="2"/>
        <v>0.16610922979321194</v>
      </c>
      <c r="J37">
        <f t="shared" si="2"/>
        <v>0.35634999739708273</v>
      </c>
      <c r="K37">
        <f t="shared" si="2"/>
        <v>0.57494128563576907</v>
      </c>
      <c r="L37">
        <f t="shared" si="2"/>
        <v>0.79094326166314899</v>
      </c>
      <c r="M37">
        <f t="shared" si="2"/>
        <v>1.5629856344789767E-15</v>
      </c>
    </row>
    <row r="38" spans="1:13">
      <c r="A38" s="4" t="s">
        <v>3</v>
      </c>
      <c r="B38" s="4"/>
      <c r="C38" s="4"/>
      <c r="D38" s="4"/>
      <c r="E38" s="4"/>
      <c r="F38">
        <f>F37/F36</f>
        <v>7.1774095244435529E-3</v>
      </c>
      <c r="G38">
        <f t="shared" ref="G38:M38" si="3">G37/G36</f>
        <v>6.6830826456292583E-2</v>
      </c>
      <c r="H38">
        <f t="shared" si="3"/>
        <v>4.2069138730265056E-2</v>
      </c>
      <c r="I38">
        <f t="shared" si="3"/>
        <v>1.8165709045717866E-2</v>
      </c>
      <c r="J38">
        <f t="shared" si="3"/>
        <v>3.7517931428772543E-2</v>
      </c>
      <c r="K38">
        <f t="shared" si="3"/>
        <v>5.9528534575669124E-2</v>
      </c>
      <c r="L38">
        <f t="shared" si="3"/>
        <v>8.076805726331189E-2</v>
      </c>
      <c r="M38">
        <f t="shared" si="3"/>
        <v>1.6858042715661929E-16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2"/>
  <sheetViews>
    <sheetView workbookViewId="0">
      <selection activeCell="A19" sqref="A19:K22"/>
    </sheetView>
  </sheetViews>
  <sheetFormatPr defaultRowHeight="15"/>
  <cols>
    <col min="1" max="4" width="12.42578125" customWidth="1"/>
    <col min="5" max="11" width="11.85546875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3" t="s">
        <v>20</v>
      </c>
      <c r="F1" s="3" t="s">
        <v>21</v>
      </c>
      <c r="G1" s="3" t="s">
        <v>22</v>
      </c>
      <c r="H1" s="2" t="s">
        <v>17</v>
      </c>
      <c r="I1" s="3" t="s">
        <v>23</v>
      </c>
      <c r="J1" s="3" t="s">
        <v>24</v>
      </c>
      <c r="K1" s="3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1936.112030755216</v>
      </c>
      <c r="F2">
        <v>1936.1120307552171</v>
      </c>
      <c r="G2">
        <v>1936.1120307552158</v>
      </c>
      <c r="H2">
        <v>1936.1120307552162</v>
      </c>
      <c r="I2">
        <v>1936.1120307552167</v>
      </c>
      <c r="J2">
        <v>1936.1120307552164</v>
      </c>
      <c r="K2">
        <v>1936.1120307552164</v>
      </c>
    </row>
    <row r="3" spans="1:11">
      <c r="A3">
        <v>1</v>
      </c>
      <c r="B3">
        <v>0</v>
      </c>
      <c r="C3">
        <v>0</v>
      </c>
      <c r="D3">
        <v>0</v>
      </c>
      <c r="E3">
        <v>1936.0526154067841</v>
      </c>
      <c r="F3">
        <v>1936.2273912929804</v>
      </c>
      <c r="G3">
        <v>1936.1375275818184</v>
      </c>
      <c r="H3">
        <v>1936.0588928526495</v>
      </c>
      <c r="I3">
        <v>1936.1200668518341</v>
      </c>
      <c r="J3">
        <v>1935.9523399042766</v>
      </c>
      <c r="K3">
        <v>1936.0998305911576</v>
      </c>
    </row>
    <row r="4" spans="1:11">
      <c r="A4">
        <v>0</v>
      </c>
      <c r="B4">
        <v>1</v>
      </c>
      <c r="C4">
        <v>0</v>
      </c>
      <c r="D4">
        <v>0</v>
      </c>
      <c r="E4">
        <v>1940.3471504264667</v>
      </c>
      <c r="F4">
        <v>1907.3266763308432</v>
      </c>
      <c r="G4">
        <v>1986.3936037201979</v>
      </c>
      <c r="H4">
        <v>1928.5878329718055</v>
      </c>
      <c r="I4">
        <v>1975.325938719393</v>
      </c>
      <c r="J4">
        <v>1925.6062236797413</v>
      </c>
      <c r="K4">
        <v>1937.5252207297883</v>
      </c>
    </row>
    <row r="5" spans="1:11">
      <c r="A5">
        <v>1</v>
      </c>
      <c r="B5">
        <v>1</v>
      </c>
      <c r="C5">
        <v>0</v>
      </c>
      <c r="D5">
        <v>0</v>
      </c>
      <c r="E5">
        <v>1931.4975275826282</v>
      </c>
      <c r="F5">
        <v>1928.6902167529774</v>
      </c>
      <c r="G5">
        <v>2019.5083021628848</v>
      </c>
      <c r="H5">
        <v>1922.3179098354012</v>
      </c>
      <c r="I5">
        <v>1989.1219910366378</v>
      </c>
      <c r="J5">
        <v>1887.2677874825408</v>
      </c>
      <c r="K5">
        <v>1937.3331884244542</v>
      </c>
    </row>
    <row r="6" spans="1:11">
      <c r="A6">
        <v>0</v>
      </c>
      <c r="B6">
        <v>0</v>
      </c>
      <c r="C6">
        <v>1</v>
      </c>
      <c r="D6">
        <v>0</v>
      </c>
      <c r="E6">
        <v>1936.112030755216</v>
      </c>
      <c r="F6">
        <v>1936.112030755216</v>
      </c>
      <c r="G6">
        <v>1936.1120307552142</v>
      </c>
      <c r="I6">
        <v>1936.112030755216</v>
      </c>
      <c r="J6">
        <v>1936.1120307552158</v>
      </c>
      <c r="K6">
        <v>1936.1120307552148</v>
      </c>
    </row>
    <row r="7" spans="1:11">
      <c r="A7">
        <v>1</v>
      </c>
      <c r="B7">
        <v>0</v>
      </c>
      <c r="C7">
        <v>1</v>
      </c>
      <c r="D7">
        <v>0</v>
      </c>
      <c r="E7">
        <v>1936.075051173432</v>
      </c>
      <c r="F7">
        <v>1936.1860932397328</v>
      </c>
      <c r="G7">
        <v>1936.1599488351135</v>
      </c>
      <c r="I7">
        <v>1936.142497804796</v>
      </c>
      <c r="J7">
        <v>1935.970826459409</v>
      </c>
      <c r="K7">
        <v>1936.1222797323705</v>
      </c>
    </row>
    <row r="8" spans="1:11">
      <c r="A8">
        <v>0</v>
      </c>
      <c r="B8">
        <v>1</v>
      </c>
      <c r="C8">
        <v>1</v>
      </c>
      <c r="D8">
        <v>0</v>
      </c>
      <c r="E8">
        <v>1938.368841600394</v>
      </c>
      <c r="F8">
        <v>1912.9982071238467</v>
      </c>
      <c r="G8">
        <v>1963.4520000493933</v>
      </c>
      <c r="I8">
        <v>1960.698551623281</v>
      </c>
      <c r="J8">
        <v>1927.1866802312186</v>
      </c>
      <c r="K8">
        <v>1936.3059890242287</v>
      </c>
    </row>
    <row r="9" spans="1:11">
      <c r="A9">
        <v>1</v>
      </c>
      <c r="B9">
        <v>1</v>
      </c>
      <c r="C9">
        <v>1</v>
      </c>
      <c r="D9">
        <v>0</v>
      </c>
      <c r="E9">
        <v>1936.1935718795769</v>
      </c>
      <c r="F9">
        <v>1916.4349608131595</v>
      </c>
      <c r="G9">
        <v>1970.5180038922297</v>
      </c>
      <c r="I9">
        <v>1965.457818330676</v>
      </c>
      <c r="J9">
        <v>1916.5609335992463</v>
      </c>
      <c r="K9">
        <v>1936.902473166328</v>
      </c>
    </row>
    <row r="10" spans="1:11">
      <c r="A10">
        <v>0</v>
      </c>
      <c r="B10">
        <v>0</v>
      </c>
      <c r="C10">
        <v>0</v>
      </c>
      <c r="D10">
        <v>1</v>
      </c>
      <c r="E10">
        <v>1936.0624482012668</v>
      </c>
      <c r="F10">
        <v>1936.4671641486368</v>
      </c>
      <c r="G10">
        <v>1937.1191910419641</v>
      </c>
      <c r="H10">
        <v>1936.7408096385354</v>
      </c>
      <c r="I10">
        <v>1935.6490196285356</v>
      </c>
      <c r="J10">
        <v>1936.18869573047</v>
      </c>
      <c r="K10">
        <v>1935.8413366645414</v>
      </c>
    </row>
    <row r="11" spans="1:11">
      <c r="A11">
        <v>1</v>
      </c>
      <c r="B11">
        <v>0</v>
      </c>
      <c r="C11">
        <v>0</v>
      </c>
      <c r="D11">
        <v>1</v>
      </c>
      <c r="E11">
        <v>1936.0027942531162</v>
      </c>
      <c r="F11">
        <v>1936.5825709471264</v>
      </c>
      <c r="G11">
        <v>1937.14472921535</v>
      </c>
      <c r="H11">
        <v>1936.6875377747122</v>
      </c>
      <c r="I11">
        <v>1935.6569196208168</v>
      </c>
      <c r="J11">
        <v>1936.0287975873584</v>
      </c>
      <c r="K11">
        <v>1935.8290081267867</v>
      </c>
    </row>
    <row r="12" spans="1:11">
      <c r="A12">
        <v>0</v>
      </c>
      <c r="B12">
        <v>1</v>
      </c>
      <c r="C12">
        <v>0</v>
      </c>
      <c r="D12">
        <v>1</v>
      </c>
      <c r="E12">
        <v>1890.029170995321</v>
      </c>
      <c r="F12">
        <v>1916.2376446083886</v>
      </c>
      <c r="G12">
        <v>2456.5227449466906</v>
      </c>
      <c r="H12">
        <v>2046.955856705237</v>
      </c>
      <c r="I12">
        <v>2095.0624330354635</v>
      </c>
      <c r="J12">
        <v>1864.8443719405964</v>
      </c>
      <c r="K12">
        <v>1858.8518773460755</v>
      </c>
    </row>
    <row r="13" spans="1:11">
      <c r="A13">
        <v>1</v>
      </c>
      <c r="B13">
        <v>1</v>
      </c>
      <c r="C13">
        <v>0</v>
      </c>
      <c r="D13">
        <v>1</v>
      </c>
      <c r="E13">
        <v>1931.4925739298792</v>
      </c>
      <c r="F13">
        <v>1929.1130729951587</v>
      </c>
      <c r="G13">
        <v>2020.4472865784965</v>
      </c>
      <c r="H13">
        <v>1923.1089918154016</v>
      </c>
      <c r="I13">
        <v>1988.7303159055068</v>
      </c>
      <c r="J13">
        <v>1887.4378923586244</v>
      </c>
      <c r="K13">
        <v>1937.1179502586854</v>
      </c>
    </row>
    <row r="14" spans="1:11">
      <c r="A14">
        <v>0</v>
      </c>
      <c r="B14">
        <v>0</v>
      </c>
      <c r="C14">
        <v>1</v>
      </c>
      <c r="D14">
        <v>1</v>
      </c>
      <c r="E14">
        <v>1936.1787721011378</v>
      </c>
      <c r="F14">
        <v>1941.9667258475581</v>
      </c>
      <c r="G14">
        <v>1949.0948961433151</v>
      </c>
      <c r="I14">
        <v>1932.1284397172456</v>
      </c>
      <c r="J14">
        <v>1939.3210555008714</v>
      </c>
      <c r="K14">
        <v>1933.6073232671783</v>
      </c>
    </row>
    <row r="15" spans="1:11">
      <c r="A15">
        <v>1</v>
      </c>
      <c r="B15">
        <v>0</v>
      </c>
      <c r="C15">
        <v>1</v>
      </c>
      <c r="D15">
        <v>1</v>
      </c>
      <c r="E15">
        <v>1936.1395835260043</v>
      </c>
      <c r="F15">
        <v>1942.0439541726821</v>
      </c>
      <c r="G15">
        <v>1949.1418108706118</v>
      </c>
      <c r="I15">
        <v>1932.1585530896641</v>
      </c>
      <c r="J15">
        <v>1939.1783565860949</v>
      </c>
      <c r="K15">
        <v>1933.616589398855</v>
      </c>
    </row>
    <row r="16" spans="1:11">
      <c r="A16">
        <v>0</v>
      </c>
      <c r="B16">
        <v>1</v>
      </c>
      <c r="C16">
        <v>1</v>
      </c>
      <c r="D16">
        <v>1</v>
      </c>
      <c r="E16">
        <v>1916.4392312523407</v>
      </c>
      <c r="F16">
        <v>1949.4382053771544</v>
      </c>
      <c r="G16">
        <v>2141.3374080684252</v>
      </c>
      <c r="I16">
        <v>2022.1743192163822</v>
      </c>
      <c r="J16">
        <v>1922.4292106287794</v>
      </c>
      <c r="K16">
        <v>1886.3203441933847</v>
      </c>
    </row>
    <row r="17" spans="1:11">
      <c r="A17">
        <v>1</v>
      </c>
      <c r="B17">
        <v>1</v>
      </c>
      <c r="C17">
        <v>1</v>
      </c>
      <c r="D17">
        <v>1</v>
      </c>
      <c r="E17">
        <v>1901.8203965167666</v>
      </c>
      <c r="F17">
        <v>1946.8385043803992</v>
      </c>
      <c r="G17">
        <v>2292.9896252313811</v>
      </c>
      <c r="I17">
        <v>2104.8722028745365</v>
      </c>
      <c r="J17">
        <v>1883.3541782789528</v>
      </c>
      <c r="K17">
        <v>1862.984889370309</v>
      </c>
    </row>
    <row r="19" spans="1:11">
      <c r="A19" s="4" t="s">
        <v>0</v>
      </c>
      <c r="B19" s="4"/>
      <c r="C19" s="4"/>
      <c r="D19" s="4"/>
      <c r="E19">
        <f>MEDIAN(E2:E17)</f>
        <v>1936.0687496873493</v>
      </c>
      <c r="F19">
        <f t="shared" ref="F19:K19" si="0">MEDIAN(F2:F17)</f>
        <v>1936.149061997475</v>
      </c>
      <c r="G19">
        <f t="shared" si="0"/>
        <v>1956.2969054600026</v>
      </c>
      <c r="H19">
        <f t="shared" si="0"/>
        <v>1936.085461803933</v>
      </c>
      <c r="I19">
        <f t="shared" si="0"/>
        <v>1948.4205247140385</v>
      </c>
      <c r="J19">
        <f t="shared" si="0"/>
        <v>1931.5695100677476</v>
      </c>
      <c r="K19">
        <f t="shared" si="0"/>
        <v>1936.1059306731863</v>
      </c>
    </row>
    <row r="20" spans="1:11">
      <c r="A20" s="4" t="s">
        <v>1</v>
      </c>
      <c r="B20" s="4"/>
      <c r="C20" s="4"/>
      <c r="D20" s="4"/>
      <c r="E20">
        <f>AVERAGE(E2:E17)</f>
        <v>1929.6827368972217</v>
      </c>
      <c r="F20">
        <f t="shared" ref="F20:K20" si="1">AVERAGE(F2:F17)</f>
        <v>1931.7984655963173</v>
      </c>
      <c r="G20">
        <f t="shared" si="1"/>
        <v>2023.0119462405191</v>
      </c>
      <c r="H20">
        <f t="shared" si="1"/>
        <v>1945.8212327936199</v>
      </c>
      <c r="I20">
        <f t="shared" si="1"/>
        <v>1973.845195560325</v>
      </c>
      <c r="J20">
        <f t="shared" si="1"/>
        <v>1919.3469632174128</v>
      </c>
      <c r="K20">
        <f t="shared" si="1"/>
        <v>1923.5426476127859</v>
      </c>
    </row>
    <row r="21" spans="1:11">
      <c r="A21" s="4" t="s">
        <v>2</v>
      </c>
      <c r="B21" s="4"/>
      <c r="C21" s="4"/>
      <c r="D21" s="4"/>
      <c r="E21">
        <f>_xlfn.STDEV.S(E2:E17)</f>
        <v>14.354756880375273</v>
      </c>
      <c r="F21">
        <f t="shared" ref="F21:K21" si="2">_xlfn.STDEV.S(F2:F17)</f>
        <v>12.420033974167687</v>
      </c>
      <c r="G21">
        <f t="shared" si="2"/>
        <v>150.1883546510021</v>
      </c>
      <c r="H21">
        <f t="shared" si="2"/>
        <v>41.315691689051228</v>
      </c>
      <c r="I21">
        <f t="shared" si="2"/>
        <v>55.96745488343003</v>
      </c>
      <c r="J21">
        <f t="shared" si="2"/>
        <v>24.357859070559496</v>
      </c>
      <c r="K21">
        <f t="shared" si="2"/>
        <v>27.429800004706347</v>
      </c>
    </row>
    <row r="22" spans="1:11">
      <c r="A22" s="4" t="s">
        <v>3</v>
      </c>
      <c r="B22" s="4"/>
      <c r="C22" s="4"/>
      <c r="D22" s="4"/>
      <c r="E22">
        <f>E21/E20</f>
        <v>7.4389207126641941E-3</v>
      </c>
      <c r="F22">
        <f t="shared" ref="F22:K22" si="3">F21/F20</f>
        <v>6.4292596745250067E-3</v>
      </c>
      <c r="G22">
        <f t="shared" si="3"/>
        <v>7.4239974178158391E-2</v>
      </c>
      <c r="H22">
        <f t="shared" si="3"/>
        <v>2.1233035693486703E-2</v>
      </c>
      <c r="I22">
        <f t="shared" si="3"/>
        <v>2.8354531048997628E-2</v>
      </c>
      <c r="J22">
        <f t="shared" si="3"/>
        <v>1.2690701336108751E-2</v>
      </c>
      <c r="K22">
        <f t="shared" si="3"/>
        <v>1.426004255156397E-2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22"/>
  <sheetViews>
    <sheetView workbookViewId="0">
      <selection activeCell="O28" sqref="O28"/>
    </sheetView>
  </sheetViews>
  <sheetFormatPr defaultRowHeight="15"/>
  <cols>
    <col min="1" max="4" width="12.42578125" customWidth="1"/>
    <col min="5" max="11" width="16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3" t="s">
        <v>20</v>
      </c>
      <c r="F1" s="3" t="s">
        <v>21</v>
      </c>
      <c r="G1" s="3" t="s">
        <v>22</v>
      </c>
      <c r="H1" s="2" t="s">
        <v>17</v>
      </c>
      <c r="I1" s="3" t="s">
        <v>23</v>
      </c>
      <c r="J1" s="3" t="s">
        <v>24</v>
      </c>
      <c r="K1" s="3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419.15701632047336</v>
      </c>
      <c r="F2">
        <v>419.15701632047308</v>
      </c>
      <c r="G2">
        <v>419.15701632047325</v>
      </c>
      <c r="H2">
        <v>419.15701632047342</v>
      </c>
      <c r="I2">
        <v>419.15701632047342</v>
      </c>
      <c r="J2">
        <v>419.15701632047342</v>
      </c>
      <c r="K2">
        <v>419.1570163204733</v>
      </c>
    </row>
    <row r="3" spans="1:11">
      <c r="A3">
        <v>1</v>
      </c>
      <c r="B3">
        <v>0</v>
      </c>
      <c r="C3">
        <v>0</v>
      </c>
      <c r="D3">
        <v>0</v>
      </c>
      <c r="E3">
        <v>419.14194699281217</v>
      </c>
      <c r="F3">
        <v>419.17203395344194</v>
      </c>
      <c r="G3">
        <v>419.09389534813653</v>
      </c>
      <c r="H3">
        <v>419.14969378279091</v>
      </c>
      <c r="I3">
        <v>419.13116158315643</v>
      </c>
      <c r="J3">
        <v>419.13889707816367</v>
      </c>
      <c r="K3">
        <v>419.18344211274211</v>
      </c>
    </row>
    <row r="4" spans="1:11">
      <c r="A4">
        <v>0</v>
      </c>
      <c r="B4">
        <v>1</v>
      </c>
      <c r="C4">
        <v>0</v>
      </c>
      <c r="D4">
        <v>0</v>
      </c>
      <c r="E4">
        <v>419.48006680860027</v>
      </c>
      <c r="F4">
        <v>414.47748632221794</v>
      </c>
      <c r="G4">
        <v>424.49729336243047</v>
      </c>
      <c r="H4">
        <v>418.88820239899906</v>
      </c>
      <c r="I4">
        <v>422.86831682689342</v>
      </c>
      <c r="J4">
        <v>417.31686042404459</v>
      </c>
      <c r="K4">
        <v>420.51713387651733</v>
      </c>
    </row>
    <row r="5" spans="1:11">
      <c r="A5">
        <v>1</v>
      </c>
      <c r="B5">
        <v>1</v>
      </c>
      <c r="C5">
        <v>0</v>
      </c>
      <c r="D5">
        <v>0</v>
      </c>
      <c r="E5">
        <v>416.17354108316295</v>
      </c>
      <c r="F5">
        <v>416.48876935531791</v>
      </c>
      <c r="G5">
        <v>414.34550004727129</v>
      </c>
      <c r="H5">
        <v>416.92508111757536</v>
      </c>
      <c r="I5">
        <v>419.02374880111023</v>
      </c>
      <c r="J5">
        <v>411.75856352610907</v>
      </c>
      <c r="K5">
        <v>424.83347224587021</v>
      </c>
    </row>
    <row r="6" spans="1:11">
      <c r="A6">
        <v>0</v>
      </c>
      <c r="B6">
        <v>0</v>
      </c>
      <c r="C6">
        <v>1</v>
      </c>
      <c r="D6">
        <v>0</v>
      </c>
      <c r="E6">
        <v>419.15701632047319</v>
      </c>
      <c r="F6">
        <v>419.15701632047336</v>
      </c>
      <c r="G6">
        <v>419.15701632047308</v>
      </c>
      <c r="I6">
        <v>419.15701632047325</v>
      </c>
      <c r="J6">
        <v>419.15701632047325</v>
      </c>
      <c r="K6">
        <v>419.15701632047308</v>
      </c>
    </row>
    <row r="7" spans="1:11">
      <c r="A7">
        <v>1</v>
      </c>
      <c r="B7">
        <v>0</v>
      </c>
      <c r="C7">
        <v>1</v>
      </c>
      <c r="D7">
        <v>0</v>
      </c>
      <c r="E7">
        <v>419.1482300942364</v>
      </c>
      <c r="F7">
        <v>419.15170541121159</v>
      </c>
      <c r="G7">
        <v>419.10018071935593</v>
      </c>
      <c r="I7">
        <v>419.13744449464815</v>
      </c>
      <c r="J7">
        <v>419.14142685385832</v>
      </c>
      <c r="K7">
        <v>419.18972770173849</v>
      </c>
    </row>
    <row r="8" spans="1:11">
      <c r="A8">
        <v>0</v>
      </c>
      <c r="B8">
        <v>1</v>
      </c>
      <c r="C8">
        <v>1</v>
      </c>
      <c r="D8">
        <v>0</v>
      </c>
      <c r="E8">
        <v>419.30062156110296</v>
      </c>
      <c r="F8">
        <v>415.41649688987485</v>
      </c>
      <c r="G8">
        <v>422.02018714898651</v>
      </c>
      <c r="I8">
        <v>421.45141100952884</v>
      </c>
      <c r="J8">
        <v>417.64495289104588</v>
      </c>
      <c r="K8">
        <v>420.13741825814481</v>
      </c>
    </row>
    <row r="9" spans="1:11">
      <c r="A9">
        <v>1</v>
      </c>
      <c r="B9">
        <v>1</v>
      </c>
      <c r="C9">
        <v>1</v>
      </c>
      <c r="D9">
        <v>0</v>
      </c>
      <c r="E9">
        <v>418.56490627623458</v>
      </c>
      <c r="F9">
        <v>414.48435906226894</v>
      </c>
      <c r="G9">
        <v>418.53038688853076</v>
      </c>
      <c r="I9">
        <v>420.30787064820288</v>
      </c>
      <c r="J9">
        <v>416.28579395636848</v>
      </c>
      <c r="K9">
        <v>422.05912342352968</v>
      </c>
    </row>
    <row r="10" spans="1:11">
      <c r="A10">
        <v>0</v>
      </c>
      <c r="B10">
        <v>0</v>
      </c>
      <c r="C10">
        <v>0</v>
      </c>
      <c r="D10">
        <v>1</v>
      </c>
      <c r="E10">
        <v>419.18886207159818</v>
      </c>
      <c r="F10">
        <v>418.92897397183003</v>
      </c>
      <c r="G10">
        <v>418.5102012945481</v>
      </c>
      <c r="H10">
        <v>418.75321291153637</v>
      </c>
      <c r="I10">
        <v>419.45432407402876</v>
      </c>
      <c r="J10">
        <v>419.10778500975437</v>
      </c>
      <c r="K10">
        <v>419.33085242863075</v>
      </c>
    </row>
    <row r="11" spans="1:11">
      <c r="A11">
        <v>1</v>
      </c>
      <c r="B11">
        <v>0</v>
      </c>
      <c r="C11">
        <v>0</v>
      </c>
      <c r="D11">
        <v>1</v>
      </c>
      <c r="E11">
        <v>419.17385923230381</v>
      </c>
      <c r="F11">
        <v>418.94399049060524</v>
      </c>
      <c r="G11">
        <v>418.44678038832376</v>
      </c>
      <c r="H11">
        <v>418.7459621628235</v>
      </c>
      <c r="I11">
        <v>419.4284770390214</v>
      </c>
      <c r="J11">
        <v>419.08975815225421</v>
      </c>
      <c r="K11">
        <v>419.35733572598599</v>
      </c>
    </row>
    <row r="12" spans="1:11">
      <c r="A12">
        <v>0</v>
      </c>
      <c r="B12">
        <v>1</v>
      </c>
      <c r="C12">
        <v>0</v>
      </c>
      <c r="D12">
        <v>1</v>
      </c>
      <c r="E12">
        <v>455.37670171721828</v>
      </c>
      <c r="F12">
        <v>364.57986170406065</v>
      </c>
      <c r="G12">
        <v>348.54421659380438</v>
      </c>
      <c r="H12">
        <v>350.96313174919919</v>
      </c>
      <c r="I12">
        <v>403.92117032628153</v>
      </c>
      <c r="J12">
        <v>446.005233255777</v>
      </c>
      <c r="K12">
        <v>468.83487152161388</v>
      </c>
    </row>
    <row r="13" spans="1:11">
      <c r="A13">
        <v>1</v>
      </c>
      <c r="B13">
        <v>1</v>
      </c>
      <c r="C13">
        <v>0</v>
      </c>
      <c r="D13">
        <v>1</v>
      </c>
      <c r="E13">
        <v>416.19390213817826</v>
      </c>
      <c r="F13">
        <v>416.21105253876544</v>
      </c>
      <c r="G13">
        <v>413.62151750767885</v>
      </c>
      <c r="H13">
        <v>416.48679106414193</v>
      </c>
      <c r="I13">
        <v>419.3251278551794</v>
      </c>
      <c r="J13">
        <v>411.67816931346647</v>
      </c>
      <c r="K13">
        <v>424.98594761898232</v>
      </c>
    </row>
    <row r="14" spans="1:11">
      <c r="A14">
        <v>0</v>
      </c>
      <c r="B14">
        <v>0</v>
      </c>
      <c r="C14">
        <v>1</v>
      </c>
      <c r="D14">
        <v>1</v>
      </c>
      <c r="E14">
        <v>419.11536898071608</v>
      </c>
      <c r="F14">
        <v>415.39782220710526</v>
      </c>
      <c r="G14">
        <v>410.815690314064</v>
      </c>
      <c r="I14">
        <v>421.7125050544297</v>
      </c>
      <c r="J14">
        <v>417.09768547763008</v>
      </c>
      <c r="K14">
        <v>420.76603039716724</v>
      </c>
    </row>
    <row r="15" spans="1:11">
      <c r="A15">
        <v>1</v>
      </c>
      <c r="B15">
        <v>0</v>
      </c>
      <c r="C15">
        <v>1</v>
      </c>
      <c r="D15">
        <v>1</v>
      </c>
      <c r="E15">
        <v>419.10753076618903</v>
      </c>
      <c r="F15">
        <v>415.39292517130883</v>
      </c>
      <c r="G15">
        <v>410.75560107475002</v>
      </c>
      <c r="I15">
        <v>421.69257831828253</v>
      </c>
      <c r="J15">
        <v>417.08386025885312</v>
      </c>
      <c r="K15">
        <v>420.79954683588301</v>
      </c>
    </row>
    <row r="16" spans="1:11">
      <c r="A16">
        <v>0</v>
      </c>
      <c r="B16">
        <v>1</v>
      </c>
      <c r="C16">
        <v>1</v>
      </c>
      <c r="D16">
        <v>1</v>
      </c>
      <c r="E16">
        <v>435.74146166050713</v>
      </c>
      <c r="F16">
        <v>366.51153314663247</v>
      </c>
      <c r="G16">
        <v>328.63140113593721</v>
      </c>
      <c r="I16">
        <v>401.52011604065063</v>
      </c>
      <c r="J16">
        <v>416.05795207742881</v>
      </c>
      <c r="K16">
        <v>450.53950537033882</v>
      </c>
    </row>
    <row r="17" spans="1:11">
      <c r="A17">
        <v>1</v>
      </c>
      <c r="B17">
        <v>1</v>
      </c>
      <c r="C17">
        <v>1</v>
      </c>
      <c r="D17">
        <v>1</v>
      </c>
      <c r="E17">
        <v>445.92404454172947</v>
      </c>
      <c r="F17">
        <v>342.1019195968853</v>
      </c>
      <c r="G17">
        <v>319.46069858718965</v>
      </c>
      <c r="I17">
        <v>380.33365663373951</v>
      </c>
      <c r="J17">
        <v>432.54289599661598</v>
      </c>
      <c r="K17">
        <v>462.92249906438406</v>
      </c>
    </row>
    <row r="19" spans="1:11">
      <c r="A19" s="4" t="s">
        <v>0</v>
      </c>
      <c r="B19" s="4"/>
      <c r="C19" s="4"/>
      <c r="D19" s="4"/>
      <c r="E19">
        <f>MEDIAN(E2:E17)</f>
        <v>419.1570163204733</v>
      </c>
      <c r="F19">
        <f t="shared" ref="F19:K19" si="0">MEDIAN(F2:F17)</f>
        <v>415.81377471432018</v>
      </c>
      <c r="G19">
        <f t="shared" si="0"/>
        <v>418.47849084143593</v>
      </c>
      <c r="H19">
        <f t="shared" si="0"/>
        <v>418.74958753717993</v>
      </c>
      <c r="I19">
        <f t="shared" si="0"/>
        <v>419.24107208782641</v>
      </c>
      <c r="J19">
        <f t="shared" si="0"/>
        <v>418.36735552165004</v>
      </c>
      <c r="K19">
        <f t="shared" si="0"/>
        <v>420.64158213684232</v>
      </c>
    </row>
    <row r="20" spans="1:11">
      <c r="A20" s="4" t="s">
        <v>1</v>
      </c>
      <c r="B20" s="4"/>
      <c r="C20" s="4"/>
      <c r="D20" s="4"/>
      <c r="E20">
        <f>AVERAGE(E2:E17)</f>
        <v>423.74656728534603</v>
      </c>
      <c r="F20">
        <f t="shared" ref="F20:K20" si="1">AVERAGE(F2:F17)</f>
        <v>405.97331015390455</v>
      </c>
      <c r="G20">
        <f t="shared" si="1"/>
        <v>401.54297394074717</v>
      </c>
      <c r="H20">
        <f t="shared" si="1"/>
        <v>409.88363643844247</v>
      </c>
      <c r="I20">
        <f t="shared" si="1"/>
        <v>415.47637133413127</v>
      </c>
      <c r="J20">
        <f t="shared" si="1"/>
        <v>419.89149168201976</v>
      </c>
      <c r="K20">
        <f t="shared" si="1"/>
        <v>428.23568370140464</v>
      </c>
    </row>
    <row r="21" spans="1:11">
      <c r="A21" s="4" t="s">
        <v>2</v>
      </c>
      <c r="B21" s="4"/>
      <c r="C21" s="4"/>
      <c r="D21" s="4"/>
      <c r="E21">
        <f>_xlfn.STDEV.S(E2:E17)</f>
        <v>11.502237817926448</v>
      </c>
      <c r="F21">
        <f t="shared" ref="F21:K21" si="2">_xlfn.STDEV.S(F2:F17)</f>
        <v>24.506676532026987</v>
      </c>
      <c r="G21">
        <f t="shared" si="2"/>
        <v>35.01269423083523</v>
      </c>
      <c r="H21">
        <f t="shared" si="2"/>
        <v>23.829625236414184</v>
      </c>
      <c r="I21">
        <f t="shared" si="2"/>
        <v>11.15712438835515</v>
      </c>
      <c r="J21">
        <f t="shared" si="2"/>
        <v>8.3030696475803438</v>
      </c>
      <c r="K21">
        <f t="shared" si="2"/>
        <v>16.597596305622641</v>
      </c>
    </row>
    <row r="22" spans="1:11">
      <c r="A22" s="4" t="s">
        <v>3</v>
      </c>
      <c r="B22" s="4"/>
      <c r="C22" s="4"/>
      <c r="D22" s="4"/>
      <c r="E22">
        <f>E21/E20</f>
        <v>2.714414394342686E-2</v>
      </c>
      <c r="F22">
        <f t="shared" ref="F22:K22" si="3">F21/F20</f>
        <v>6.0365240568983465E-2</v>
      </c>
      <c r="G22">
        <f t="shared" si="3"/>
        <v>8.719538505983622E-2</v>
      </c>
      <c r="H22">
        <f t="shared" si="3"/>
        <v>5.8137537383717901E-2</v>
      </c>
      <c r="I22">
        <f t="shared" si="3"/>
        <v>2.6853812053206878E-2</v>
      </c>
      <c r="J22">
        <f t="shared" si="3"/>
        <v>1.9774322204814256E-2</v>
      </c>
      <c r="K22">
        <f t="shared" si="3"/>
        <v>3.8758087981280012E-2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2"/>
  <sheetViews>
    <sheetView workbookViewId="0">
      <selection activeCell="A19" sqref="A19:K22"/>
    </sheetView>
  </sheetViews>
  <sheetFormatPr defaultRowHeight="15"/>
  <cols>
    <col min="1" max="4" width="12.42578125" customWidth="1"/>
    <col min="5" max="11" width="14.140625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3" t="s">
        <v>20</v>
      </c>
      <c r="F1" s="3" t="s">
        <v>21</v>
      </c>
      <c r="G1" s="3" t="s">
        <v>22</v>
      </c>
      <c r="H1" s="2" t="s">
        <v>17</v>
      </c>
      <c r="I1" s="3" t="s">
        <v>23</v>
      </c>
      <c r="J1" s="3" t="s">
        <v>24</v>
      </c>
      <c r="K1" s="3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72.391555859459842</v>
      </c>
      <c r="F2">
        <v>72.391555859459842</v>
      </c>
      <c r="G2">
        <v>72.391555859459814</v>
      </c>
      <c r="H2">
        <v>72.391555859459856</v>
      </c>
      <c r="I2">
        <v>72.391555859459871</v>
      </c>
      <c r="J2">
        <v>72.391555859459871</v>
      </c>
      <c r="K2">
        <v>72.391555859459856</v>
      </c>
    </row>
    <row r="3" spans="1:11">
      <c r="A3">
        <v>1</v>
      </c>
      <c r="B3">
        <v>0</v>
      </c>
      <c r="C3">
        <v>0</v>
      </c>
      <c r="D3">
        <v>0</v>
      </c>
      <c r="E3">
        <v>72.389869430259594</v>
      </c>
      <c r="F3">
        <v>72.395232896358451</v>
      </c>
      <c r="G3">
        <v>72.396160255799771</v>
      </c>
      <c r="H3">
        <v>72.390100891424311</v>
      </c>
      <c r="I3">
        <v>72.393740199043975</v>
      </c>
      <c r="J3">
        <v>72.386952923819223</v>
      </c>
      <c r="K3">
        <v>72.389078697465791</v>
      </c>
    </row>
    <row r="4" spans="1:11">
      <c r="A4">
        <v>0</v>
      </c>
      <c r="B4">
        <v>1</v>
      </c>
      <c r="C4">
        <v>0</v>
      </c>
      <c r="D4">
        <v>0</v>
      </c>
      <c r="E4">
        <v>72.581712245265336</v>
      </c>
      <c r="F4">
        <v>71.215662598205768</v>
      </c>
      <c r="G4">
        <v>74.181916063402241</v>
      </c>
      <c r="H4">
        <v>72.188822083272854</v>
      </c>
      <c r="I4">
        <v>73.817422307631531</v>
      </c>
      <c r="J4">
        <v>71.979715120830221</v>
      </c>
      <c r="K4">
        <v>72.490822643178078</v>
      </c>
    </row>
    <row r="5" spans="1:11">
      <c r="A5">
        <v>1</v>
      </c>
      <c r="B5">
        <v>1</v>
      </c>
      <c r="C5">
        <v>0</v>
      </c>
      <c r="D5">
        <v>0</v>
      </c>
      <c r="E5">
        <v>72.405650011581372</v>
      </c>
      <c r="F5">
        <v>71.86973165572455</v>
      </c>
      <c r="G5">
        <v>76.145978195692265</v>
      </c>
      <c r="H5">
        <v>72.11946181651065</v>
      </c>
      <c r="I5">
        <v>74.745967800220029</v>
      </c>
      <c r="J5">
        <v>70.871478310904067</v>
      </c>
      <c r="K5">
        <v>72.180409995191269</v>
      </c>
    </row>
    <row r="6" spans="1:11">
      <c r="A6">
        <v>0</v>
      </c>
      <c r="B6">
        <v>0</v>
      </c>
      <c r="C6">
        <v>1</v>
      </c>
      <c r="D6">
        <v>0</v>
      </c>
      <c r="E6">
        <v>72.391555859459856</v>
      </c>
      <c r="F6">
        <v>72.391555859459842</v>
      </c>
      <c r="G6">
        <v>72.391555859459842</v>
      </c>
      <c r="I6">
        <v>72.391555859459871</v>
      </c>
      <c r="J6">
        <v>72.391555859459871</v>
      </c>
      <c r="K6">
        <v>72.391555859459856</v>
      </c>
    </row>
    <row r="7" spans="1:11">
      <c r="A7">
        <v>1</v>
      </c>
      <c r="B7">
        <v>0</v>
      </c>
      <c r="C7">
        <v>1</v>
      </c>
      <c r="D7">
        <v>0</v>
      </c>
      <c r="E7">
        <v>72.390370986537604</v>
      </c>
      <c r="F7">
        <v>72.395316201444942</v>
      </c>
      <c r="G7">
        <v>72.396661156321144</v>
      </c>
      <c r="I7">
        <v>72.394241494156432</v>
      </c>
      <c r="J7">
        <v>72.387205497853586</v>
      </c>
      <c r="K7">
        <v>72.389580518461557</v>
      </c>
    </row>
    <row r="8" spans="1:11">
      <c r="A8">
        <v>0</v>
      </c>
      <c r="B8">
        <v>1</v>
      </c>
      <c r="C8">
        <v>1</v>
      </c>
      <c r="D8">
        <v>0</v>
      </c>
      <c r="E8">
        <v>72.501886768353813</v>
      </c>
      <c r="F8">
        <v>71.446589517056708</v>
      </c>
      <c r="G8">
        <v>73.36362318923247</v>
      </c>
      <c r="I8">
        <v>73.286599864428069</v>
      </c>
      <c r="J8">
        <v>72.042786006793676</v>
      </c>
      <c r="K8">
        <v>72.438974716318313</v>
      </c>
    </row>
    <row r="9" spans="1:11">
      <c r="A9">
        <v>1</v>
      </c>
      <c r="B9">
        <v>1</v>
      </c>
      <c r="C9">
        <v>1</v>
      </c>
      <c r="D9">
        <v>0</v>
      </c>
      <c r="E9">
        <v>72.446324687473478</v>
      </c>
      <c r="F9">
        <v>71.662806343351093</v>
      </c>
      <c r="G9">
        <v>73.848232558365225</v>
      </c>
      <c r="I9">
        <v>73.573655620088459</v>
      </c>
      <c r="J9">
        <v>71.722642466034031</v>
      </c>
      <c r="K9">
        <v>72.325993463745846</v>
      </c>
    </row>
    <row r="10" spans="1:11">
      <c r="A10">
        <v>0</v>
      </c>
      <c r="B10">
        <v>0</v>
      </c>
      <c r="C10">
        <v>0</v>
      </c>
      <c r="D10">
        <v>1</v>
      </c>
      <c r="E10">
        <v>72.388002576921963</v>
      </c>
      <c r="F10">
        <v>72.416993062319847</v>
      </c>
      <c r="G10">
        <v>72.46370641706865</v>
      </c>
      <c r="H10">
        <v>72.436598151563146</v>
      </c>
      <c r="I10">
        <v>72.358394659233753</v>
      </c>
      <c r="J10">
        <v>72.397046522201691</v>
      </c>
      <c r="K10">
        <v>72.372164647938604</v>
      </c>
    </row>
    <row r="11" spans="1:11">
      <c r="A11">
        <v>1</v>
      </c>
      <c r="B11">
        <v>0</v>
      </c>
      <c r="C11">
        <v>0</v>
      </c>
      <c r="D11">
        <v>1</v>
      </c>
      <c r="E11">
        <v>72.386303242093149</v>
      </c>
      <c r="F11">
        <v>72.420672773435527</v>
      </c>
      <c r="G11">
        <v>72.468324537956008</v>
      </c>
      <c r="H11">
        <v>72.435133194144186</v>
      </c>
      <c r="I11">
        <v>72.360574121621511</v>
      </c>
      <c r="J11">
        <v>72.392430182998837</v>
      </c>
      <c r="K11">
        <v>72.369678597645802</v>
      </c>
    </row>
    <row r="12" spans="1:11">
      <c r="A12">
        <v>0</v>
      </c>
      <c r="B12">
        <v>1</v>
      </c>
      <c r="C12">
        <v>0</v>
      </c>
      <c r="D12">
        <v>1</v>
      </c>
      <c r="E12">
        <v>68.917465276644208</v>
      </c>
      <c r="F12">
        <v>73.426762532365075</v>
      </c>
      <c r="G12">
        <v>98.553830753124132</v>
      </c>
      <c r="H12">
        <v>80.50556450379004</v>
      </c>
      <c r="I12">
        <v>79.793243322281057</v>
      </c>
      <c r="J12">
        <v>68.093637702064925</v>
      </c>
      <c r="K12">
        <v>66.966960666426388</v>
      </c>
    </row>
    <row r="13" spans="1:11">
      <c r="A13">
        <v>1</v>
      </c>
      <c r="B13">
        <v>1</v>
      </c>
      <c r="C13">
        <v>0</v>
      </c>
      <c r="D13">
        <v>1</v>
      </c>
      <c r="E13">
        <v>72.404977330526506</v>
      </c>
      <c r="F13">
        <v>71.899524562450125</v>
      </c>
      <c r="G13">
        <v>76.220353040347788</v>
      </c>
      <c r="H13">
        <v>72.173748870329248</v>
      </c>
      <c r="I13">
        <v>74.716038357683487</v>
      </c>
      <c r="J13">
        <v>70.882359086145826</v>
      </c>
      <c r="K13">
        <v>72.164481374430665</v>
      </c>
    </row>
    <row r="14" spans="1:11">
      <c r="A14">
        <v>0</v>
      </c>
      <c r="B14">
        <v>0</v>
      </c>
      <c r="C14">
        <v>1</v>
      </c>
      <c r="D14">
        <v>1</v>
      </c>
      <c r="E14">
        <v>72.396071140228557</v>
      </c>
      <c r="F14">
        <v>72.810855384774996</v>
      </c>
      <c r="G14">
        <v>73.322282091661236</v>
      </c>
      <c r="I14">
        <v>72.106795805923838</v>
      </c>
      <c r="J14">
        <v>72.621155698780385</v>
      </c>
      <c r="K14">
        <v>72.211989159909976</v>
      </c>
    </row>
    <row r="15" spans="1:11">
      <c r="A15">
        <v>1</v>
      </c>
      <c r="B15">
        <v>0</v>
      </c>
      <c r="C15">
        <v>1</v>
      </c>
      <c r="D15">
        <v>1</v>
      </c>
      <c r="E15">
        <v>72.394762416643516</v>
      </c>
      <c r="F15">
        <v>72.814695569592004</v>
      </c>
      <c r="G15">
        <v>73.327491231218715</v>
      </c>
      <c r="I15">
        <v>72.109499892700313</v>
      </c>
      <c r="J15">
        <v>72.616642693750308</v>
      </c>
      <c r="K15">
        <v>72.209937486912025</v>
      </c>
    </row>
    <row r="16" spans="1:11">
      <c r="A16">
        <v>0</v>
      </c>
      <c r="B16">
        <v>1</v>
      </c>
      <c r="C16">
        <v>1</v>
      </c>
      <c r="D16">
        <v>1</v>
      </c>
      <c r="E16">
        <v>70.888191263340929</v>
      </c>
      <c r="F16">
        <v>74.971995333791327</v>
      </c>
      <c r="G16">
        <v>85.429222841099659</v>
      </c>
      <c r="I16">
        <v>76.872100742066522</v>
      </c>
      <c r="J16">
        <v>71.868348691572649</v>
      </c>
      <c r="K16">
        <v>68.964139126252817</v>
      </c>
    </row>
    <row r="17" spans="1:11">
      <c r="A17">
        <v>1</v>
      </c>
      <c r="B17">
        <v>1</v>
      </c>
      <c r="C17">
        <v>1</v>
      </c>
      <c r="D17">
        <v>1</v>
      </c>
      <c r="E17">
        <v>69.877194211746968</v>
      </c>
      <c r="F17">
        <v>75.748449898313837</v>
      </c>
      <c r="G17">
        <v>92.731697365575883</v>
      </c>
      <c r="I17">
        <v>81.451720425017513</v>
      </c>
      <c r="J17">
        <v>69.457722474475361</v>
      </c>
      <c r="K17">
        <v>67.424580854396851</v>
      </c>
    </row>
    <row r="19" spans="1:11">
      <c r="A19" s="4" t="s">
        <v>0</v>
      </c>
      <c r="B19" s="4"/>
      <c r="C19" s="4"/>
      <c r="D19" s="4"/>
      <c r="E19">
        <f>MEDIAN(E2:E17)</f>
        <v>72.391555859459856</v>
      </c>
      <c r="F19">
        <f t="shared" ref="F19:K19" si="0">MEDIAN(F2:F17)</f>
        <v>72.395274548901696</v>
      </c>
      <c r="G19">
        <f t="shared" si="0"/>
        <v>73.345557210225593</v>
      </c>
      <c r="H19">
        <f t="shared" si="0"/>
        <v>72.390828375442084</v>
      </c>
      <c r="I19">
        <f t="shared" si="0"/>
        <v>72.840420679292251</v>
      </c>
      <c r="J19">
        <f t="shared" si="0"/>
        <v>72.21486946530645</v>
      </c>
      <c r="K19">
        <f t="shared" si="0"/>
        <v>72.347836030695817</v>
      </c>
    </row>
    <row r="20" spans="1:11">
      <c r="A20" s="4" t="s">
        <v>1</v>
      </c>
      <c r="B20" s="4"/>
      <c r="C20" s="4"/>
      <c r="D20" s="4"/>
      <c r="E20">
        <f>AVERAGE(E2:E17)</f>
        <v>71.946993331658547</v>
      </c>
      <c r="F20">
        <f t="shared" ref="F20:K20" si="1">AVERAGE(F2:F17)</f>
        <v>72.642400003006486</v>
      </c>
      <c r="G20">
        <f t="shared" si="1"/>
        <v>76.977036963486555</v>
      </c>
      <c r="H20">
        <f t="shared" si="1"/>
        <v>73.330123171311797</v>
      </c>
      <c r="I20">
        <f t="shared" si="1"/>
        <v>74.172694145688524</v>
      </c>
      <c r="J20">
        <f t="shared" si="1"/>
        <v>71.656452193571539</v>
      </c>
      <c r="K20">
        <f t="shared" si="1"/>
        <v>71.480118979199617</v>
      </c>
    </row>
    <row r="21" spans="1:11">
      <c r="A21" s="4" t="s">
        <v>2</v>
      </c>
      <c r="B21" s="4"/>
      <c r="C21" s="4"/>
      <c r="D21" s="4"/>
      <c r="E21">
        <f>_xlfn.STDEV.S(E2:E17)</f>
        <v>1.081389150539078</v>
      </c>
      <c r="F21">
        <f t="shared" ref="F21:K21" si="2">_xlfn.STDEV.S(F2:F17)</f>
        <v>1.2019382427826373</v>
      </c>
      <c r="G21">
        <f t="shared" si="2"/>
        <v>8.0354278557112906</v>
      </c>
      <c r="H21">
        <f t="shared" si="2"/>
        <v>2.902126644747828</v>
      </c>
      <c r="I21">
        <f t="shared" si="2"/>
        <v>2.8463817121696797</v>
      </c>
      <c r="J21">
        <f t="shared" si="2"/>
        <v>1.2685331777373312</v>
      </c>
      <c r="K21">
        <f t="shared" si="2"/>
        <v>1.8749475469590475</v>
      </c>
    </row>
    <row r="22" spans="1:11">
      <c r="A22" s="4" t="s">
        <v>3</v>
      </c>
      <c r="B22" s="4"/>
      <c r="C22" s="4"/>
      <c r="D22" s="4"/>
      <c r="E22">
        <f>E21/E20</f>
        <v>1.503035916392129E-2</v>
      </c>
      <c r="F22">
        <f t="shared" ref="F22:K22" si="3">F21/F20</f>
        <v>1.65459599728656E-2</v>
      </c>
      <c r="G22">
        <f t="shared" si="3"/>
        <v>0.1043873364406431</v>
      </c>
      <c r="H22">
        <f t="shared" si="3"/>
        <v>3.9576186691626852E-2</v>
      </c>
      <c r="I22">
        <f t="shared" si="3"/>
        <v>3.8375061671332492E-2</v>
      </c>
      <c r="J22">
        <f t="shared" si="3"/>
        <v>1.7702986108083289E-2</v>
      </c>
      <c r="K22">
        <f t="shared" si="3"/>
        <v>2.6230336123316312E-2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22"/>
  <sheetViews>
    <sheetView workbookViewId="0">
      <selection activeCell="A19" sqref="A19:K22"/>
    </sheetView>
  </sheetViews>
  <sheetFormatPr defaultRowHeight="15"/>
  <cols>
    <col min="1" max="4" width="12.42578125" customWidth="1"/>
    <col min="5" max="11" width="11.7109375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3" t="s">
        <v>20</v>
      </c>
      <c r="F1" s="3" t="s">
        <v>21</v>
      </c>
      <c r="G1" s="3" t="s">
        <v>22</v>
      </c>
      <c r="H1" s="2" t="s">
        <v>17</v>
      </c>
      <c r="I1" s="3" t="s">
        <v>23</v>
      </c>
      <c r="J1" s="3" t="s">
        <v>24</v>
      </c>
      <c r="K1" s="3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59.50145532957616</v>
      </c>
      <c r="F2">
        <v>59.50145532957616</v>
      </c>
      <c r="G2">
        <v>59.501455329576153</v>
      </c>
      <c r="H2">
        <v>59.501455329576174</v>
      </c>
      <c r="I2">
        <v>59.501455329576167</v>
      </c>
      <c r="J2">
        <v>59.501455329576181</v>
      </c>
      <c r="K2">
        <v>59.501455329576174</v>
      </c>
    </row>
    <row r="3" spans="1:11">
      <c r="A3">
        <v>1</v>
      </c>
      <c r="B3">
        <v>0</v>
      </c>
      <c r="C3">
        <v>0</v>
      </c>
      <c r="D3">
        <v>0</v>
      </c>
      <c r="E3">
        <v>59.501128689358382</v>
      </c>
      <c r="F3">
        <v>59.50464941118301</v>
      </c>
      <c r="G3">
        <v>59.491533268559223</v>
      </c>
      <c r="H3">
        <v>59.500609400627305</v>
      </c>
      <c r="I3">
        <v>59.493538453189657</v>
      </c>
      <c r="J3">
        <v>59.507876747209743</v>
      </c>
      <c r="K3">
        <v>59.501394119000018</v>
      </c>
    </row>
    <row r="4" spans="1:11">
      <c r="A4">
        <v>0</v>
      </c>
      <c r="B4">
        <v>1</v>
      </c>
      <c r="C4">
        <v>0</v>
      </c>
      <c r="D4">
        <v>0</v>
      </c>
      <c r="E4">
        <v>59.599651903978788</v>
      </c>
      <c r="F4">
        <v>59.11900070588289</v>
      </c>
      <c r="G4">
        <v>60.087723539937862</v>
      </c>
      <c r="H4">
        <v>59.495847465599951</v>
      </c>
      <c r="I4">
        <v>59.986091526415521</v>
      </c>
      <c r="J4">
        <v>59.401850018346465</v>
      </c>
      <c r="K4">
        <v>59.487897495525502</v>
      </c>
    </row>
    <row r="5" spans="1:11">
      <c r="A5">
        <v>1</v>
      </c>
      <c r="B5">
        <v>1</v>
      </c>
      <c r="C5">
        <v>0</v>
      </c>
      <c r="D5">
        <v>0</v>
      </c>
      <c r="E5">
        <v>59.452299684379234</v>
      </c>
      <c r="F5">
        <v>59.768972445285748</v>
      </c>
      <c r="G5">
        <v>58.431804869268944</v>
      </c>
      <c r="H5">
        <v>59.250207952930793</v>
      </c>
      <c r="I5">
        <v>58.572535884710398</v>
      </c>
      <c r="J5">
        <v>60.880966409790183</v>
      </c>
      <c r="K5">
        <v>59.396393735941864</v>
      </c>
    </row>
    <row r="6" spans="1:11">
      <c r="A6">
        <v>0</v>
      </c>
      <c r="B6">
        <v>0</v>
      </c>
      <c r="C6">
        <v>1</v>
      </c>
      <c r="D6">
        <v>0</v>
      </c>
      <c r="E6">
        <v>59.501455329576203</v>
      </c>
      <c r="F6">
        <v>59.501455329576203</v>
      </c>
      <c r="G6">
        <v>59.501455329576203</v>
      </c>
      <c r="I6">
        <v>59.501455329576196</v>
      </c>
      <c r="J6">
        <v>59.501455329576203</v>
      </c>
      <c r="K6">
        <v>59.501455329576203</v>
      </c>
    </row>
    <row r="7" spans="1:11">
      <c r="A7">
        <v>1</v>
      </c>
      <c r="B7">
        <v>0</v>
      </c>
      <c r="C7">
        <v>1</v>
      </c>
      <c r="D7">
        <v>0</v>
      </c>
      <c r="E7">
        <v>59.50159862022236</v>
      </c>
      <c r="F7">
        <v>59.506902059396865</v>
      </c>
      <c r="G7">
        <v>59.492003753310918</v>
      </c>
      <c r="I7">
        <v>59.494008679161553</v>
      </c>
      <c r="J7">
        <v>59.508707554110977</v>
      </c>
      <c r="K7">
        <v>59.501864220049626</v>
      </c>
    </row>
    <row r="8" spans="1:11">
      <c r="A8">
        <v>0</v>
      </c>
      <c r="B8">
        <v>1</v>
      </c>
      <c r="C8">
        <v>1</v>
      </c>
      <c r="D8">
        <v>0</v>
      </c>
      <c r="E8">
        <v>59.566855084605194</v>
      </c>
      <c r="F8">
        <v>59.194939788408405</v>
      </c>
      <c r="G8">
        <v>59.824066200878171</v>
      </c>
      <c r="I8">
        <v>59.809890739236835</v>
      </c>
      <c r="J8">
        <v>59.415055322031691</v>
      </c>
      <c r="K8">
        <v>59.484154690318618</v>
      </c>
    </row>
    <row r="9" spans="1:11">
      <c r="A9">
        <v>1</v>
      </c>
      <c r="B9">
        <v>1</v>
      </c>
      <c r="C9">
        <v>1</v>
      </c>
      <c r="D9">
        <v>0</v>
      </c>
      <c r="E9">
        <v>59.556136004070467</v>
      </c>
      <c r="F9">
        <v>59.388354696162487</v>
      </c>
      <c r="G9">
        <v>59.237721624916901</v>
      </c>
      <c r="I9">
        <v>59.34038783361467</v>
      </c>
      <c r="J9">
        <v>59.876477224160816</v>
      </c>
      <c r="K9">
        <v>59.490112585064971</v>
      </c>
    </row>
    <row r="10" spans="1:11">
      <c r="A10">
        <v>0</v>
      </c>
      <c r="B10">
        <v>0</v>
      </c>
      <c r="C10">
        <v>0</v>
      </c>
      <c r="D10">
        <v>1</v>
      </c>
      <c r="E10">
        <v>59.506830015707351</v>
      </c>
      <c r="F10">
        <v>59.462908720847082</v>
      </c>
      <c r="G10">
        <v>59.392155905567627</v>
      </c>
      <c r="H10">
        <v>59.433211889633682</v>
      </c>
      <c r="I10">
        <v>59.551725390834832</v>
      </c>
      <c r="J10">
        <v>59.493129193709834</v>
      </c>
      <c r="K10">
        <v>59.530831562959101</v>
      </c>
    </row>
    <row r="11" spans="1:11">
      <c r="A11">
        <v>1</v>
      </c>
      <c r="B11">
        <v>0</v>
      </c>
      <c r="C11">
        <v>0</v>
      </c>
      <c r="D11">
        <v>1</v>
      </c>
      <c r="E11">
        <v>59.506516516529651</v>
      </c>
      <c r="F11">
        <v>59.466096147047899</v>
      </c>
      <c r="G11">
        <v>59.382199402403366</v>
      </c>
      <c r="H11">
        <v>59.432379988285255</v>
      </c>
      <c r="I11">
        <v>59.543800918261482</v>
      </c>
      <c r="J11">
        <v>59.499565335794891</v>
      </c>
      <c r="K11">
        <v>59.530774918518347</v>
      </c>
    </row>
    <row r="12" spans="1:11">
      <c r="A12">
        <v>0</v>
      </c>
      <c r="B12">
        <v>1</v>
      </c>
      <c r="C12">
        <v>0</v>
      </c>
      <c r="D12">
        <v>1</v>
      </c>
      <c r="E12">
        <v>65.641266530232556</v>
      </c>
      <c r="F12">
        <v>51.398372804423204</v>
      </c>
      <c r="G12">
        <v>45.122330206328414</v>
      </c>
      <c r="H12">
        <v>47.407798523818386</v>
      </c>
      <c r="I12">
        <v>56.494055269771742</v>
      </c>
      <c r="J12">
        <v>64.206281743628026</v>
      </c>
      <c r="K12">
        <v>67.74100064585312</v>
      </c>
    </row>
    <row r="13" spans="1:11">
      <c r="A13">
        <v>1</v>
      </c>
      <c r="B13">
        <v>1</v>
      </c>
      <c r="C13">
        <v>0</v>
      </c>
      <c r="D13">
        <v>1</v>
      </c>
      <c r="E13">
        <v>59.455507079470507</v>
      </c>
      <c r="F13">
        <v>59.720515117604521</v>
      </c>
      <c r="G13">
        <v>58.312644741145903</v>
      </c>
      <c r="H13">
        <v>59.174520429927348</v>
      </c>
      <c r="I13">
        <v>58.620799807144891</v>
      </c>
      <c r="J13">
        <v>60.866236386593215</v>
      </c>
      <c r="K13">
        <v>59.421013230407297</v>
      </c>
    </row>
    <row r="14" spans="1:11">
      <c r="A14">
        <v>0</v>
      </c>
      <c r="B14">
        <v>0</v>
      </c>
      <c r="C14">
        <v>1</v>
      </c>
      <c r="D14">
        <v>1</v>
      </c>
      <c r="E14">
        <v>59.49325223495358</v>
      </c>
      <c r="F14">
        <v>58.865802276679105</v>
      </c>
      <c r="G14">
        <v>58.094655900831171</v>
      </c>
      <c r="I14">
        <v>59.935974471949827</v>
      </c>
      <c r="J14">
        <v>59.152305874098658</v>
      </c>
      <c r="K14">
        <v>59.772687876758916</v>
      </c>
    </row>
    <row r="15" spans="1:11">
      <c r="A15">
        <v>1</v>
      </c>
      <c r="B15">
        <v>0</v>
      </c>
      <c r="C15">
        <v>1</v>
      </c>
      <c r="D15">
        <v>1</v>
      </c>
      <c r="E15">
        <v>59.493581721503233</v>
      </c>
      <c r="F15">
        <v>58.871293992481739</v>
      </c>
      <c r="G15">
        <v>58.08490013387096</v>
      </c>
      <c r="I15">
        <v>59.928397362365494</v>
      </c>
      <c r="J15">
        <v>59.159826584459552</v>
      </c>
      <c r="K15">
        <v>59.773194406794552</v>
      </c>
    </row>
    <row r="16" spans="1:11">
      <c r="A16">
        <v>0</v>
      </c>
      <c r="B16">
        <v>1</v>
      </c>
      <c r="C16">
        <v>1</v>
      </c>
      <c r="D16">
        <v>1</v>
      </c>
      <c r="E16">
        <v>62.233491062739489</v>
      </c>
      <c r="F16">
        <v>51.295273527616921</v>
      </c>
      <c r="G16">
        <v>44.041845004025362</v>
      </c>
      <c r="I16">
        <v>56.466284730690695</v>
      </c>
      <c r="J16">
        <v>59.004438626489481</v>
      </c>
      <c r="K16">
        <v>64.570959887291508</v>
      </c>
    </row>
    <row r="17" spans="1:11">
      <c r="A17">
        <v>1</v>
      </c>
      <c r="B17">
        <v>1</v>
      </c>
      <c r="C17">
        <v>1</v>
      </c>
      <c r="D17">
        <v>1</v>
      </c>
      <c r="E17">
        <v>63.922305576747391</v>
      </c>
      <c r="F17">
        <v>47.547378822132799</v>
      </c>
      <c r="G17">
        <v>41.548220991533064</v>
      </c>
      <c r="I17">
        <v>52.578996394890844</v>
      </c>
      <c r="J17">
        <v>61.749094426495049</v>
      </c>
      <c r="K17">
        <v>66.67616368236061</v>
      </c>
    </row>
    <row r="19" spans="1:11">
      <c r="A19" s="4" t="s">
        <v>0</v>
      </c>
      <c r="B19" s="4"/>
      <c r="C19" s="4"/>
      <c r="D19" s="4"/>
      <c r="E19">
        <f>MEDIAN(E2:E17)</f>
        <v>59.504057568376005</v>
      </c>
      <c r="F19">
        <f t="shared" ref="F19:K19" si="0">MEDIAN(F2:F17)</f>
        <v>59.425631708504781</v>
      </c>
      <c r="G19">
        <f t="shared" si="0"/>
        <v>59.30996051366013</v>
      </c>
      <c r="H19">
        <f t="shared" si="0"/>
        <v>59.432795938959472</v>
      </c>
      <c r="I19">
        <f t="shared" si="0"/>
        <v>59.497732004368856</v>
      </c>
      <c r="J19">
        <f t="shared" si="0"/>
        <v>59.501455329576189</v>
      </c>
      <c r="K19">
        <f t="shared" si="0"/>
        <v>59.501659774812914</v>
      </c>
    </row>
    <row r="20" spans="1:11">
      <c r="A20" s="4" t="s">
        <v>1</v>
      </c>
      <c r="B20" s="4"/>
      <c r="C20" s="4"/>
      <c r="D20" s="4"/>
      <c r="E20">
        <f>AVERAGE(E2:E17)</f>
        <v>60.339583211478164</v>
      </c>
      <c r="F20">
        <f t="shared" ref="F20:K20" si="1">AVERAGE(F2:F17)</f>
        <v>57.632085698394064</v>
      </c>
      <c r="G20">
        <f t="shared" si="1"/>
        <v>56.221669762608151</v>
      </c>
      <c r="H20">
        <f t="shared" si="1"/>
        <v>57.899503872549857</v>
      </c>
      <c r="I20">
        <f t="shared" si="1"/>
        <v>58.676212382586918</v>
      </c>
      <c r="J20">
        <f t="shared" si="1"/>
        <v>60.045295131629416</v>
      </c>
      <c r="K20">
        <f t="shared" si="1"/>
        <v>60.805084607249789</v>
      </c>
    </row>
    <row r="21" spans="1:11">
      <c r="A21" s="4" t="s">
        <v>2</v>
      </c>
      <c r="B21" s="4"/>
      <c r="C21" s="4"/>
      <c r="D21" s="4"/>
      <c r="E21">
        <f>_xlfn.STDEV.S(E2:E17)</f>
        <v>1.8883415174379921</v>
      </c>
      <c r="F21">
        <f t="shared" ref="F21:K21" si="2">_xlfn.STDEV.S(F2:F17)</f>
        <v>3.8398361770430851</v>
      </c>
      <c r="G21">
        <f t="shared" si="2"/>
        <v>6.3406222398808136</v>
      </c>
      <c r="H21">
        <f t="shared" si="2"/>
        <v>4.2410581492389925</v>
      </c>
      <c r="I21">
        <f t="shared" si="2"/>
        <v>1.9604532851903764</v>
      </c>
      <c r="J21">
        <f t="shared" si="2"/>
        <v>1.3382724943560873</v>
      </c>
      <c r="K21">
        <f t="shared" si="2"/>
        <v>2.8052627610396836</v>
      </c>
    </row>
    <row r="22" spans="1:11">
      <c r="A22" s="4" t="s">
        <v>3</v>
      </c>
      <c r="B22" s="4"/>
      <c r="C22" s="4"/>
      <c r="D22" s="4"/>
      <c r="E22">
        <f>E21/E20</f>
        <v>3.1295236342944781E-2</v>
      </c>
      <c r="F22">
        <f t="shared" ref="F22:K22" si="3">F21/F20</f>
        <v>6.6626708551519309E-2</v>
      </c>
      <c r="G22">
        <f t="shared" si="3"/>
        <v>0.11277897413317005</v>
      </c>
      <c r="H22">
        <f t="shared" si="3"/>
        <v>7.3248609497147649E-2</v>
      </c>
      <c r="I22">
        <f t="shared" si="3"/>
        <v>3.3411380959759623E-2</v>
      </c>
      <c r="J22">
        <f t="shared" si="3"/>
        <v>2.2287716155318552E-2</v>
      </c>
      <c r="K22">
        <f t="shared" si="3"/>
        <v>4.6135331924284706E-2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opLeftCell="A3" workbookViewId="0">
      <selection activeCell="N39" sqref="N39"/>
    </sheetView>
  </sheetViews>
  <sheetFormatPr defaultRowHeight="15"/>
  <cols>
    <col min="1" max="5" width="12.42578125" customWidth="1"/>
    <col min="6" max="9" width="11.7109375" customWidth="1"/>
    <col min="10" max="10" width="12.7109375" customWidth="1"/>
    <col min="11" max="11" width="15.5703125" customWidth="1"/>
    <col min="12" max="13" width="11.7109375" customWidth="1"/>
  </cols>
  <sheetData>
    <row r="1" spans="1:13" ht="15.7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35703.823290532564</v>
      </c>
      <c r="G2">
        <v>35703.823290532564</v>
      </c>
      <c r="H2">
        <v>35703.823290532564</v>
      </c>
      <c r="I2">
        <v>35703.823290532564</v>
      </c>
      <c r="J2">
        <v>35703.823290532564</v>
      </c>
      <c r="K2">
        <v>35703.823290532564</v>
      </c>
      <c r="L2">
        <v>35703.823290532564</v>
      </c>
      <c r="M2">
        <v>819.8990950019263</v>
      </c>
    </row>
    <row r="3" spans="1:13">
      <c r="A3">
        <v>1</v>
      </c>
      <c r="B3">
        <v>0</v>
      </c>
      <c r="C3">
        <v>0</v>
      </c>
      <c r="D3">
        <v>0</v>
      </c>
      <c r="E3">
        <v>0</v>
      </c>
      <c r="F3">
        <v>37821.489770833832</v>
      </c>
      <c r="G3">
        <v>36053.09649650463</v>
      </c>
      <c r="H3">
        <v>35015.765265845781</v>
      </c>
      <c r="I3">
        <v>32396.872948206896</v>
      </c>
      <c r="J3">
        <v>38752.265914469681</v>
      </c>
      <c r="K3">
        <v>37560.956692784755</v>
      </c>
      <c r="L3">
        <v>32396.856033999196</v>
      </c>
      <c r="M3">
        <v>749.35900608509246</v>
      </c>
    </row>
    <row r="4" spans="1:13">
      <c r="A4">
        <v>0</v>
      </c>
      <c r="B4">
        <v>1</v>
      </c>
      <c r="C4">
        <v>0</v>
      </c>
      <c r="D4">
        <v>0</v>
      </c>
      <c r="E4">
        <v>0</v>
      </c>
      <c r="F4">
        <v>45648.292760554577</v>
      </c>
      <c r="G4">
        <v>25753.138453570391</v>
      </c>
      <c r="H4">
        <v>27294.320087943262</v>
      </c>
      <c r="I4">
        <v>29062.201020297864</v>
      </c>
      <c r="J4">
        <v>32497.158074705727</v>
      </c>
      <c r="K4">
        <v>24134.886469217439</v>
      </c>
      <c r="L4">
        <v>65898.488264580606</v>
      </c>
      <c r="M4">
        <v>458.17699785998593</v>
      </c>
    </row>
    <row r="5" spans="1:13">
      <c r="A5">
        <v>1</v>
      </c>
      <c r="B5">
        <v>1</v>
      </c>
      <c r="C5">
        <v>0</v>
      </c>
      <c r="D5">
        <v>0</v>
      </c>
      <c r="E5">
        <v>0</v>
      </c>
      <c r="F5">
        <v>55586.479335965283</v>
      </c>
      <c r="G5">
        <v>23178.630098905993</v>
      </c>
      <c r="H5">
        <v>23553.412985414834</v>
      </c>
      <c r="I5">
        <v>21652.071468913204</v>
      </c>
      <c r="J5">
        <v>37064.097233207372</v>
      </c>
      <c r="K5">
        <v>23207.059667333553</v>
      </c>
      <c r="L5">
        <v>65229.531906288554</v>
      </c>
      <c r="M5">
        <v>1275.3794327010819</v>
      </c>
    </row>
    <row r="6" spans="1:13">
      <c r="A6">
        <v>0</v>
      </c>
      <c r="B6">
        <v>0</v>
      </c>
      <c r="C6">
        <v>1</v>
      </c>
      <c r="D6">
        <v>0</v>
      </c>
      <c r="E6">
        <v>0</v>
      </c>
      <c r="F6">
        <v>53385.650628417337</v>
      </c>
      <c r="G6">
        <v>59032.438924781178</v>
      </c>
      <c r="H6">
        <v>52298.011599029749</v>
      </c>
      <c r="I6">
        <v>32910.469635712107</v>
      </c>
      <c r="J6">
        <v>10532.43049766187</v>
      </c>
      <c r="K6">
        <v>3671.0150323500502</v>
      </c>
      <c r="L6">
        <v>38665.899148648838</v>
      </c>
      <c r="M6">
        <v>250.74666212872989</v>
      </c>
    </row>
    <row r="7" spans="1:13">
      <c r="A7">
        <v>1</v>
      </c>
      <c r="B7">
        <v>0</v>
      </c>
      <c r="C7">
        <v>1</v>
      </c>
      <c r="D7">
        <v>0</v>
      </c>
      <c r="E7">
        <v>0</v>
      </c>
      <c r="F7">
        <v>61251.124353603562</v>
      </c>
      <c r="G7">
        <v>61094.040976589546</v>
      </c>
      <c r="H7">
        <v>50802.84155752779</v>
      </c>
      <c r="I7">
        <v>26958.351801595127</v>
      </c>
      <c r="J7">
        <v>12628.025797995964</v>
      </c>
      <c r="K7">
        <v>4091.118770556046</v>
      </c>
      <c r="L7">
        <v>31700.371561821048</v>
      </c>
      <c r="M7">
        <v>2220.7873090407829</v>
      </c>
    </row>
    <row r="8" spans="1:13">
      <c r="A8">
        <v>0</v>
      </c>
      <c r="B8">
        <v>1</v>
      </c>
      <c r="C8">
        <v>1</v>
      </c>
      <c r="D8">
        <v>0</v>
      </c>
      <c r="E8">
        <v>0</v>
      </c>
      <c r="F8">
        <v>143490.69986033897</v>
      </c>
      <c r="G8">
        <v>38719.827040769807</v>
      </c>
      <c r="H8">
        <v>19211.531951278128</v>
      </c>
      <c r="I8">
        <v>740.88654461402984</v>
      </c>
      <c r="J8">
        <v>0.21139269564249982</v>
      </c>
      <c r="K8">
        <v>2.6163049088047981E-5</v>
      </c>
      <c r="L8">
        <v>47761.503579886921</v>
      </c>
      <c r="M8">
        <v>822.00173298334016</v>
      </c>
    </row>
    <row r="9" spans="1:13">
      <c r="A9">
        <v>1</v>
      </c>
      <c r="B9">
        <v>1</v>
      </c>
      <c r="C9">
        <v>1</v>
      </c>
      <c r="D9">
        <v>0</v>
      </c>
      <c r="E9">
        <v>0</v>
      </c>
      <c r="F9">
        <v>142553.54727331232</v>
      </c>
      <c r="G9">
        <v>38511.854924270054</v>
      </c>
      <c r="H9">
        <v>19124.276597698517</v>
      </c>
      <c r="I9">
        <v>740.31634095413142</v>
      </c>
      <c r="J9">
        <v>0.21327810311348161</v>
      </c>
      <c r="K9">
        <v>2.6669011526384934E-5</v>
      </c>
      <c r="L9">
        <v>47516.620409348565</v>
      </c>
      <c r="M9">
        <v>2299.833278374143</v>
      </c>
    </row>
    <row r="10" spans="1:13">
      <c r="A10">
        <v>0</v>
      </c>
      <c r="B10">
        <v>0</v>
      </c>
      <c r="C10">
        <v>0</v>
      </c>
      <c r="D10">
        <v>1</v>
      </c>
      <c r="E10">
        <v>0</v>
      </c>
      <c r="F10">
        <v>53361.954541546686</v>
      </c>
      <c r="G10">
        <v>53361.954541546686</v>
      </c>
      <c r="H10">
        <v>53361.954541546686</v>
      </c>
      <c r="I10">
        <v>53361.954541546686</v>
      </c>
      <c r="J10">
        <v>12114.81139158495</v>
      </c>
      <c r="K10">
        <v>12114.81139158495</v>
      </c>
      <c r="L10">
        <v>12114.81139158495</v>
      </c>
      <c r="M10">
        <v>954.40978778832925</v>
      </c>
    </row>
    <row r="11" spans="1:13">
      <c r="A11">
        <v>1</v>
      </c>
      <c r="B11">
        <v>0</v>
      </c>
      <c r="C11">
        <v>0</v>
      </c>
      <c r="D11">
        <v>1</v>
      </c>
      <c r="E11">
        <v>0</v>
      </c>
      <c r="F11">
        <v>64480.264773639996</v>
      </c>
      <c r="G11">
        <v>58132.771751795073</v>
      </c>
      <c r="H11">
        <v>54598.099233251342</v>
      </c>
      <c r="I11">
        <v>46158.215514509859</v>
      </c>
      <c r="J11">
        <v>10378.211270338528</v>
      </c>
      <c r="K11">
        <v>9701.256114369131</v>
      </c>
      <c r="L11">
        <v>7047.0968086972243</v>
      </c>
      <c r="M11">
        <v>250.74666212872989</v>
      </c>
    </row>
    <row r="12" spans="1:13">
      <c r="A12">
        <v>0</v>
      </c>
      <c r="B12">
        <v>1</v>
      </c>
      <c r="C12">
        <v>0</v>
      </c>
      <c r="D12">
        <v>1</v>
      </c>
      <c r="E12">
        <v>0</v>
      </c>
      <c r="F12">
        <v>135823.24571189212</v>
      </c>
      <c r="G12">
        <v>20784.23095737469</v>
      </c>
      <c r="H12">
        <v>25148.549105832673</v>
      </c>
      <c r="I12">
        <v>30895.623290704967</v>
      </c>
      <c r="J12">
        <v>3175.2587523868588</v>
      </c>
      <c r="K12">
        <v>1196.962024457735</v>
      </c>
      <c r="L12">
        <v>32259.171905424049</v>
      </c>
      <c r="M12">
        <v>1463.6203806567942</v>
      </c>
    </row>
    <row r="13" spans="1:13">
      <c r="A13">
        <v>1</v>
      </c>
      <c r="B13">
        <v>1</v>
      </c>
      <c r="C13">
        <v>0</v>
      </c>
      <c r="D13">
        <v>1</v>
      </c>
      <c r="E13">
        <v>0</v>
      </c>
      <c r="F13">
        <v>135996.56001755118</v>
      </c>
      <c r="G13">
        <v>21161.69453901194</v>
      </c>
      <c r="H13">
        <v>25561.830965356465</v>
      </c>
      <c r="I13">
        <v>31345.82254490889</v>
      </c>
      <c r="J13">
        <v>3105.7863860178668</v>
      </c>
      <c r="K13">
        <v>1180.9932085971254</v>
      </c>
      <c r="L13">
        <v>30908.344346042264</v>
      </c>
      <c r="M13">
        <v>1485.6301212441081</v>
      </c>
    </row>
    <row r="14" spans="1:13">
      <c r="A14">
        <v>0</v>
      </c>
      <c r="B14">
        <v>0</v>
      </c>
      <c r="C14">
        <v>1</v>
      </c>
      <c r="D14">
        <v>1</v>
      </c>
      <c r="E14">
        <v>0</v>
      </c>
      <c r="F14">
        <v>55587.295357021962</v>
      </c>
      <c r="G14">
        <v>59527.705330338009</v>
      </c>
      <c r="H14">
        <v>54813.35937879885</v>
      </c>
      <c r="I14">
        <v>39982.562199984415</v>
      </c>
      <c r="J14">
        <v>10372.382798392302</v>
      </c>
      <c r="K14">
        <v>5059.2173890378026</v>
      </c>
      <c r="L14">
        <v>25153.393013027824</v>
      </c>
      <c r="M14">
        <v>250.74666212872989</v>
      </c>
    </row>
    <row r="15" spans="1:13">
      <c r="A15">
        <v>1</v>
      </c>
      <c r="B15">
        <v>0</v>
      </c>
      <c r="C15">
        <v>1</v>
      </c>
      <c r="D15">
        <v>1</v>
      </c>
      <c r="E15">
        <v>0</v>
      </c>
      <c r="F15">
        <v>62221.249051108556</v>
      </c>
      <c r="G15">
        <v>61484.072654059724</v>
      </c>
      <c r="H15">
        <v>51706.466629189643</v>
      </c>
      <c r="I15">
        <v>28646.859694625251</v>
      </c>
      <c r="J15">
        <v>12840.719181362874</v>
      </c>
      <c r="K15">
        <v>4588.7627930958515</v>
      </c>
      <c r="L15">
        <v>28560.098343938382</v>
      </c>
      <c r="M15">
        <v>698.43378134958925</v>
      </c>
    </row>
    <row r="16" spans="1:13">
      <c r="A16">
        <v>0</v>
      </c>
      <c r="B16">
        <v>1</v>
      </c>
      <c r="C16">
        <v>1</v>
      </c>
      <c r="D16">
        <v>1</v>
      </c>
      <c r="E16">
        <v>0</v>
      </c>
      <c r="F16">
        <v>135006.82119896574</v>
      </c>
      <c r="G16">
        <v>21257.876758175262</v>
      </c>
      <c r="H16">
        <v>25647.161981220714</v>
      </c>
      <c r="I16">
        <v>31409.660420699791</v>
      </c>
      <c r="J16">
        <v>3213.3873599581884</v>
      </c>
      <c r="K16">
        <v>1229.4502349885961</v>
      </c>
      <c r="L16">
        <v>31514.997443136501</v>
      </c>
      <c r="M16">
        <v>1467.3067315850456</v>
      </c>
    </row>
    <row r="17" spans="1:13">
      <c r="A17">
        <v>1</v>
      </c>
      <c r="B17">
        <v>1</v>
      </c>
      <c r="C17">
        <v>1</v>
      </c>
      <c r="D17">
        <v>1</v>
      </c>
      <c r="E17">
        <v>0</v>
      </c>
      <c r="F17">
        <v>135996.5661282533</v>
      </c>
      <c r="G17">
        <v>21161.696240777259</v>
      </c>
      <c r="H17">
        <v>25561.831928228963</v>
      </c>
      <c r="I17">
        <v>31345.818601818704</v>
      </c>
      <c r="J17">
        <v>3105.78474651326</v>
      </c>
      <c r="K17">
        <v>1180.9921458657814</v>
      </c>
      <c r="L17">
        <v>30908.342216028512</v>
      </c>
      <c r="M17">
        <v>1485.6301212441081</v>
      </c>
    </row>
    <row r="18" spans="1:13">
      <c r="A18">
        <v>0</v>
      </c>
      <c r="B18">
        <v>0</v>
      </c>
      <c r="C18">
        <v>0</v>
      </c>
      <c r="D18">
        <v>0</v>
      </c>
      <c r="E18">
        <v>1</v>
      </c>
      <c r="F18">
        <v>35691.063814680594</v>
      </c>
      <c r="G18">
        <v>35688.899872509857</v>
      </c>
      <c r="H18">
        <v>35690.192518761549</v>
      </c>
      <c r="I18">
        <v>35690.419359923399</v>
      </c>
      <c r="J18">
        <v>35691.66068380278</v>
      </c>
      <c r="K18">
        <v>35691.857191093484</v>
      </c>
      <c r="L18">
        <v>35691.956113912544</v>
      </c>
      <c r="M18">
        <v>910.61257404565163</v>
      </c>
    </row>
    <row r="19" spans="1:13">
      <c r="A19">
        <v>1</v>
      </c>
      <c r="B19">
        <v>0</v>
      </c>
      <c r="C19">
        <v>0</v>
      </c>
      <c r="D19">
        <v>0</v>
      </c>
      <c r="E19">
        <v>1</v>
      </c>
      <c r="F19">
        <v>37821.490108042904</v>
      </c>
      <c r="G19">
        <v>36053.093193072113</v>
      </c>
      <c r="H19">
        <v>35015.764148979019</v>
      </c>
      <c r="I19">
        <v>32396.87226734238</v>
      </c>
      <c r="J19">
        <v>38752.267330628318</v>
      </c>
      <c r="K19">
        <v>37560.958409410239</v>
      </c>
      <c r="L19">
        <v>32396.857665169795</v>
      </c>
      <c r="M19">
        <v>749.35900608509246</v>
      </c>
    </row>
    <row r="20" spans="1:13">
      <c r="A20">
        <v>0</v>
      </c>
      <c r="B20">
        <v>1</v>
      </c>
      <c r="C20">
        <v>0</v>
      </c>
      <c r="D20">
        <v>0</v>
      </c>
      <c r="E20">
        <v>1</v>
      </c>
      <c r="F20">
        <v>45692.54019397794</v>
      </c>
      <c r="G20">
        <v>25766.241216847855</v>
      </c>
      <c r="H20">
        <v>27309.539824468935</v>
      </c>
      <c r="I20">
        <v>29079.873176004872</v>
      </c>
      <c r="J20">
        <v>32519.89112818944</v>
      </c>
      <c r="K20">
        <v>24146.055896760314</v>
      </c>
      <c r="L20">
        <v>65981.774030351778</v>
      </c>
      <c r="M20">
        <v>250.74666212872989</v>
      </c>
    </row>
    <row r="21" spans="1:13">
      <c r="A21">
        <v>1</v>
      </c>
      <c r="B21">
        <v>1</v>
      </c>
      <c r="C21">
        <v>0</v>
      </c>
      <c r="D21">
        <v>0</v>
      </c>
      <c r="E21">
        <v>1</v>
      </c>
      <c r="F21">
        <v>55586.47919832843</v>
      </c>
      <c r="G21">
        <v>23178.627708997752</v>
      </c>
      <c r="H21">
        <v>23553.411948602865</v>
      </c>
      <c r="I21">
        <v>21652.070766691006</v>
      </c>
      <c r="J21">
        <v>37064.098163914561</v>
      </c>
      <c r="K21">
        <v>23207.060462851558</v>
      </c>
      <c r="L21">
        <v>65229.534446642632</v>
      </c>
      <c r="M21">
        <v>1275.3794327010819</v>
      </c>
    </row>
    <row r="22" spans="1:13">
      <c r="A22">
        <v>0</v>
      </c>
      <c r="B22">
        <v>0</v>
      </c>
      <c r="C22">
        <v>1</v>
      </c>
      <c r="D22">
        <v>0</v>
      </c>
      <c r="E22">
        <v>1</v>
      </c>
      <c r="F22">
        <v>142428.05559754308</v>
      </c>
      <c r="G22">
        <v>25744.512988775463</v>
      </c>
      <c r="H22">
        <v>30844.687752066828</v>
      </c>
      <c r="I22">
        <v>581.12166478136032</v>
      </c>
      <c r="J22">
        <v>0.11408985804053767</v>
      </c>
      <c r="K22">
        <v>9.1508787896171482E-6</v>
      </c>
      <c r="L22">
        <v>50763.545727802804</v>
      </c>
      <c r="M22">
        <v>384.62429875141186</v>
      </c>
    </row>
    <row r="23" spans="1:13">
      <c r="A23">
        <v>1</v>
      </c>
      <c r="B23">
        <v>0</v>
      </c>
      <c r="C23">
        <v>1</v>
      </c>
      <c r="D23">
        <v>0</v>
      </c>
      <c r="E23">
        <v>1</v>
      </c>
      <c r="F23">
        <v>140773.5066815858</v>
      </c>
      <c r="G23">
        <v>25443.790472016772</v>
      </c>
      <c r="H23">
        <v>31503.338309197588</v>
      </c>
      <c r="I23">
        <v>1238.487407833423</v>
      </c>
      <c r="J23">
        <v>2.5967507717831451</v>
      </c>
      <c r="K23">
        <v>1.5173187323817222E-3</v>
      </c>
      <c r="L23">
        <v>49433.61550072542</v>
      </c>
      <c r="M23">
        <v>2351.3254892803666</v>
      </c>
    </row>
    <row r="24" spans="1:13">
      <c r="A24">
        <v>0</v>
      </c>
      <c r="B24">
        <v>1</v>
      </c>
      <c r="C24">
        <v>1</v>
      </c>
      <c r="D24">
        <v>0</v>
      </c>
      <c r="E24">
        <v>1</v>
      </c>
      <c r="F24">
        <v>142329.75363477782</v>
      </c>
      <c r="G24">
        <v>25848.275207376806</v>
      </c>
      <c r="H24">
        <v>30968.543815517027</v>
      </c>
      <c r="I24">
        <v>588.36271198442387</v>
      </c>
      <c r="J24">
        <v>0.11739892880767366</v>
      </c>
      <c r="K24">
        <v>9.6076255423531423E-6</v>
      </c>
      <c r="L24">
        <v>50627.673018620379</v>
      </c>
      <c r="M24">
        <v>383.93633191697938</v>
      </c>
    </row>
    <row r="25" spans="1:13">
      <c r="A25">
        <v>1</v>
      </c>
      <c r="B25">
        <v>1</v>
      </c>
      <c r="C25">
        <v>1</v>
      </c>
      <c r="D25">
        <v>0</v>
      </c>
      <c r="E25">
        <v>1</v>
      </c>
      <c r="F25">
        <v>140773.5136540964</v>
      </c>
      <c r="G25">
        <v>25443.780242530454</v>
      </c>
      <c r="H25">
        <v>31503.324557307718</v>
      </c>
      <c r="I25">
        <v>1238.4869328269929</v>
      </c>
      <c r="J25">
        <v>2.596749817841181</v>
      </c>
      <c r="K25">
        <v>1.5173176655861416E-3</v>
      </c>
      <c r="L25">
        <v>49433.632985552416</v>
      </c>
      <c r="M25">
        <v>2351.3254892803666</v>
      </c>
    </row>
    <row r="26" spans="1:13">
      <c r="A26">
        <v>0</v>
      </c>
      <c r="B26">
        <v>0</v>
      </c>
      <c r="C26">
        <v>0</v>
      </c>
      <c r="D26">
        <v>1</v>
      </c>
      <c r="E26">
        <v>1</v>
      </c>
      <c r="F26">
        <v>135143.62234843333</v>
      </c>
      <c r="G26">
        <v>4878.3235340555975</v>
      </c>
      <c r="H26">
        <v>21357.253569532593</v>
      </c>
      <c r="I26">
        <v>34094.924346161468</v>
      </c>
      <c r="J26">
        <v>7727.4442818462167</v>
      </c>
      <c r="K26">
        <v>15301.260586680472</v>
      </c>
      <c r="L26">
        <v>29879.076772967303</v>
      </c>
      <c r="M26">
        <v>2364.7566890528624</v>
      </c>
    </row>
    <row r="27" spans="1:13">
      <c r="A27">
        <v>1</v>
      </c>
      <c r="B27">
        <v>0</v>
      </c>
      <c r="C27">
        <v>0</v>
      </c>
      <c r="D27">
        <v>1</v>
      </c>
      <c r="E27">
        <v>1</v>
      </c>
      <c r="F27">
        <v>132403.63647114782</v>
      </c>
      <c r="G27">
        <v>4975.7817167828171</v>
      </c>
      <c r="H27">
        <v>21528.143289196727</v>
      </c>
      <c r="I27">
        <v>34105.415061002968</v>
      </c>
      <c r="J27">
        <v>8248.069184734788</v>
      </c>
      <c r="K27">
        <v>16116.586097581376</v>
      </c>
      <c r="L27">
        <v>31012.599411943236</v>
      </c>
      <c r="M27">
        <v>2356.4308963401613</v>
      </c>
    </row>
    <row r="28" spans="1:13">
      <c r="A28">
        <v>0</v>
      </c>
      <c r="B28">
        <v>1</v>
      </c>
      <c r="C28">
        <v>0</v>
      </c>
      <c r="D28">
        <v>1</v>
      </c>
      <c r="E28">
        <v>1</v>
      </c>
      <c r="F28">
        <v>134545.76075367301</v>
      </c>
      <c r="G28">
        <v>10630.622903242787</v>
      </c>
      <c r="H28">
        <v>25469.039449401189</v>
      </c>
      <c r="I28">
        <v>33963.550192920295</v>
      </c>
      <c r="J28">
        <v>6081.390497342727</v>
      </c>
      <c r="K28">
        <v>3987.025605472847</v>
      </c>
      <c r="L28">
        <v>34035.700283392616</v>
      </c>
      <c r="M28">
        <v>2033.5724432844063</v>
      </c>
    </row>
    <row r="29" spans="1:13">
      <c r="A29">
        <v>1</v>
      </c>
      <c r="B29">
        <v>1</v>
      </c>
      <c r="C29">
        <v>0</v>
      </c>
      <c r="D29">
        <v>1</v>
      </c>
      <c r="E29">
        <v>1</v>
      </c>
      <c r="F29">
        <v>135275.49795550958</v>
      </c>
      <c r="G29">
        <v>10086.837250379856</v>
      </c>
      <c r="H29">
        <v>25281.982002170473</v>
      </c>
      <c r="I29">
        <v>34004.780216910149</v>
      </c>
      <c r="J29">
        <v>6362.0415911031832</v>
      </c>
      <c r="K29">
        <v>4361.9454821737154</v>
      </c>
      <c r="L29">
        <v>34687.031848627157</v>
      </c>
      <c r="M29">
        <v>686.54578185577736</v>
      </c>
    </row>
    <row r="30" spans="1:13">
      <c r="A30">
        <v>0</v>
      </c>
      <c r="B30">
        <v>0</v>
      </c>
      <c r="C30">
        <v>1</v>
      </c>
      <c r="D30">
        <v>1</v>
      </c>
      <c r="E30">
        <v>1</v>
      </c>
      <c r="F30">
        <v>133098.61730910331</v>
      </c>
      <c r="G30">
        <v>8879.4541970347691</v>
      </c>
      <c r="H30">
        <v>30157.771308496882</v>
      </c>
      <c r="I30">
        <v>29165.487364848821</v>
      </c>
      <c r="J30">
        <v>4833.4730537953492</v>
      </c>
      <c r="K30">
        <v>3114.8483173420937</v>
      </c>
      <c r="L30">
        <v>39676.678755038134</v>
      </c>
      <c r="M30">
        <v>1820.331823070512</v>
      </c>
    </row>
    <row r="31" spans="1:13">
      <c r="A31">
        <v>1</v>
      </c>
      <c r="B31">
        <v>0</v>
      </c>
      <c r="C31">
        <v>1</v>
      </c>
      <c r="D31">
        <v>1</v>
      </c>
      <c r="E31">
        <v>1</v>
      </c>
      <c r="F31">
        <v>132460.27508671529</v>
      </c>
      <c r="G31">
        <v>8688.3389216908436</v>
      </c>
      <c r="H31">
        <v>29991.036409288296</v>
      </c>
      <c r="I31">
        <v>30745.381504422192</v>
      </c>
      <c r="J31">
        <v>5399.9340944284095</v>
      </c>
      <c r="K31">
        <v>3978.2772608765267</v>
      </c>
      <c r="L31">
        <v>37662.315821380929</v>
      </c>
      <c r="M31">
        <v>1821.1030299274055</v>
      </c>
    </row>
    <row r="32" spans="1:13">
      <c r="A32">
        <v>0</v>
      </c>
      <c r="B32">
        <v>1</v>
      </c>
      <c r="C32">
        <v>1</v>
      </c>
      <c r="D32">
        <v>1</v>
      </c>
      <c r="E32">
        <v>1</v>
      </c>
      <c r="F32">
        <v>133305.37017080685</v>
      </c>
      <c r="G32">
        <v>14503.68495745628</v>
      </c>
      <c r="H32">
        <v>25847.778861378458</v>
      </c>
      <c r="I32">
        <v>32978.055307061804</v>
      </c>
      <c r="J32">
        <v>4948.5318410503587</v>
      </c>
      <c r="K32">
        <v>2496.8926152611075</v>
      </c>
      <c r="L32">
        <v>34679.979518028784</v>
      </c>
      <c r="M32">
        <v>1986.3688576862082</v>
      </c>
    </row>
    <row r="33" spans="1:13">
      <c r="A33">
        <v>1</v>
      </c>
      <c r="B33">
        <v>1</v>
      </c>
      <c r="C33">
        <v>1</v>
      </c>
      <c r="D33">
        <v>1</v>
      </c>
      <c r="E33">
        <v>1</v>
      </c>
      <c r="F33">
        <v>134936.53766107379</v>
      </c>
      <c r="G33">
        <v>13628.701712133126</v>
      </c>
      <c r="H33">
        <v>26188.380583075366</v>
      </c>
      <c r="I33">
        <v>33717.983847824667</v>
      </c>
      <c r="J33">
        <v>5133.020812880116</v>
      </c>
      <c r="K33">
        <v>2757.4997825331179</v>
      </c>
      <c r="L33">
        <v>33680.485115846401</v>
      </c>
      <c r="M33">
        <v>704.05261336326123</v>
      </c>
    </row>
    <row r="35" spans="1:13">
      <c r="A35" s="4" t="s">
        <v>0</v>
      </c>
      <c r="B35" s="4"/>
      <c r="C35" s="4"/>
      <c r="D35" s="4"/>
      <c r="E35" s="4"/>
      <c r="F35">
        <f>MEDIAN(F2:F33)</f>
        <v>132779.4461979093</v>
      </c>
      <c r="G35">
        <f t="shared" ref="G35:M35" si="0">MEDIAN(G2:G33)</f>
        <v>25594.151730396115</v>
      </c>
      <c r="H35">
        <f t="shared" si="0"/>
        <v>28650.288116878615</v>
      </c>
      <c r="I35">
        <f t="shared" si="0"/>
        <v>31345.820573363795</v>
      </c>
      <c r="J35">
        <f t="shared" si="0"/>
        <v>7044.7429364747004</v>
      </c>
      <c r="K35">
        <f t="shared" si="0"/>
        <v>4039.0721880144465</v>
      </c>
      <c r="L35">
        <f t="shared" si="0"/>
        <v>34683.505683327967</v>
      </c>
      <c r="M35">
        <f t="shared" si="0"/>
        <v>1114.8946102447055</v>
      </c>
    </row>
    <row r="36" spans="1:13">
      <c r="A36" s="4" t="s">
        <v>1</v>
      </c>
      <c r="B36" s="4"/>
      <c r="C36" s="4"/>
      <c r="D36" s="4"/>
      <c r="E36" s="4"/>
      <c r="F36">
        <f>AVERAGE(F2:F33)</f>
        <v>98943.149521657309</v>
      </c>
      <c r="G36">
        <f t="shared" ref="G36:M36" si="1">AVERAGE(G2:G33)</f>
        <v>29198.681846059575</v>
      </c>
      <c r="H36">
        <f t="shared" si="1"/>
        <v>32237.919545191799</v>
      </c>
      <c r="I36">
        <f t="shared" si="1"/>
        <v>26829.774437130145</v>
      </c>
      <c r="J36">
        <f t="shared" si="1"/>
        <v>13070.369219344362</v>
      </c>
      <c r="K36">
        <f t="shared" si="1"/>
        <v>10541.924251219849</v>
      </c>
      <c r="L36">
        <f t="shared" si="1"/>
        <v>38694.118958718376</v>
      </c>
      <c r="M36">
        <f t="shared" si="1"/>
        <v>1230.7243494084623</v>
      </c>
    </row>
    <row r="37" spans="1:13">
      <c r="A37" s="4" t="s">
        <v>2</v>
      </c>
      <c r="B37" s="4"/>
      <c r="C37" s="4"/>
      <c r="D37" s="4"/>
      <c r="E37" s="4"/>
      <c r="F37">
        <f>_xlfn.STDEV.S(F2:F33)</f>
        <v>44448.91619080997</v>
      </c>
      <c r="G37">
        <f t="shared" ref="G37:M37" si="2">_xlfn.STDEV.S(G2:G33)</f>
        <v>17261.848920277102</v>
      </c>
      <c r="H37">
        <f t="shared" si="2"/>
        <v>11019.183883538961</v>
      </c>
      <c r="I37">
        <f t="shared" si="2"/>
        <v>13929.413466741038</v>
      </c>
      <c r="J37">
        <f t="shared" si="2"/>
        <v>14018.579312452159</v>
      </c>
      <c r="K37">
        <f t="shared" si="2"/>
        <v>12634.309846092479</v>
      </c>
      <c r="L37">
        <f t="shared" si="2"/>
        <v>14078.025092155323</v>
      </c>
      <c r="M37">
        <f t="shared" si="2"/>
        <v>741.61925937883291</v>
      </c>
    </row>
    <row r="38" spans="1:13">
      <c r="A38" s="4" t="s">
        <v>3</v>
      </c>
      <c r="B38" s="4"/>
      <c r="C38" s="4"/>
      <c r="D38" s="4"/>
      <c r="E38" s="4"/>
      <c r="F38">
        <f>F37/F36</f>
        <v>0.44923692449350128</v>
      </c>
      <c r="G38">
        <f t="shared" ref="G38:M38" si="3">G37/G36</f>
        <v>0.59118589706496028</v>
      </c>
      <c r="H38">
        <f t="shared" si="3"/>
        <v>0.34180815756711708</v>
      </c>
      <c r="I38">
        <f t="shared" si="3"/>
        <v>0.51917743473325306</v>
      </c>
      <c r="J38">
        <f t="shared" si="3"/>
        <v>1.0725465422739879</v>
      </c>
      <c r="K38">
        <f t="shared" si="3"/>
        <v>1.1984823211597742</v>
      </c>
      <c r="L38">
        <f t="shared" si="3"/>
        <v>0.36382854736076964</v>
      </c>
      <c r="M38">
        <f t="shared" si="3"/>
        <v>0.60258762226918339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2"/>
  <sheetViews>
    <sheetView workbookViewId="0">
      <selection activeCell="A19" sqref="A19:K22"/>
    </sheetView>
  </sheetViews>
  <sheetFormatPr defaultRowHeight="15"/>
  <cols>
    <col min="1" max="4" width="12.42578125" customWidth="1"/>
    <col min="5" max="11" width="11.7109375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3" t="s">
        <v>20</v>
      </c>
      <c r="F1" s="3" t="s">
        <v>21</v>
      </c>
      <c r="G1" s="3" t="s">
        <v>22</v>
      </c>
      <c r="H1" s="2" t="s">
        <v>17</v>
      </c>
      <c r="I1" s="3" t="s">
        <v>23</v>
      </c>
      <c r="J1" s="3" t="s">
        <v>24</v>
      </c>
      <c r="K1" s="3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9.3945710290322122</v>
      </c>
      <c r="F2">
        <v>9.3945710290322086</v>
      </c>
      <c r="G2">
        <v>9.3945710290322086</v>
      </c>
      <c r="H2">
        <v>9.394571029032214</v>
      </c>
      <c r="I2">
        <v>9.3945710290322104</v>
      </c>
      <c r="J2">
        <v>9.394571029032214</v>
      </c>
      <c r="K2">
        <v>9.394571029032214</v>
      </c>
    </row>
    <row r="3" spans="1:11">
      <c r="A3">
        <v>1</v>
      </c>
      <c r="B3">
        <v>0</v>
      </c>
      <c r="C3">
        <v>0</v>
      </c>
      <c r="D3">
        <v>0</v>
      </c>
      <c r="E3">
        <v>9.3941748756691457</v>
      </c>
      <c r="F3">
        <v>9.3950328163517174</v>
      </c>
      <c r="G3">
        <v>9.3929285221623076</v>
      </c>
      <c r="H3">
        <v>9.3943891587410135</v>
      </c>
      <c r="I3">
        <v>9.3937107507232529</v>
      </c>
      <c r="J3">
        <v>9.3944232691933713</v>
      </c>
      <c r="K3">
        <v>9.3951543553141867</v>
      </c>
    </row>
    <row r="4" spans="1:11">
      <c r="A4">
        <v>0</v>
      </c>
      <c r="B4">
        <v>1</v>
      </c>
      <c r="C4">
        <v>0</v>
      </c>
      <c r="D4">
        <v>0</v>
      </c>
      <c r="E4">
        <v>9.3985844515294854</v>
      </c>
      <c r="F4">
        <v>9.3258382630572392</v>
      </c>
      <c r="G4">
        <v>9.4886888104011309</v>
      </c>
      <c r="H4">
        <v>9.3848018734026937</v>
      </c>
      <c r="I4">
        <v>9.4590633099993084</v>
      </c>
      <c r="J4">
        <v>9.3662805846601991</v>
      </c>
      <c r="K4">
        <v>9.4121184517722494</v>
      </c>
    </row>
    <row r="5" spans="1:11">
      <c r="A5">
        <v>1</v>
      </c>
      <c r="B5">
        <v>1</v>
      </c>
      <c r="C5">
        <v>0</v>
      </c>
      <c r="D5">
        <v>0</v>
      </c>
      <c r="E5">
        <v>9.3073432888219205</v>
      </c>
      <c r="F5">
        <v>9.4096577415696139</v>
      </c>
      <c r="G5">
        <v>9.2061637617837526</v>
      </c>
      <c r="H5">
        <v>9.3353197678371629</v>
      </c>
      <c r="I5">
        <v>9.3086625793499866</v>
      </c>
      <c r="J5">
        <v>9.3077055844568601</v>
      </c>
      <c r="K5">
        <v>9.504718674640074</v>
      </c>
    </row>
    <row r="6" spans="1:11">
      <c r="A6">
        <v>0</v>
      </c>
      <c r="B6">
        <v>0</v>
      </c>
      <c r="C6">
        <v>1</v>
      </c>
      <c r="D6">
        <v>0</v>
      </c>
      <c r="E6">
        <v>9.3945710290322104</v>
      </c>
      <c r="F6">
        <v>9.394571029032214</v>
      </c>
      <c r="G6">
        <v>9.3945710290322033</v>
      </c>
      <c r="I6">
        <v>9.3945710290322122</v>
      </c>
      <c r="J6">
        <v>9.3945710290322104</v>
      </c>
      <c r="K6">
        <v>9.3945710290322086</v>
      </c>
    </row>
    <row r="7" spans="1:11">
      <c r="A7">
        <v>1</v>
      </c>
      <c r="B7">
        <v>0</v>
      </c>
      <c r="C7">
        <v>1</v>
      </c>
      <c r="D7">
        <v>0</v>
      </c>
      <c r="E7">
        <v>9.3943400676159783</v>
      </c>
      <c r="F7">
        <v>9.3946557581460848</v>
      </c>
      <c r="G7">
        <v>9.3930937775796739</v>
      </c>
      <c r="I7">
        <v>9.3938759579839033</v>
      </c>
      <c r="J7">
        <v>9.3944962297783157</v>
      </c>
      <c r="K7">
        <v>9.39531960096439</v>
      </c>
    </row>
    <row r="8" spans="1:11">
      <c r="A8">
        <v>0</v>
      </c>
      <c r="B8">
        <v>1</v>
      </c>
      <c r="C8">
        <v>1</v>
      </c>
      <c r="D8">
        <v>0</v>
      </c>
      <c r="E8">
        <v>9.3958227049072001</v>
      </c>
      <c r="F8">
        <v>9.33969327058864</v>
      </c>
      <c r="G8">
        <v>9.4452229166448127</v>
      </c>
      <c r="I8">
        <v>9.4344575781128839</v>
      </c>
      <c r="J8">
        <v>9.371261938586116</v>
      </c>
      <c r="K8">
        <v>9.4066830387218321</v>
      </c>
    </row>
    <row r="9" spans="1:11">
      <c r="A9">
        <v>1</v>
      </c>
      <c r="B9">
        <v>1</v>
      </c>
      <c r="C9">
        <v>1</v>
      </c>
      <c r="D9">
        <v>0</v>
      </c>
      <c r="E9">
        <v>9.3749403112434457</v>
      </c>
      <c r="F9">
        <v>9.3326699810772951</v>
      </c>
      <c r="G9">
        <v>9.3507874855961006</v>
      </c>
      <c r="I9">
        <v>9.389117824229535</v>
      </c>
      <c r="J9">
        <v>9.3599790499623108</v>
      </c>
      <c r="K9">
        <v>9.4490205780201428</v>
      </c>
    </row>
    <row r="10" spans="1:11">
      <c r="A10">
        <v>0</v>
      </c>
      <c r="B10">
        <v>0</v>
      </c>
      <c r="C10">
        <v>0</v>
      </c>
      <c r="D10">
        <v>1</v>
      </c>
      <c r="E10">
        <v>9.3953715026747382</v>
      </c>
      <c r="F10">
        <v>9.388836061449032</v>
      </c>
      <c r="G10">
        <v>9.3783059304816252</v>
      </c>
      <c r="H10">
        <v>9.3844164045227476</v>
      </c>
      <c r="I10">
        <v>9.4020487041729393</v>
      </c>
      <c r="J10">
        <v>9.3933326886802675</v>
      </c>
      <c r="K10">
        <v>9.3989424276246094</v>
      </c>
    </row>
    <row r="11" spans="1:11">
      <c r="A11">
        <v>1</v>
      </c>
      <c r="B11">
        <v>0</v>
      </c>
      <c r="C11">
        <v>0</v>
      </c>
      <c r="D11">
        <v>1</v>
      </c>
      <c r="E11">
        <v>9.3949768529293411</v>
      </c>
      <c r="F11">
        <v>9.3892980068475094</v>
      </c>
      <c r="G11">
        <v>9.3766557933659644</v>
      </c>
      <c r="H11">
        <v>9.3842360906526565</v>
      </c>
      <c r="I11">
        <v>9.4011880225035132</v>
      </c>
      <c r="J11">
        <v>9.3931869867203517</v>
      </c>
      <c r="K11">
        <v>9.3995269728452335</v>
      </c>
    </row>
    <row r="12" spans="1:11">
      <c r="A12">
        <v>0</v>
      </c>
      <c r="B12">
        <v>1</v>
      </c>
      <c r="C12">
        <v>0</v>
      </c>
      <c r="D12">
        <v>1</v>
      </c>
      <c r="E12">
        <v>10.283716998426915</v>
      </c>
      <c r="F12">
        <v>8.1640404653077319</v>
      </c>
      <c r="G12">
        <v>7.3407769255125279</v>
      </c>
      <c r="H12">
        <v>7.6148575938893064</v>
      </c>
      <c r="I12">
        <v>8.9348754292318002</v>
      </c>
      <c r="J12">
        <v>10.084216779207139</v>
      </c>
      <c r="K12">
        <v>10.639818092846582</v>
      </c>
    </row>
    <row r="13" spans="1:11">
      <c r="A13">
        <v>1</v>
      </c>
      <c r="B13">
        <v>1</v>
      </c>
      <c r="C13">
        <v>0</v>
      </c>
      <c r="D13">
        <v>1</v>
      </c>
      <c r="E13">
        <v>9.3077524237132607</v>
      </c>
      <c r="F13">
        <v>9.4028188784391613</v>
      </c>
      <c r="G13">
        <v>9.1880454714038962</v>
      </c>
      <c r="H13">
        <v>9.3240269863760492</v>
      </c>
      <c r="I13">
        <v>9.3159707205908973</v>
      </c>
      <c r="J13">
        <v>9.3055920982390248</v>
      </c>
      <c r="K13">
        <v>9.5084781307587569</v>
      </c>
    </row>
    <row r="14" spans="1:11">
      <c r="A14">
        <v>0</v>
      </c>
      <c r="B14">
        <v>0</v>
      </c>
      <c r="C14">
        <v>1</v>
      </c>
      <c r="D14">
        <v>1</v>
      </c>
      <c r="E14">
        <v>9.3934677308455115</v>
      </c>
      <c r="F14">
        <v>9.3000212538069533</v>
      </c>
      <c r="G14">
        <v>9.1849463139018432</v>
      </c>
      <c r="I14">
        <v>9.4589615538741043</v>
      </c>
      <c r="J14">
        <v>9.3427308819249664</v>
      </c>
      <c r="K14">
        <v>9.4349998852060466</v>
      </c>
    </row>
    <row r="15" spans="1:11">
      <c r="A15">
        <v>1</v>
      </c>
      <c r="B15">
        <v>0</v>
      </c>
      <c r="C15">
        <v>1</v>
      </c>
      <c r="D15">
        <v>1</v>
      </c>
      <c r="E15">
        <v>9.3932607907507268</v>
      </c>
      <c r="F15">
        <v>9.3001213669563985</v>
      </c>
      <c r="G15">
        <v>9.1833889246880673</v>
      </c>
      <c r="I15">
        <v>9.4582524671827866</v>
      </c>
      <c r="J15">
        <v>9.3426978089293478</v>
      </c>
      <c r="K15">
        <v>9.435768358177711</v>
      </c>
    </row>
    <row r="16" spans="1:11">
      <c r="A16">
        <v>0</v>
      </c>
      <c r="B16">
        <v>1</v>
      </c>
      <c r="C16">
        <v>1</v>
      </c>
      <c r="D16">
        <v>1</v>
      </c>
      <c r="E16">
        <v>9.7932285742436598</v>
      </c>
      <c r="F16">
        <v>8.1601749893693238</v>
      </c>
      <c r="G16">
        <v>7.0787777893215384</v>
      </c>
      <c r="I16">
        <v>8.9190654364012314</v>
      </c>
      <c r="J16">
        <v>9.3250848981582219</v>
      </c>
      <c r="K16">
        <v>10.170343138848438</v>
      </c>
    </row>
    <row r="17" spans="1:11">
      <c r="A17">
        <v>1</v>
      </c>
      <c r="B17">
        <v>1</v>
      </c>
      <c r="C17">
        <v>1</v>
      </c>
      <c r="D17">
        <v>1</v>
      </c>
      <c r="E17">
        <v>10.036570548646214</v>
      </c>
      <c r="F17">
        <v>7.5932730860811759</v>
      </c>
      <c r="G17">
        <v>6.7384548907810045</v>
      </c>
      <c r="I17">
        <v>8.347763289443991</v>
      </c>
      <c r="J17">
        <v>9.7352681558960796</v>
      </c>
      <c r="K17">
        <v>10.485655606325141</v>
      </c>
    </row>
    <row r="19" spans="1:11">
      <c r="A19" s="4" t="s">
        <v>0</v>
      </c>
      <c r="B19" s="4"/>
      <c r="C19" s="4"/>
      <c r="D19" s="4"/>
      <c r="E19">
        <f>MEDIAN(E2:E17)</f>
        <v>9.3945710290322104</v>
      </c>
      <c r="F19">
        <f t="shared" ref="F19:K19" si="0">MEDIAN(F2:F17)</f>
        <v>9.3642646660188369</v>
      </c>
      <c r="G19">
        <f t="shared" si="0"/>
        <v>9.3637216394810316</v>
      </c>
      <c r="H19">
        <f t="shared" si="0"/>
        <v>9.3843262475877012</v>
      </c>
      <c r="I19">
        <f t="shared" si="0"/>
        <v>9.3942234935080577</v>
      </c>
      <c r="J19">
        <f t="shared" si="0"/>
        <v>9.3822244626532338</v>
      </c>
      <c r="K19">
        <f t="shared" si="0"/>
        <v>9.4235591684891489</v>
      </c>
    </row>
    <row r="20" spans="1:11">
      <c r="A20" s="4" t="s">
        <v>1</v>
      </c>
      <c r="B20" s="4"/>
      <c r="C20" s="4"/>
      <c r="D20" s="4"/>
      <c r="E20">
        <f>AVERAGE(E2:E17)</f>
        <v>9.5032933237551234</v>
      </c>
      <c r="F20">
        <f t="shared" ref="F20:K20" si="1">AVERAGE(F2:F17)</f>
        <v>9.1053296248195199</v>
      </c>
      <c r="G20">
        <f t="shared" si="1"/>
        <v>8.9084612107305432</v>
      </c>
      <c r="H20">
        <f t="shared" si="1"/>
        <v>9.1520773630567298</v>
      </c>
      <c r="I20">
        <f t="shared" si="1"/>
        <v>9.2753847301165351</v>
      </c>
      <c r="J20">
        <f t="shared" si="1"/>
        <v>9.4315874382785605</v>
      </c>
      <c r="K20">
        <f t="shared" si="1"/>
        <v>9.6141055856331139</v>
      </c>
    </row>
    <row r="21" spans="1:11">
      <c r="A21" s="4" t="s">
        <v>2</v>
      </c>
      <c r="B21" s="4"/>
      <c r="C21" s="4"/>
      <c r="D21" s="4"/>
      <c r="E21">
        <f>_xlfn.STDEV.S(E2:E17)</f>
        <v>0.28143635354619467</v>
      </c>
      <c r="F21">
        <f t="shared" ref="F21:K21" si="2">_xlfn.STDEV.S(F2:F17)</f>
        <v>0.57583726535353896</v>
      </c>
      <c r="G21">
        <f t="shared" si="2"/>
        <v>0.93222669154700866</v>
      </c>
      <c r="H21">
        <f t="shared" si="2"/>
        <v>0.62171962648063783</v>
      </c>
      <c r="I21">
        <f t="shared" si="2"/>
        <v>0.2981707187297129</v>
      </c>
      <c r="J21">
        <f t="shared" si="2"/>
        <v>0.19966230062481335</v>
      </c>
      <c r="K21">
        <f t="shared" si="2"/>
        <v>0.41662968431465514</v>
      </c>
    </row>
    <row r="22" spans="1:11">
      <c r="A22" s="4" t="s">
        <v>3</v>
      </c>
      <c r="B22" s="4"/>
      <c r="C22" s="4"/>
      <c r="D22" s="4"/>
      <c r="E22">
        <f>E21/E20</f>
        <v>2.9614612951354022E-2</v>
      </c>
      <c r="F22">
        <f t="shared" ref="F22:K22" si="3">F21/F20</f>
        <v>6.3241781361095192E-2</v>
      </c>
      <c r="G22">
        <f t="shared" si="3"/>
        <v>0.10464508622702538</v>
      </c>
      <c r="H22">
        <f t="shared" si="3"/>
        <v>6.7932077256063303E-2</v>
      </c>
      <c r="I22">
        <f t="shared" si="3"/>
        <v>3.2146452940283232E-2</v>
      </c>
      <c r="J22">
        <f t="shared" si="3"/>
        <v>2.1169532905401918E-2</v>
      </c>
      <c r="K22">
        <f t="shared" si="3"/>
        <v>4.333525158463495E-2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8"/>
  <sheetViews>
    <sheetView topLeftCell="A2" workbookViewId="0">
      <selection activeCell="R28" sqref="R28"/>
    </sheetView>
  </sheetViews>
  <sheetFormatPr defaultRowHeight="15"/>
  <cols>
    <col min="1" max="5" width="12.42578125" customWidth="1"/>
    <col min="6" max="9" width="11.7109375" customWidth="1"/>
    <col min="10" max="10" width="13.7109375" customWidth="1"/>
    <col min="11" max="11" width="15.7109375" customWidth="1"/>
    <col min="12" max="13" width="11.7109375" customWidth="1"/>
  </cols>
  <sheetData>
    <row r="1" spans="1:13" ht="15.7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6069.4453066762289</v>
      </c>
      <c r="G2">
        <v>6069.4453066762289</v>
      </c>
      <c r="H2">
        <v>6069.4453066762289</v>
      </c>
      <c r="I2">
        <v>6069.4453066762289</v>
      </c>
      <c r="J2">
        <v>6069.4453066762289</v>
      </c>
      <c r="K2">
        <v>6069.4453066762289</v>
      </c>
      <c r="L2">
        <v>6069.4453066762289</v>
      </c>
      <c r="M2">
        <v>139.37814652547544</v>
      </c>
    </row>
    <row r="3" spans="1:13">
      <c r="A3">
        <v>1</v>
      </c>
      <c r="B3">
        <v>0</v>
      </c>
      <c r="C3">
        <v>0</v>
      </c>
      <c r="D3">
        <v>0</v>
      </c>
      <c r="E3">
        <v>0</v>
      </c>
      <c r="F3">
        <v>6405.143063477346</v>
      </c>
      <c r="G3">
        <v>6130.2699836237734</v>
      </c>
      <c r="H3">
        <v>5926.4885575344151</v>
      </c>
      <c r="I3">
        <v>5530.1088276806886</v>
      </c>
      <c r="J3">
        <v>6599.7042002627259</v>
      </c>
      <c r="K3">
        <v>6376.286308512952</v>
      </c>
      <c r="L3">
        <v>5530.107616424938</v>
      </c>
      <c r="M3">
        <v>127.38673574224066</v>
      </c>
    </row>
    <row r="4" spans="1:13">
      <c r="A4">
        <v>0</v>
      </c>
      <c r="B4">
        <v>1</v>
      </c>
      <c r="C4">
        <v>0</v>
      </c>
      <c r="D4">
        <v>0</v>
      </c>
      <c r="E4">
        <v>0</v>
      </c>
      <c r="F4">
        <v>7759.9481153268343</v>
      </c>
      <c r="G4">
        <v>4377.8859212720026</v>
      </c>
      <c r="H4">
        <v>4639.8779651313616</v>
      </c>
      <c r="I4">
        <v>4940.4075902174027</v>
      </c>
      <c r="J4">
        <v>5524.3306004469123</v>
      </c>
      <c r="K4">
        <v>4102.7923596798209</v>
      </c>
      <c r="L4">
        <v>11202.365277798554</v>
      </c>
      <c r="M4">
        <v>77.887463386188415</v>
      </c>
    </row>
    <row r="5" spans="1:13">
      <c r="A5">
        <v>1</v>
      </c>
      <c r="B5">
        <v>1</v>
      </c>
      <c r="C5">
        <v>0</v>
      </c>
      <c r="D5">
        <v>0</v>
      </c>
      <c r="E5">
        <v>0</v>
      </c>
      <c r="F5">
        <v>9365.2969093964784</v>
      </c>
      <c r="G5">
        <v>3939.1626861820632</v>
      </c>
      <c r="H5">
        <v>3962.8281252647052</v>
      </c>
      <c r="I5">
        <v>3710.9719066080966</v>
      </c>
      <c r="J5">
        <v>6320.5265231595022</v>
      </c>
      <c r="K5">
        <v>3930.1341101362318</v>
      </c>
      <c r="L5">
        <v>11179.767839370546</v>
      </c>
      <c r="M5">
        <v>216.80719314145779</v>
      </c>
    </row>
    <row r="6" spans="1:13">
      <c r="A6">
        <v>0</v>
      </c>
      <c r="B6">
        <v>0</v>
      </c>
      <c r="C6">
        <v>1</v>
      </c>
      <c r="D6">
        <v>0</v>
      </c>
      <c r="E6">
        <v>0</v>
      </c>
      <c r="F6">
        <v>9075.2546026751115</v>
      </c>
      <c r="G6">
        <v>10035.176245919627</v>
      </c>
      <c r="H6">
        <v>8890.362201977372</v>
      </c>
      <c r="I6">
        <v>5594.5911967346601</v>
      </c>
      <c r="J6">
        <v>1790.4528131831307</v>
      </c>
      <c r="K6">
        <v>624.05151340593443</v>
      </c>
      <c r="L6">
        <v>6572.981224069983</v>
      </c>
      <c r="M6">
        <v>42.625495293259085</v>
      </c>
    </row>
    <row r="7" spans="1:13">
      <c r="A7">
        <v>1</v>
      </c>
      <c r="B7">
        <v>0</v>
      </c>
      <c r="C7">
        <v>1</v>
      </c>
      <c r="D7">
        <v>0</v>
      </c>
      <c r="E7">
        <v>0</v>
      </c>
      <c r="F7">
        <v>10343.246640254611</v>
      </c>
      <c r="G7">
        <v>10407.165725215924</v>
      </c>
      <c r="H7">
        <v>8567.6503424332295</v>
      </c>
      <c r="I7">
        <v>4631.2525563396403</v>
      </c>
      <c r="J7">
        <v>2158.3574821994589</v>
      </c>
      <c r="K7">
        <v>694.39995952946038</v>
      </c>
      <c r="L7">
        <v>5445.901474203105</v>
      </c>
      <c r="M7">
        <v>377.52111308364761</v>
      </c>
    </row>
    <row r="8" spans="1:13">
      <c r="A8">
        <v>0</v>
      </c>
      <c r="B8">
        <v>1</v>
      </c>
      <c r="C8">
        <v>1</v>
      </c>
      <c r="D8">
        <v>0</v>
      </c>
      <c r="E8">
        <v>0</v>
      </c>
      <c r="F8">
        <v>24392.596493999485</v>
      </c>
      <c r="G8">
        <v>6582.1486566182884</v>
      </c>
      <c r="H8">
        <v>3265.8503120774931</v>
      </c>
      <c r="I8">
        <v>125.9464658559293</v>
      </c>
      <c r="J8">
        <v>3.5935546565771428E-2</v>
      </c>
      <c r="K8">
        <v>4.4475683795438148E-6</v>
      </c>
      <c r="L8">
        <v>8119.1818417836639</v>
      </c>
      <c r="M8">
        <v>139.73558293008915</v>
      </c>
    </row>
    <row r="9" spans="1:13">
      <c r="A9">
        <v>1</v>
      </c>
      <c r="B9">
        <v>1</v>
      </c>
      <c r="C9">
        <v>1</v>
      </c>
      <c r="D9">
        <v>0</v>
      </c>
      <c r="E9">
        <v>0</v>
      </c>
      <c r="F9">
        <v>24233.259428046706</v>
      </c>
      <c r="G9">
        <v>6546.8010379921852</v>
      </c>
      <c r="H9">
        <v>3251.0129053994606</v>
      </c>
      <c r="I9">
        <v>125.84991103890677</v>
      </c>
      <c r="J9">
        <v>3.6256120732567274E-2</v>
      </c>
      <c r="K9">
        <v>4.5335797624210365E-6</v>
      </c>
      <c r="L9">
        <v>8077.5772753451392</v>
      </c>
      <c r="M9">
        <v>390.95847478236658</v>
      </c>
    </row>
    <row r="10" spans="1:13">
      <c r="A10">
        <v>0</v>
      </c>
      <c r="B10">
        <v>0</v>
      </c>
      <c r="C10">
        <v>0</v>
      </c>
      <c r="D10">
        <v>1</v>
      </c>
      <c r="E10">
        <v>0</v>
      </c>
      <c r="F10">
        <v>9071.2264037320074</v>
      </c>
      <c r="G10">
        <v>9071.2264037320074</v>
      </c>
      <c r="H10">
        <v>9071.2264037320074</v>
      </c>
      <c r="I10">
        <v>9071.2264037320074</v>
      </c>
      <c r="J10">
        <v>2059.4484950137175</v>
      </c>
      <c r="K10">
        <v>2059.4484950137175</v>
      </c>
      <c r="L10">
        <v>2059.4484950137175</v>
      </c>
      <c r="M10">
        <v>162.24419328990371</v>
      </c>
    </row>
    <row r="11" spans="1:13">
      <c r="A11">
        <v>1</v>
      </c>
      <c r="B11">
        <v>0</v>
      </c>
      <c r="C11">
        <v>0</v>
      </c>
      <c r="D11">
        <v>1</v>
      </c>
      <c r="E11">
        <v>0</v>
      </c>
      <c r="F11">
        <v>10894.374493497688</v>
      </c>
      <c r="G11">
        <v>9908.1493720295493</v>
      </c>
      <c r="H11">
        <v>9212.6565610557518</v>
      </c>
      <c r="I11">
        <v>7934.0587424514761</v>
      </c>
      <c r="J11">
        <v>1774.7933615432762</v>
      </c>
      <c r="K11">
        <v>1647.5227043681155</v>
      </c>
      <c r="L11">
        <v>1211.3145630199674</v>
      </c>
      <c r="M11">
        <v>42.625495293259085</v>
      </c>
    </row>
    <row r="12" spans="1:13">
      <c r="A12">
        <v>0</v>
      </c>
      <c r="B12">
        <v>1</v>
      </c>
      <c r="C12">
        <v>0</v>
      </c>
      <c r="D12">
        <v>1</v>
      </c>
      <c r="E12">
        <v>0</v>
      </c>
      <c r="F12">
        <v>23089.173238266925</v>
      </c>
      <c r="G12">
        <v>3533.2001284737189</v>
      </c>
      <c r="H12">
        <v>4275.1091976356247</v>
      </c>
      <c r="I12">
        <v>5252.0788670923594</v>
      </c>
      <c r="J12">
        <v>539.77578746496124</v>
      </c>
      <c r="K12">
        <v>203.47668322515702</v>
      </c>
      <c r="L12">
        <v>5483.8743157950794</v>
      </c>
      <c r="M12">
        <v>248.8070753052551</v>
      </c>
    </row>
    <row r="13" spans="1:13">
      <c r="A13">
        <v>1</v>
      </c>
      <c r="B13">
        <v>1</v>
      </c>
      <c r="C13">
        <v>0</v>
      </c>
      <c r="D13">
        <v>1</v>
      </c>
      <c r="E13">
        <v>0</v>
      </c>
      <c r="F13">
        <v>23118.635636745988</v>
      </c>
      <c r="G13">
        <v>3597.3667782283601</v>
      </c>
      <c r="H13">
        <v>4345.3647355095545</v>
      </c>
      <c r="I13">
        <v>5328.6101817438357</v>
      </c>
      <c r="J13">
        <v>527.96588467801303</v>
      </c>
      <c r="K13">
        <v>200.76207607051157</v>
      </c>
      <c r="L13">
        <v>5254.2413952365614</v>
      </c>
      <c r="M13">
        <v>252.54860504625228</v>
      </c>
    </row>
    <row r="14" spans="1:13">
      <c r="A14">
        <v>0</v>
      </c>
      <c r="B14">
        <v>0</v>
      </c>
      <c r="C14">
        <v>1</v>
      </c>
      <c r="D14">
        <v>1</v>
      </c>
      <c r="E14">
        <v>0</v>
      </c>
      <c r="F14">
        <v>9449.5215868090236</v>
      </c>
      <c r="G14">
        <v>10119.368696019457</v>
      </c>
      <c r="H14">
        <v>9317.9569066774238</v>
      </c>
      <c r="I14">
        <v>6796.8063957434551</v>
      </c>
      <c r="J14">
        <v>1763.2456216935409</v>
      </c>
      <c r="K14">
        <v>860.03795692918447</v>
      </c>
      <c r="L14">
        <v>4275.9326340937423</v>
      </c>
      <c r="M14">
        <v>42.625495293259085</v>
      </c>
    </row>
    <row r="15" spans="1:13">
      <c r="A15">
        <v>1</v>
      </c>
      <c r="B15">
        <v>0</v>
      </c>
      <c r="C15">
        <v>1</v>
      </c>
      <c r="D15">
        <v>1</v>
      </c>
      <c r="E15">
        <v>0</v>
      </c>
      <c r="F15">
        <v>10508.224700085513</v>
      </c>
      <c r="G15">
        <v>10474.780926990554</v>
      </c>
      <c r="H15">
        <v>8720.9922089624724</v>
      </c>
      <c r="I15">
        <v>4921.8810328334885</v>
      </c>
      <c r="J15">
        <v>2194.9561593977573</v>
      </c>
      <c r="K15">
        <v>778.95277473775479</v>
      </c>
      <c r="L15">
        <v>4906.9777508132283</v>
      </c>
      <c r="M15">
        <v>118.72973943831005</v>
      </c>
    </row>
    <row r="16" spans="1:13">
      <c r="A16">
        <v>0</v>
      </c>
      <c r="B16">
        <v>1</v>
      </c>
      <c r="C16">
        <v>1</v>
      </c>
      <c r="D16">
        <v>1</v>
      </c>
      <c r="E16">
        <v>0</v>
      </c>
      <c r="F16">
        <v>22950.385750778147</v>
      </c>
      <c r="G16">
        <v>3613.7171996933212</v>
      </c>
      <c r="H16">
        <v>4359.8705284249463</v>
      </c>
      <c r="I16">
        <v>5339.4622327536963</v>
      </c>
      <c r="J16">
        <v>546.25743220061827</v>
      </c>
      <c r="K16">
        <v>208.99949279443729</v>
      </c>
      <c r="L16">
        <v>5357.3689227808491</v>
      </c>
      <c r="M16">
        <v>249.43373383305959</v>
      </c>
    </row>
    <row r="17" spans="1:13">
      <c r="A17">
        <v>1</v>
      </c>
      <c r="B17">
        <v>1</v>
      </c>
      <c r="C17">
        <v>1</v>
      </c>
      <c r="D17">
        <v>1</v>
      </c>
      <c r="E17">
        <v>0</v>
      </c>
      <c r="F17">
        <v>23118.636675530321</v>
      </c>
      <c r="G17">
        <v>3597.3670675187104</v>
      </c>
      <c r="H17">
        <v>4345.3648991923601</v>
      </c>
      <c r="I17">
        <v>5328.6095114411046</v>
      </c>
      <c r="J17">
        <v>527.96560597162693</v>
      </c>
      <c r="K17">
        <v>200.7618954122747</v>
      </c>
      <c r="L17">
        <v>5254.2410331464325</v>
      </c>
      <c r="M17">
        <v>252.54860504625228</v>
      </c>
    </row>
    <row r="18" spans="1:13">
      <c r="A18">
        <v>0</v>
      </c>
      <c r="B18">
        <v>0</v>
      </c>
      <c r="C18">
        <v>0</v>
      </c>
      <c r="D18">
        <v>0</v>
      </c>
      <c r="E18">
        <v>1</v>
      </c>
      <c r="F18">
        <v>6067.2772382963249</v>
      </c>
      <c r="G18">
        <v>6066.9248859758591</v>
      </c>
      <c r="H18">
        <v>6067.1326848103508</v>
      </c>
      <c r="I18">
        <v>6067.1668726532916</v>
      </c>
      <c r="J18">
        <v>6067.3744083360725</v>
      </c>
      <c r="K18">
        <v>6067.4026261826057</v>
      </c>
      <c r="L18">
        <v>6067.417659007262</v>
      </c>
      <c r="M18">
        <v>154.79891799731405</v>
      </c>
    </row>
    <row r="19" spans="1:13">
      <c r="A19">
        <v>1</v>
      </c>
      <c r="B19">
        <v>0</v>
      </c>
      <c r="C19">
        <v>0</v>
      </c>
      <c r="D19">
        <v>0</v>
      </c>
      <c r="E19">
        <v>1</v>
      </c>
      <c r="F19">
        <v>6405.1431220179311</v>
      </c>
      <c r="G19">
        <v>6130.2694492202136</v>
      </c>
      <c r="H19">
        <v>5926.4883758272608</v>
      </c>
      <c r="I19">
        <v>5530.1087115436248</v>
      </c>
      <c r="J19">
        <v>6599.704435369058</v>
      </c>
      <c r="K19">
        <v>6376.2865850273629</v>
      </c>
      <c r="L19">
        <v>5530.1078785113896</v>
      </c>
      <c r="M19">
        <v>127.38673574224066</v>
      </c>
    </row>
    <row r="20" spans="1:13">
      <c r="A20">
        <v>0</v>
      </c>
      <c r="B20">
        <v>1</v>
      </c>
      <c r="C20">
        <v>0</v>
      </c>
      <c r="D20">
        <v>0</v>
      </c>
      <c r="E20">
        <v>1</v>
      </c>
      <c r="F20">
        <v>7767.4701511083722</v>
      </c>
      <c r="G20">
        <v>4380.1142173963763</v>
      </c>
      <c r="H20">
        <v>4642.4655564990499</v>
      </c>
      <c r="I20">
        <v>4943.4118532941784</v>
      </c>
      <c r="J20">
        <v>5528.1949792963032</v>
      </c>
      <c r="K20">
        <v>4104.690774020919</v>
      </c>
      <c r="L20">
        <v>11216.522266350623</v>
      </c>
      <c r="M20">
        <v>42.625495293259085</v>
      </c>
    </row>
    <row r="21" spans="1:13">
      <c r="A21">
        <v>1</v>
      </c>
      <c r="B21">
        <v>1</v>
      </c>
      <c r="C21">
        <v>0</v>
      </c>
      <c r="D21">
        <v>0</v>
      </c>
      <c r="E21">
        <v>1</v>
      </c>
      <c r="F21">
        <v>9365.296892106966</v>
      </c>
      <c r="G21">
        <v>3939.162299317728</v>
      </c>
      <c r="H21">
        <v>3962.8279578651732</v>
      </c>
      <c r="I21">
        <v>3710.9717882487676</v>
      </c>
      <c r="J21">
        <v>6320.5266790188834</v>
      </c>
      <c r="K21">
        <v>3930.1342375589406</v>
      </c>
      <c r="L21">
        <v>11179.768246001167</v>
      </c>
      <c r="M21">
        <v>216.80719314145779</v>
      </c>
    </row>
    <row r="22" spans="1:13">
      <c r="A22">
        <v>0</v>
      </c>
      <c r="B22">
        <v>0</v>
      </c>
      <c r="C22">
        <v>1</v>
      </c>
      <c r="D22">
        <v>0</v>
      </c>
      <c r="E22">
        <v>1</v>
      </c>
      <c r="F22">
        <v>24685.349402247153</v>
      </c>
      <c r="G22">
        <v>4569.2317082445479</v>
      </c>
      <c r="H22">
        <v>5441.5089176243</v>
      </c>
      <c r="I22">
        <v>97.436883437899979</v>
      </c>
      <c r="J22">
        <v>1.8771020560824081E-2</v>
      </c>
      <c r="K22">
        <v>1.4364695302842273E-6</v>
      </c>
      <c r="L22">
        <v>7766.5656831096458</v>
      </c>
      <c r="M22">
        <v>65.383926138504364</v>
      </c>
    </row>
    <row r="23" spans="1:13">
      <c r="A23">
        <v>1</v>
      </c>
      <c r="B23">
        <v>0</v>
      </c>
      <c r="C23">
        <v>1</v>
      </c>
      <c r="D23">
        <v>0</v>
      </c>
      <c r="E23">
        <v>1</v>
      </c>
      <c r="F23">
        <v>24222.021958071884</v>
      </c>
      <c r="G23">
        <v>4569.0167540322154</v>
      </c>
      <c r="H23">
        <v>5529.5399835599728</v>
      </c>
      <c r="I23">
        <v>211.48179480340747</v>
      </c>
      <c r="J23">
        <v>0.43242890888661922</v>
      </c>
      <c r="K23">
        <v>2.4063484837825752E-4</v>
      </c>
      <c r="L23">
        <v>7693.2902777624877</v>
      </c>
      <c r="M23">
        <v>399.7118554853804</v>
      </c>
    </row>
    <row r="24" spans="1:13">
      <c r="A24">
        <v>0</v>
      </c>
      <c r="B24">
        <v>1</v>
      </c>
      <c r="C24">
        <v>1</v>
      </c>
      <c r="D24">
        <v>0</v>
      </c>
      <c r="E24">
        <v>1</v>
      </c>
      <c r="F24">
        <v>24662.461045058473</v>
      </c>
      <c r="G24">
        <v>4589.0235686212109</v>
      </c>
      <c r="H24">
        <v>5462.5342293383565</v>
      </c>
      <c r="I24">
        <v>98.662009291015892</v>
      </c>
      <c r="J24">
        <v>1.9314802312566416E-2</v>
      </c>
      <c r="K24">
        <v>1.5083931186016018E-6</v>
      </c>
      <c r="L24">
        <v>7747.528148919273</v>
      </c>
      <c r="M24">
        <v>65.266975720045878</v>
      </c>
    </row>
    <row r="25" spans="1:13">
      <c r="A25">
        <v>1</v>
      </c>
      <c r="B25">
        <v>1</v>
      </c>
      <c r="C25">
        <v>1</v>
      </c>
      <c r="D25">
        <v>0</v>
      </c>
      <c r="E25">
        <v>1</v>
      </c>
      <c r="F25">
        <v>24222.023475356378</v>
      </c>
      <c r="G25">
        <v>4569.014864034174</v>
      </c>
      <c r="H25">
        <v>5529.5376076260127</v>
      </c>
      <c r="I25">
        <v>211.48171492930652</v>
      </c>
      <c r="J25">
        <v>0.43242875670649705</v>
      </c>
      <c r="K25">
        <v>2.4063468240030498E-4</v>
      </c>
      <c r="L25">
        <v>7693.2931064364375</v>
      </c>
      <c r="M25">
        <v>399.7118554853804</v>
      </c>
    </row>
    <row r="26" spans="1:13">
      <c r="A26">
        <v>0</v>
      </c>
      <c r="B26">
        <v>0</v>
      </c>
      <c r="C26">
        <v>0</v>
      </c>
      <c r="D26">
        <v>1</v>
      </c>
      <c r="E26">
        <v>1</v>
      </c>
      <c r="F26">
        <v>23950.988095099689</v>
      </c>
      <c r="G26">
        <v>788.62723916003802</v>
      </c>
      <c r="H26">
        <v>3820.9368248742035</v>
      </c>
      <c r="I26">
        <v>5665.8775879269015</v>
      </c>
      <c r="J26">
        <v>1259.3121207654551</v>
      </c>
      <c r="K26">
        <v>2336.867253837404</v>
      </c>
      <c r="L26">
        <v>4400.8910891357191</v>
      </c>
      <c r="M26">
        <v>401.99508245966973</v>
      </c>
    </row>
    <row r="27" spans="1:13">
      <c r="A27">
        <v>1</v>
      </c>
      <c r="B27">
        <v>0</v>
      </c>
      <c r="C27">
        <v>0</v>
      </c>
      <c r="D27">
        <v>1</v>
      </c>
      <c r="E27">
        <v>1</v>
      </c>
      <c r="F27">
        <v>23489.837170089191</v>
      </c>
      <c r="G27">
        <v>807.94750184189456</v>
      </c>
      <c r="H27">
        <v>3853.5782940283716</v>
      </c>
      <c r="I27">
        <v>5676.2307633120763</v>
      </c>
      <c r="J27">
        <v>1347.6080159311218</v>
      </c>
      <c r="K27">
        <v>2468.2238713870443</v>
      </c>
      <c r="L27">
        <v>4581.4899312477992</v>
      </c>
      <c r="M27">
        <v>400.57974542158104</v>
      </c>
    </row>
    <row r="28" spans="1:13">
      <c r="A28">
        <v>0</v>
      </c>
      <c r="B28">
        <v>1</v>
      </c>
      <c r="C28">
        <v>0</v>
      </c>
      <c r="D28">
        <v>1</v>
      </c>
      <c r="E28">
        <v>1</v>
      </c>
      <c r="F28">
        <v>23040.382762880421</v>
      </c>
      <c r="G28">
        <v>1890.9442745001213</v>
      </c>
      <c r="H28">
        <v>4415.7816978120027</v>
      </c>
      <c r="I28">
        <v>5768.4483905282741</v>
      </c>
      <c r="J28">
        <v>1017.9755883411341</v>
      </c>
      <c r="K28">
        <v>652.02400416086653</v>
      </c>
      <c r="L28">
        <v>5494.2429160239844</v>
      </c>
      <c r="M28">
        <v>345.6956590122802</v>
      </c>
    </row>
    <row r="29" spans="1:13">
      <c r="A29">
        <v>1</v>
      </c>
      <c r="B29">
        <v>1</v>
      </c>
      <c r="C29">
        <v>0</v>
      </c>
      <c r="D29">
        <v>1</v>
      </c>
      <c r="E29">
        <v>1</v>
      </c>
      <c r="F29">
        <v>23197.091920654966</v>
      </c>
      <c r="G29">
        <v>1796.0060957194437</v>
      </c>
      <c r="H29">
        <v>4392.3121629647285</v>
      </c>
      <c r="I29">
        <v>5775.2255874139455</v>
      </c>
      <c r="J29">
        <v>1063.8321474814652</v>
      </c>
      <c r="K29">
        <v>711.01447126421863</v>
      </c>
      <c r="L29">
        <v>5573.3040600944769</v>
      </c>
      <c r="M29">
        <v>116.70884766584211</v>
      </c>
    </row>
    <row r="30" spans="1:13">
      <c r="A30">
        <v>0</v>
      </c>
      <c r="B30">
        <v>0</v>
      </c>
      <c r="C30">
        <v>1</v>
      </c>
      <c r="D30">
        <v>1</v>
      </c>
      <c r="E30">
        <v>1</v>
      </c>
      <c r="F30">
        <v>23238.586903996234</v>
      </c>
      <c r="G30">
        <v>1535.9540915990765</v>
      </c>
      <c r="H30">
        <v>5358.8791915161328</v>
      </c>
      <c r="I30">
        <v>4903.8826901914963</v>
      </c>
      <c r="J30">
        <v>793.35599331457581</v>
      </c>
      <c r="K30">
        <v>485.34237884961101</v>
      </c>
      <c r="L30">
        <v>6000.0480679303637</v>
      </c>
      <c r="M30">
        <v>309.4459758615925</v>
      </c>
    </row>
    <row r="31" spans="1:13">
      <c r="A31">
        <v>1</v>
      </c>
      <c r="B31">
        <v>0</v>
      </c>
      <c r="C31">
        <v>1</v>
      </c>
      <c r="D31">
        <v>1</v>
      </c>
      <c r="E31">
        <v>1</v>
      </c>
      <c r="F31">
        <v>23115.479030970266</v>
      </c>
      <c r="G31">
        <v>1503.4206798313321</v>
      </c>
      <c r="H31">
        <v>5330.2131064100286</v>
      </c>
      <c r="I31">
        <v>5170.8799893080486</v>
      </c>
      <c r="J31">
        <v>885.60837128329285</v>
      </c>
      <c r="K31">
        <v>619.44227676129219</v>
      </c>
      <c r="L31">
        <v>5690.8747620880767</v>
      </c>
      <c r="M31">
        <v>309.57707660674123</v>
      </c>
    </row>
    <row r="32" spans="1:13">
      <c r="A32">
        <v>0</v>
      </c>
      <c r="B32">
        <v>1</v>
      </c>
      <c r="C32">
        <v>1</v>
      </c>
      <c r="D32">
        <v>1</v>
      </c>
      <c r="E32">
        <v>1</v>
      </c>
      <c r="F32">
        <v>22711.472605499486</v>
      </c>
      <c r="G32">
        <v>2539.8030215676586</v>
      </c>
      <c r="H32">
        <v>4434.9983644778404</v>
      </c>
      <c r="I32">
        <v>5602.8615891623713</v>
      </c>
      <c r="J32">
        <v>834.3532446532945</v>
      </c>
      <c r="K32">
        <v>416.16238746340724</v>
      </c>
      <c r="L32">
        <v>5748.1727604055995</v>
      </c>
      <c r="M32">
        <v>337.67132002942282</v>
      </c>
    </row>
    <row r="33" spans="1:13">
      <c r="A33">
        <v>1</v>
      </c>
      <c r="B33">
        <v>1</v>
      </c>
      <c r="C33">
        <v>1</v>
      </c>
      <c r="D33">
        <v>1</v>
      </c>
      <c r="E33">
        <v>1</v>
      </c>
      <c r="F33">
        <v>23006.840370496571</v>
      </c>
      <c r="G33">
        <v>2398.4039593515045</v>
      </c>
      <c r="H33">
        <v>4503.242832702349</v>
      </c>
      <c r="I33">
        <v>5727.7881446329393</v>
      </c>
      <c r="J33">
        <v>863.83010481956717</v>
      </c>
      <c r="K33">
        <v>457.50265992129891</v>
      </c>
      <c r="L33">
        <v>5548.2023126611084</v>
      </c>
      <c r="M33">
        <v>119.68490867374108</v>
      </c>
    </row>
    <row r="35" spans="1:13">
      <c r="A35" s="4" t="s">
        <v>0</v>
      </c>
      <c r="B35" s="4"/>
      <c r="C35" s="4"/>
      <c r="D35" s="4"/>
      <c r="E35" s="4"/>
      <c r="F35">
        <f>MEDIAN(F2:F33)</f>
        <v>22978.613060637359</v>
      </c>
      <c r="G35">
        <f t="shared" ref="G35:M35" si="0">MEDIAN(G2:G33)</f>
        <v>4474.5645407152751</v>
      </c>
      <c r="H35">
        <f t="shared" si="0"/>
        <v>4986.3393314545392</v>
      </c>
      <c r="I35">
        <f t="shared" si="0"/>
        <v>5328.6098465924697</v>
      </c>
      <c r="J35">
        <f t="shared" si="0"/>
        <v>1161.5721341234603</v>
      </c>
      <c r="K35">
        <f t="shared" si="0"/>
        <v>673.21198184516345</v>
      </c>
      <c r="L35">
        <f t="shared" si="0"/>
        <v>5632.0894110912768</v>
      </c>
      <c r="M35">
        <f t="shared" si="0"/>
        <v>189.52569321568075</v>
      </c>
    </row>
    <row r="36" spans="1:13">
      <c r="A36" s="4" t="s">
        <v>1</v>
      </c>
      <c r="B36" s="4"/>
      <c r="C36" s="4"/>
      <c r="D36" s="4"/>
      <c r="E36" s="4"/>
      <c r="F36">
        <f>AVERAGE(F2:F33)</f>
        <v>16968.502849664023</v>
      </c>
      <c r="G36">
        <f t="shared" ref="G36:M36" si="1">AVERAGE(G2:G33)</f>
        <v>5002.4092733312245</v>
      </c>
      <c r="H36">
        <f t="shared" si="1"/>
        <v>5527.9385920506411</v>
      </c>
      <c r="I36">
        <f t="shared" si="1"/>
        <v>4558.2257343631418</v>
      </c>
      <c r="J36">
        <f t="shared" si="1"/>
        <v>2218.1211405517952</v>
      </c>
      <c r="K36">
        <f t="shared" si="1"/>
        <v>1768.1926767538214</v>
      </c>
      <c r="L36">
        <f t="shared" si="1"/>
        <v>6372.8889416017873</v>
      </c>
      <c r="M36">
        <f t="shared" si="1"/>
        <v>209.21608494264774</v>
      </c>
    </row>
    <row r="37" spans="1:13">
      <c r="A37" s="4" t="s">
        <v>2</v>
      </c>
      <c r="B37" s="4"/>
      <c r="C37" s="4"/>
      <c r="D37" s="4"/>
      <c r="E37" s="4"/>
      <c r="F37">
        <f>_xlfn.STDEV.S(F2:F33)</f>
        <v>7712.2626858284102</v>
      </c>
      <c r="G37">
        <f t="shared" ref="G37:M37" si="2">_xlfn.STDEV.S(G2:G33)</f>
        <v>2924.9341746539799</v>
      </c>
      <c r="H37">
        <f t="shared" si="2"/>
        <v>1842.2574878102541</v>
      </c>
      <c r="I37">
        <f t="shared" si="2"/>
        <v>2367.0264595641875</v>
      </c>
      <c r="J37">
        <f t="shared" si="2"/>
        <v>2389.8594054925888</v>
      </c>
      <c r="K37">
        <f t="shared" si="2"/>
        <v>2142.6217474182608</v>
      </c>
      <c r="L37">
        <f t="shared" si="2"/>
        <v>2376.4867978605125</v>
      </c>
      <c r="M37">
        <f t="shared" si="2"/>
        <v>126.0710231660578</v>
      </c>
    </row>
    <row r="38" spans="1:13">
      <c r="A38" s="4" t="s">
        <v>3</v>
      </c>
      <c r="B38" s="4"/>
      <c r="C38" s="4"/>
      <c r="D38" s="4"/>
      <c r="E38" s="4"/>
      <c r="F38">
        <f>F37/F36</f>
        <v>0.45450460504128176</v>
      </c>
      <c r="G38">
        <f t="shared" ref="G38:M38" si="3">G37/G36</f>
        <v>0.58470509205381271</v>
      </c>
      <c r="H38">
        <f t="shared" si="3"/>
        <v>0.33326301606524383</v>
      </c>
      <c r="I38">
        <f t="shared" si="3"/>
        <v>0.51928680094095858</v>
      </c>
      <c r="J38">
        <f t="shared" si="3"/>
        <v>1.0774251062311551</v>
      </c>
      <c r="K38">
        <f t="shared" si="3"/>
        <v>1.2117580711576319</v>
      </c>
      <c r="L38">
        <f t="shared" si="3"/>
        <v>0.37290572919715698</v>
      </c>
      <c r="M38">
        <f t="shared" si="3"/>
        <v>0.60258762226918428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8"/>
  <sheetViews>
    <sheetView topLeftCell="A3" workbookViewId="0">
      <selection activeCell="R39" sqref="R39"/>
    </sheetView>
  </sheetViews>
  <sheetFormatPr defaultRowHeight="15"/>
  <cols>
    <col min="1" max="5" width="12.42578125" customWidth="1"/>
    <col min="6" max="9" width="11.7109375" customWidth="1"/>
    <col min="10" max="10" width="13.7109375" customWidth="1"/>
    <col min="11" max="11" width="15.7109375" customWidth="1"/>
    <col min="12" max="13" width="11.7109375" customWidth="1"/>
  </cols>
  <sheetData>
    <row r="1" spans="1:13" ht="15.7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5092.4929725435795</v>
      </c>
      <c r="G2">
        <v>5092.4929725435795</v>
      </c>
      <c r="H2">
        <v>5092.4929725435795</v>
      </c>
      <c r="I2">
        <v>5092.4929725435795</v>
      </c>
      <c r="J2">
        <v>5092.4929725435795</v>
      </c>
      <c r="K2">
        <v>5092.4929725435795</v>
      </c>
      <c r="L2">
        <v>5092.4929725435795</v>
      </c>
      <c r="M2">
        <v>116.94350897707098</v>
      </c>
    </row>
    <row r="3" spans="1:13">
      <c r="A3">
        <v>1</v>
      </c>
      <c r="B3">
        <v>0</v>
      </c>
      <c r="C3">
        <v>0</v>
      </c>
      <c r="D3">
        <v>0</v>
      </c>
      <c r="E3">
        <v>0</v>
      </c>
      <c r="F3">
        <v>5390.5320776716526</v>
      </c>
      <c r="G3">
        <v>5137.3750902205065</v>
      </c>
      <c r="H3">
        <v>4982.1114385663905</v>
      </c>
      <c r="I3">
        <v>4626.0561816753579</v>
      </c>
      <c r="J3">
        <v>5529.8973485821916</v>
      </c>
      <c r="K3">
        <v>5365.4860538028206</v>
      </c>
      <c r="L3">
        <v>4626.0538621048881</v>
      </c>
      <c r="M3">
        <v>106.88226415831707</v>
      </c>
    </row>
    <row r="4" spans="1:13">
      <c r="A4">
        <v>0</v>
      </c>
      <c r="B4">
        <v>1</v>
      </c>
      <c r="C4">
        <v>0</v>
      </c>
      <c r="D4">
        <v>0</v>
      </c>
      <c r="E4">
        <v>0</v>
      </c>
      <c r="F4">
        <v>6510.8884334350141</v>
      </c>
      <c r="G4">
        <v>3673.2110040026137</v>
      </c>
      <c r="H4">
        <v>3893.03218613742</v>
      </c>
      <c r="I4">
        <v>4145.187848881159</v>
      </c>
      <c r="J4">
        <v>4635.1212243132359</v>
      </c>
      <c r="K4">
        <v>3442.3971555510589</v>
      </c>
      <c r="L4">
        <v>9399.2059521986448</v>
      </c>
      <c r="M4">
        <v>65.350512262976466</v>
      </c>
    </row>
    <row r="5" spans="1:13">
      <c r="A5">
        <v>1</v>
      </c>
      <c r="B5">
        <v>1</v>
      </c>
      <c r="C5">
        <v>0</v>
      </c>
      <c r="D5">
        <v>0</v>
      </c>
      <c r="E5">
        <v>0</v>
      </c>
      <c r="F5">
        <v>7913.848388833243</v>
      </c>
      <c r="G5">
        <v>3298.3217747955487</v>
      </c>
      <c r="H5">
        <v>3340.618785034796</v>
      </c>
      <c r="I5">
        <v>3095.0760053085223</v>
      </c>
      <c r="J5">
        <v>5290.2555261980579</v>
      </c>
      <c r="K5">
        <v>3320.0663356319214</v>
      </c>
      <c r="L5">
        <v>9324.2981086579239</v>
      </c>
      <c r="M5">
        <v>181.90939232211281</v>
      </c>
    </row>
    <row r="6" spans="1:13">
      <c r="A6">
        <v>0</v>
      </c>
      <c r="B6">
        <v>0</v>
      </c>
      <c r="C6">
        <v>1</v>
      </c>
      <c r="D6">
        <v>0</v>
      </c>
      <c r="E6">
        <v>0</v>
      </c>
      <c r="F6">
        <v>7614.4800641552465</v>
      </c>
      <c r="G6">
        <v>8419.8904394720939</v>
      </c>
      <c r="H6">
        <v>7459.3483834736126</v>
      </c>
      <c r="I6">
        <v>4694.0725081230612</v>
      </c>
      <c r="J6">
        <v>1502.2572752697122</v>
      </c>
      <c r="K6">
        <v>523.60269941459319</v>
      </c>
      <c r="L6">
        <v>5514.9785525570214</v>
      </c>
      <c r="M6">
        <v>35.764394316782131</v>
      </c>
    </row>
    <row r="7" spans="1:13">
      <c r="A7">
        <v>1</v>
      </c>
      <c r="B7">
        <v>0</v>
      </c>
      <c r="C7">
        <v>1</v>
      </c>
      <c r="D7">
        <v>0</v>
      </c>
      <c r="E7">
        <v>0</v>
      </c>
      <c r="F7">
        <v>8733.3532871612824</v>
      </c>
      <c r="G7">
        <v>8706.9047164066178</v>
      </c>
      <c r="H7">
        <v>7216.6388138952034</v>
      </c>
      <c r="I7">
        <v>3860.1298025478036</v>
      </c>
      <c r="J7">
        <v>1805.1993896938147</v>
      </c>
      <c r="K7">
        <v>586.28048749449283</v>
      </c>
      <c r="L7">
        <v>4539.1334016378987</v>
      </c>
      <c r="M7">
        <v>316.75441794501057</v>
      </c>
    </row>
    <row r="8" spans="1:13">
      <c r="A8">
        <v>0</v>
      </c>
      <c r="B8">
        <v>1</v>
      </c>
      <c r="C8">
        <v>1</v>
      </c>
      <c r="D8">
        <v>0</v>
      </c>
      <c r="E8">
        <v>0</v>
      </c>
      <c r="F8">
        <v>20466.306219308997</v>
      </c>
      <c r="G8">
        <v>5522.6703733857166</v>
      </c>
      <c r="H8">
        <v>2740.1712880318528</v>
      </c>
      <c r="I8">
        <v>105.67382353417324</v>
      </c>
      <c r="J8">
        <v>3.015127562800619E-2</v>
      </c>
      <c r="K8">
        <v>3.7316772082648771E-6</v>
      </c>
      <c r="L8">
        <v>6812.2990459451485</v>
      </c>
      <c r="M8">
        <v>117.24341156893132</v>
      </c>
    </row>
    <row r="9" spans="1:13">
      <c r="A9">
        <v>1</v>
      </c>
      <c r="B9">
        <v>1</v>
      </c>
      <c r="C9">
        <v>1</v>
      </c>
      <c r="D9">
        <v>0</v>
      </c>
      <c r="E9">
        <v>0</v>
      </c>
      <c r="F9">
        <v>20332.636537906976</v>
      </c>
      <c r="G9">
        <v>5493.005809929</v>
      </c>
      <c r="H9">
        <v>2727.7232641502401</v>
      </c>
      <c r="I9">
        <v>105.59258569223755</v>
      </c>
      <c r="J9">
        <v>3.0420210662509307E-2</v>
      </c>
      <c r="K9">
        <v>3.8038474640887378E-6</v>
      </c>
      <c r="L9">
        <v>6777.3768251040319</v>
      </c>
      <c r="M9">
        <v>328.02886998513065</v>
      </c>
    </row>
    <row r="10" spans="1:13">
      <c r="A10">
        <v>0</v>
      </c>
      <c r="B10">
        <v>0</v>
      </c>
      <c r="C10">
        <v>0</v>
      </c>
      <c r="D10">
        <v>1</v>
      </c>
      <c r="E10">
        <v>0</v>
      </c>
      <c r="F10">
        <v>7611.1002536827491</v>
      </c>
      <c r="G10">
        <v>7611.1002536827491</v>
      </c>
      <c r="H10">
        <v>7611.1002536827491</v>
      </c>
      <c r="I10">
        <v>7611.1002536827491</v>
      </c>
      <c r="J10">
        <v>1727.954773171213</v>
      </c>
      <c r="K10">
        <v>1727.954773171213</v>
      </c>
      <c r="L10">
        <v>1727.954773171213</v>
      </c>
      <c r="M10">
        <v>136.1289825374995</v>
      </c>
    </row>
    <row r="11" spans="1:13">
      <c r="A11">
        <v>1</v>
      </c>
      <c r="B11">
        <v>0</v>
      </c>
      <c r="C11">
        <v>0</v>
      </c>
      <c r="D11">
        <v>1</v>
      </c>
      <c r="E11">
        <v>0</v>
      </c>
      <c r="F11">
        <v>9194.2708985455592</v>
      </c>
      <c r="G11">
        <v>8285.3239142486054</v>
      </c>
      <c r="H11">
        <v>7756.2116539784702</v>
      </c>
      <c r="I11">
        <v>6609.7111416346934</v>
      </c>
      <c r="J11">
        <v>1483.6627164465342</v>
      </c>
      <c r="K11">
        <v>1390.3274704608987</v>
      </c>
      <c r="L11">
        <v>1009.1221271505884</v>
      </c>
      <c r="M11">
        <v>35.764394316782131</v>
      </c>
    </row>
    <row r="12" spans="1:13">
      <c r="A12">
        <v>0</v>
      </c>
      <c r="B12">
        <v>1</v>
      </c>
      <c r="C12">
        <v>0</v>
      </c>
      <c r="D12">
        <v>1</v>
      </c>
      <c r="E12">
        <v>0</v>
      </c>
      <c r="F12">
        <v>19372.68506701578</v>
      </c>
      <c r="G12">
        <v>2964.487842908954</v>
      </c>
      <c r="H12">
        <v>3586.9774659421278</v>
      </c>
      <c r="I12">
        <v>4406.6917766756051</v>
      </c>
      <c r="J12">
        <v>452.89219451254962</v>
      </c>
      <c r="K12">
        <v>170.72459294769351</v>
      </c>
      <c r="L12">
        <v>4601.1768793402189</v>
      </c>
      <c r="M12">
        <v>208.7584974391998</v>
      </c>
    </row>
    <row r="13" spans="1:13">
      <c r="A13">
        <v>1</v>
      </c>
      <c r="B13">
        <v>1</v>
      </c>
      <c r="C13">
        <v>0</v>
      </c>
      <c r="D13">
        <v>1</v>
      </c>
      <c r="E13">
        <v>0</v>
      </c>
      <c r="F13">
        <v>19397.405157093017</v>
      </c>
      <c r="G13">
        <v>3018.3260713867194</v>
      </c>
      <c r="H13">
        <v>3645.9245080240362</v>
      </c>
      <c r="I13">
        <v>4470.9044158972156</v>
      </c>
      <c r="J13">
        <v>442.98324096333192</v>
      </c>
      <c r="K13">
        <v>168.44693564437804</v>
      </c>
      <c r="L13">
        <v>4408.5062061080989</v>
      </c>
      <c r="M13">
        <v>211.89778166532705</v>
      </c>
    </row>
    <row r="14" spans="1:13">
      <c r="A14">
        <v>0</v>
      </c>
      <c r="B14">
        <v>0</v>
      </c>
      <c r="C14">
        <v>1</v>
      </c>
      <c r="D14">
        <v>1</v>
      </c>
      <c r="E14">
        <v>0</v>
      </c>
      <c r="F14">
        <v>7928.5041454762431</v>
      </c>
      <c r="G14">
        <v>8490.5310728102013</v>
      </c>
      <c r="H14">
        <v>7818.116428781912</v>
      </c>
      <c r="I14">
        <v>5702.7762929158871</v>
      </c>
      <c r="J14">
        <v>1479.4294179511894</v>
      </c>
      <c r="K14">
        <v>721.60420441799101</v>
      </c>
      <c r="L14">
        <v>3587.6683601119262</v>
      </c>
      <c r="M14">
        <v>35.764394316782131</v>
      </c>
    </row>
    <row r="15" spans="1:13">
      <c r="A15">
        <v>1</v>
      </c>
      <c r="B15">
        <v>0</v>
      </c>
      <c r="C15">
        <v>1</v>
      </c>
      <c r="D15">
        <v>1</v>
      </c>
      <c r="E15">
        <v>0</v>
      </c>
      <c r="F15">
        <v>8871.9175008479342</v>
      </c>
      <c r="G15">
        <v>8762.7322414230839</v>
      </c>
      <c r="H15">
        <v>7345.203782063465</v>
      </c>
      <c r="I15">
        <v>4102.0359510895141</v>
      </c>
      <c r="J15">
        <v>1835.6565582988655</v>
      </c>
      <c r="K15">
        <v>657.61704600230564</v>
      </c>
      <c r="L15">
        <v>4089.6125185133615</v>
      </c>
      <c r="M15">
        <v>99.618718543595207</v>
      </c>
    </row>
    <row r="16" spans="1:13">
      <c r="A16">
        <v>0</v>
      </c>
      <c r="B16">
        <v>1</v>
      </c>
      <c r="C16">
        <v>1</v>
      </c>
      <c r="D16">
        <v>1</v>
      </c>
      <c r="E16">
        <v>0</v>
      </c>
      <c r="F16">
        <v>19256.237143193786</v>
      </c>
      <c r="G16">
        <v>3032.0446950820169</v>
      </c>
      <c r="H16">
        <v>3658.0954115826062</v>
      </c>
      <c r="I16">
        <v>4480.0097082266275</v>
      </c>
      <c r="J16">
        <v>458.33053831483244</v>
      </c>
      <c r="K16">
        <v>175.35843796962982</v>
      </c>
      <c r="L16">
        <v>4495.0340948908388</v>
      </c>
      <c r="M16">
        <v>209.28428752178252</v>
      </c>
    </row>
    <row r="17" spans="1:13">
      <c r="A17">
        <v>1</v>
      </c>
      <c r="B17">
        <v>1</v>
      </c>
      <c r="C17">
        <v>1</v>
      </c>
      <c r="D17">
        <v>1</v>
      </c>
      <c r="E17">
        <v>0</v>
      </c>
      <c r="F17">
        <v>19397.406028672154</v>
      </c>
      <c r="G17">
        <v>3018.3263141122079</v>
      </c>
      <c r="H17">
        <v>3645.9246453600676</v>
      </c>
      <c r="I17">
        <v>4470.9038534880046</v>
      </c>
      <c r="J17">
        <v>442.98300711818814</v>
      </c>
      <c r="K17">
        <v>168.44678406531989</v>
      </c>
      <c r="L17">
        <v>4408.505902300858</v>
      </c>
      <c r="M17">
        <v>211.89778166532705</v>
      </c>
    </row>
    <row r="18" spans="1:13">
      <c r="A18">
        <v>0</v>
      </c>
      <c r="B18">
        <v>0</v>
      </c>
      <c r="C18">
        <v>0</v>
      </c>
      <c r="D18">
        <v>0</v>
      </c>
      <c r="E18">
        <v>1</v>
      </c>
      <c r="F18">
        <v>5090.6707405726356</v>
      </c>
      <c r="G18">
        <v>5090.3760460419498</v>
      </c>
      <c r="H18">
        <v>5090.553239643481</v>
      </c>
      <c r="I18">
        <v>5090.5870646429967</v>
      </c>
      <c r="J18">
        <v>5090.7520820686113</v>
      </c>
      <c r="K18">
        <v>5090.7812002254213</v>
      </c>
      <c r="L18">
        <v>5090.7918271452636</v>
      </c>
      <c r="M18">
        <v>129.8821164417692</v>
      </c>
    </row>
    <row r="19" spans="1:13">
      <c r="A19">
        <v>1</v>
      </c>
      <c r="B19">
        <v>0</v>
      </c>
      <c r="C19">
        <v>0</v>
      </c>
      <c r="D19">
        <v>0</v>
      </c>
      <c r="E19">
        <v>1</v>
      </c>
      <c r="F19">
        <v>5390.5321216916436</v>
      </c>
      <c r="G19">
        <v>5137.3746386915027</v>
      </c>
      <c r="H19">
        <v>4982.1112869066474</v>
      </c>
      <c r="I19">
        <v>4626.0560934835739</v>
      </c>
      <c r="J19">
        <v>5529.897539738553</v>
      </c>
      <c r="K19">
        <v>5365.4862901580218</v>
      </c>
      <c r="L19">
        <v>4626.0540819538692</v>
      </c>
      <c r="M19">
        <v>106.88226415831707</v>
      </c>
    </row>
    <row r="20" spans="1:13">
      <c r="A20">
        <v>0</v>
      </c>
      <c r="B20">
        <v>1</v>
      </c>
      <c r="C20">
        <v>0</v>
      </c>
      <c r="D20">
        <v>0</v>
      </c>
      <c r="E20">
        <v>1</v>
      </c>
      <c r="F20">
        <v>6517.1994487184693</v>
      </c>
      <c r="G20">
        <v>3675.0805311093873</v>
      </c>
      <c r="H20">
        <v>3895.2033200785104</v>
      </c>
      <c r="I20">
        <v>4147.7088787705125</v>
      </c>
      <c r="J20">
        <v>4638.363389709617</v>
      </c>
      <c r="K20">
        <v>3443.9901072988937</v>
      </c>
      <c r="L20">
        <v>9411.0842467799539</v>
      </c>
      <c r="M20">
        <v>35.764394316782131</v>
      </c>
    </row>
    <row r="21" spans="1:13">
      <c r="A21">
        <v>1</v>
      </c>
      <c r="B21">
        <v>1</v>
      </c>
      <c r="C21">
        <v>0</v>
      </c>
      <c r="D21">
        <v>0</v>
      </c>
      <c r="E21">
        <v>1</v>
      </c>
      <c r="F21">
        <v>7913.8483682553297</v>
      </c>
      <c r="G21">
        <v>3298.3214488940412</v>
      </c>
      <c r="H21">
        <v>3340.6186450252831</v>
      </c>
      <c r="I21">
        <v>3095.0759131125133</v>
      </c>
      <c r="J21">
        <v>5290.255652017333</v>
      </c>
      <c r="K21">
        <v>3320.0664460785474</v>
      </c>
      <c r="L21">
        <v>9324.2984510769711</v>
      </c>
      <c r="M21">
        <v>181.90939232211281</v>
      </c>
    </row>
    <row r="22" spans="1:13">
      <c r="A22">
        <v>0</v>
      </c>
      <c r="B22">
        <v>0</v>
      </c>
      <c r="C22">
        <v>1</v>
      </c>
      <c r="D22">
        <v>0</v>
      </c>
      <c r="E22">
        <v>1</v>
      </c>
      <c r="F22">
        <v>20325.459370724016</v>
      </c>
      <c r="G22">
        <v>3869.9215272809934</v>
      </c>
      <c r="H22">
        <v>4740.3606016275498</v>
      </c>
      <c r="I22">
        <v>92.666602635137281</v>
      </c>
      <c r="J22">
        <v>1.5526395998365132E-2</v>
      </c>
      <c r="K22">
        <v>1.2492937504613264E-6</v>
      </c>
      <c r="L22">
        <v>6681.1111127971217</v>
      </c>
      <c r="M22">
        <v>54.859574072013928</v>
      </c>
    </row>
    <row r="23" spans="1:13">
      <c r="A23">
        <v>1</v>
      </c>
      <c r="B23">
        <v>0</v>
      </c>
      <c r="C23">
        <v>1</v>
      </c>
      <c r="D23">
        <v>0</v>
      </c>
      <c r="E23">
        <v>1</v>
      </c>
      <c r="F23">
        <v>20058.811655046546</v>
      </c>
      <c r="G23">
        <v>3830.4590376787928</v>
      </c>
      <c r="H23">
        <v>4780.7023933080518</v>
      </c>
      <c r="I23">
        <v>195.43007508471257</v>
      </c>
      <c r="J23">
        <v>0.35595443485224559</v>
      </c>
      <c r="K23">
        <v>2.0886768891556503E-4</v>
      </c>
      <c r="L23">
        <v>6563.2617066243765</v>
      </c>
      <c r="M23">
        <v>335.37328573710442</v>
      </c>
    </row>
    <row r="24" spans="1:13">
      <c r="A24">
        <v>0</v>
      </c>
      <c r="B24">
        <v>1</v>
      </c>
      <c r="C24">
        <v>1</v>
      </c>
      <c r="D24">
        <v>0</v>
      </c>
      <c r="E24">
        <v>1</v>
      </c>
      <c r="F24">
        <v>20307.947518824909</v>
      </c>
      <c r="G24">
        <v>3886.1333053894423</v>
      </c>
      <c r="H24">
        <v>4757.5853055106909</v>
      </c>
      <c r="I24">
        <v>93.759290358560122</v>
      </c>
      <c r="J24">
        <v>1.5977152656128181E-2</v>
      </c>
      <c r="K24">
        <v>1.3116745048051657E-6</v>
      </c>
      <c r="L24">
        <v>6664.1914699634781</v>
      </c>
      <c r="M24">
        <v>54.761448270718589</v>
      </c>
    </row>
    <row r="25" spans="1:13">
      <c r="A25">
        <v>1</v>
      </c>
      <c r="B25">
        <v>1</v>
      </c>
      <c r="C25">
        <v>1</v>
      </c>
      <c r="D25">
        <v>0</v>
      </c>
      <c r="E25">
        <v>1</v>
      </c>
      <c r="F25">
        <v>20058.812922790632</v>
      </c>
      <c r="G25">
        <v>3830.4574825879754</v>
      </c>
      <c r="H25">
        <v>4780.7003521033694</v>
      </c>
      <c r="I25">
        <v>195.43000294800916</v>
      </c>
      <c r="J25">
        <v>0.35595430908960124</v>
      </c>
      <c r="K25">
        <v>2.0886754535771507E-4</v>
      </c>
      <c r="L25">
        <v>6563.2641074383992</v>
      </c>
      <c r="M25">
        <v>335.37328573710442</v>
      </c>
    </row>
    <row r="26" spans="1:13">
      <c r="A26">
        <v>0</v>
      </c>
      <c r="B26">
        <v>0</v>
      </c>
      <c r="C26">
        <v>0</v>
      </c>
      <c r="D26">
        <v>1</v>
      </c>
      <c r="E26">
        <v>1</v>
      </c>
      <c r="F26">
        <v>19019.917417648881</v>
      </c>
      <c r="G26">
        <v>689.14268919246319</v>
      </c>
      <c r="H26">
        <v>3261.8810699798041</v>
      </c>
      <c r="I26">
        <v>5580.9435028434373</v>
      </c>
      <c r="J26">
        <v>1023.1570000315035</v>
      </c>
      <c r="K26">
        <v>2032.1283105598568</v>
      </c>
      <c r="L26">
        <v>3819.9353274522246</v>
      </c>
      <c r="M26">
        <v>337.28899907395589</v>
      </c>
    </row>
    <row r="27" spans="1:13">
      <c r="A27">
        <v>1</v>
      </c>
      <c r="B27">
        <v>0</v>
      </c>
      <c r="C27">
        <v>0</v>
      </c>
      <c r="D27">
        <v>1</v>
      </c>
      <c r="E27">
        <v>1</v>
      </c>
      <c r="F27">
        <v>18653.287728716474</v>
      </c>
      <c r="G27">
        <v>703.93949850376282</v>
      </c>
      <c r="H27">
        <v>3287.4518711085616</v>
      </c>
      <c r="I27">
        <v>5575.8669857093937</v>
      </c>
      <c r="J27">
        <v>1093.9114909500158</v>
      </c>
      <c r="K27">
        <v>2143.9639587107413</v>
      </c>
      <c r="L27">
        <v>3969.8713050356232</v>
      </c>
      <c r="M27">
        <v>336.10147804755854</v>
      </c>
    </row>
    <row r="28" spans="1:13">
      <c r="A28">
        <v>0</v>
      </c>
      <c r="B28">
        <v>1</v>
      </c>
      <c r="C28">
        <v>0</v>
      </c>
      <c r="D28">
        <v>1</v>
      </c>
      <c r="E28">
        <v>1</v>
      </c>
      <c r="F28">
        <v>19068.615649866468</v>
      </c>
      <c r="G28">
        <v>1582.2081441683381</v>
      </c>
      <c r="H28">
        <v>3735.6744678625764</v>
      </c>
      <c r="I28">
        <v>5040.3923881235205</v>
      </c>
      <c r="J28">
        <v>844.1783036788961</v>
      </c>
      <c r="K28">
        <v>555.12299574644214</v>
      </c>
      <c r="L28">
        <v>4648.1507027756325</v>
      </c>
      <c r="M28">
        <v>290.05166456025347</v>
      </c>
    </row>
    <row r="29" spans="1:13">
      <c r="A29">
        <v>1</v>
      </c>
      <c r="B29">
        <v>1</v>
      </c>
      <c r="C29">
        <v>0</v>
      </c>
      <c r="D29">
        <v>1</v>
      </c>
      <c r="E29">
        <v>1</v>
      </c>
      <c r="F29">
        <v>19168.877495798326</v>
      </c>
      <c r="G29">
        <v>1502.9609661839584</v>
      </c>
      <c r="H29">
        <v>3718.7213414253074</v>
      </c>
      <c r="I29">
        <v>5069.1993835334652</v>
      </c>
      <c r="J29">
        <v>881.24459023979148</v>
      </c>
      <c r="K29">
        <v>606.08540122268698</v>
      </c>
      <c r="L29">
        <v>4719.382024067274</v>
      </c>
      <c r="M29">
        <v>97.923114311319836</v>
      </c>
    </row>
    <row r="30" spans="1:13">
      <c r="A30">
        <v>0</v>
      </c>
      <c r="B30">
        <v>0</v>
      </c>
      <c r="C30">
        <v>1</v>
      </c>
      <c r="D30">
        <v>1</v>
      </c>
      <c r="E30">
        <v>1</v>
      </c>
      <c r="F30">
        <v>18776.194127288611</v>
      </c>
      <c r="G30">
        <v>1296.9601029959404</v>
      </c>
      <c r="H30">
        <v>4578.7978145988191</v>
      </c>
      <c r="I30">
        <v>4626.7516118326384</v>
      </c>
      <c r="J30">
        <v>649.25099798515453</v>
      </c>
      <c r="K30">
        <v>419.62761361808674</v>
      </c>
      <c r="L30">
        <v>5157.1752319446277</v>
      </c>
      <c r="M30">
        <v>259.63681651824999</v>
      </c>
    </row>
    <row r="31" spans="1:13">
      <c r="A31">
        <v>1</v>
      </c>
      <c r="B31">
        <v>0</v>
      </c>
      <c r="C31">
        <v>1</v>
      </c>
      <c r="D31">
        <v>1</v>
      </c>
      <c r="E31">
        <v>1</v>
      </c>
      <c r="F31">
        <v>18665.194479000365</v>
      </c>
      <c r="G31">
        <v>1268.1927470353296</v>
      </c>
      <c r="H31">
        <v>4548.4049122257729</v>
      </c>
      <c r="I31">
        <v>4870.5970970504859</v>
      </c>
      <c r="J31">
        <v>724.66438922950897</v>
      </c>
      <c r="K31">
        <v>535.42291692708591</v>
      </c>
      <c r="L31">
        <v>4892.1709603375411</v>
      </c>
      <c r="M31">
        <v>259.74681497603842</v>
      </c>
    </row>
    <row r="32" spans="1:13">
      <c r="A32">
        <v>0</v>
      </c>
      <c r="B32">
        <v>1</v>
      </c>
      <c r="C32">
        <v>1</v>
      </c>
      <c r="D32">
        <v>1</v>
      </c>
      <c r="E32">
        <v>1</v>
      </c>
      <c r="F32">
        <v>18939.067297287766</v>
      </c>
      <c r="G32">
        <v>2126.4926827408572</v>
      </c>
      <c r="H32">
        <v>3736.9148921484793</v>
      </c>
      <c r="I32">
        <v>4790.3161995266109</v>
      </c>
      <c r="J32">
        <v>695.93695158442972</v>
      </c>
      <c r="K32">
        <v>351.88116302794003</v>
      </c>
      <c r="L32">
        <v>4840.4661882246737</v>
      </c>
      <c r="M32">
        <v>283.3189422413688</v>
      </c>
    </row>
    <row r="33" spans="1:13">
      <c r="A33">
        <v>1</v>
      </c>
      <c r="B33">
        <v>1</v>
      </c>
      <c r="C33">
        <v>1</v>
      </c>
      <c r="D33">
        <v>1</v>
      </c>
      <c r="E33">
        <v>1</v>
      </c>
      <c r="F33">
        <v>19155.102759838526</v>
      </c>
      <c r="G33">
        <v>2007.4890760959588</v>
      </c>
      <c r="H33">
        <v>3797.9122226888594</v>
      </c>
      <c r="I33">
        <v>4919.7498655814125</v>
      </c>
      <c r="J33">
        <v>719.57074759322563</v>
      </c>
      <c r="K33">
        <v>387.47559175288745</v>
      </c>
      <c r="L33">
        <v>4676.6739117613088</v>
      </c>
      <c r="M33">
        <v>100.42014146994926</v>
      </c>
    </row>
    <row r="35" spans="1:13">
      <c r="A35" s="4" t="s">
        <v>0</v>
      </c>
      <c r="B35" s="4"/>
      <c r="C35" s="4"/>
      <c r="D35" s="4"/>
      <c r="E35" s="4"/>
      <c r="F35">
        <f>MEDIAN(F2:F33)</f>
        <v>18720.69430314449</v>
      </c>
      <c r="G35">
        <f t="shared" ref="G35:M35" si="0">MEDIAN(G2:G33)</f>
        <v>3752.7690068486813</v>
      </c>
      <c r="H35">
        <f t="shared" si="0"/>
        <v>4221.8041161521414</v>
      </c>
      <c r="I35">
        <f t="shared" si="0"/>
        <v>4553.0329008551007</v>
      </c>
      <c r="J35">
        <f t="shared" si="0"/>
        <v>952.20079513564747</v>
      </c>
      <c r="K35">
        <f t="shared" si="0"/>
        <v>570.70174162046749</v>
      </c>
      <c r="L35">
        <f t="shared" si="0"/>
        <v>4779.9241061459743</v>
      </c>
      <c r="M35">
        <f t="shared" si="0"/>
        <v>159.01918742980615</v>
      </c>
    </row>
    <row r="36" spans="1:13">
      <c r="A36" s="4" t="s">
        <v>1</v>
      </c>
      <c r="B36" s="4"/>
      <c r="C36" s="4"/>
      <c r="D36" s="4"/>
      <c r="E36" s="4"/>
      <c r="F36">
        <f>AVERAGE(F2:F33)</f>
        <v>14068.550102425399</v>
      </c>
      <c r="G36">
        <f t="shared" ref="G36:M36" si="1">AVERAGE(G2:G33)</f>
        <v>4197.5704534687784</v>
      </c>
      <c r="H36">
        <f t="shared" si="1"/>
        <v>4673.5401567965737</v>
      </c>
      <c r="I36">
        <f t="shared" si="1"/>
        <v>3924.6545649110367</v>
      </c>
      <c r="J36">
        <f t="shared" si="1"/>
        <v>1855.0344781869633</v>
      </c>
      <c r="K36">
        <f t="shared" si="1"/>
        <v>1492.5886991336324</v>
      </c>
      <c r="L36">
        <f t="shared" si="1"/>
        <v>5376.9156949285816</v>
      </c>
      <c r="M36">
        <f t="shared" si="1"/>
        <v>175.54016693116387</v>
      </c>
    </row>
    <row r="37" spans="1:13">
      <c r="A37" s="4" t="s">
        <v>2</v>
      </c>
      <c r="B37" s="4"/>
      <c r="C37" s="4"/>
      <c r="D37" s="4"/>
      <c r="E37" s="4"/>
      <c r="F37">
        <f>_xlfn.STDEV.S(F2:F33)</f>
        <v>6307.3491847020841</v>
      </c>
      <c r="G37">
        <f t="shared" ref="G37:M37" si="2">_xlfn.STDEV.S(G2:G33)</f>
        <v>2446.7766345134983</v>
      </c>
      <c r="H37">
        <f t="shared" si="2"/>
        <v>1544.5098282462513</v>
      </c>
      <c r="I37">
        <f t="shared" si="2"/>
        <v>2035.2080793588068</v>
      </c>
      <c r="J37">
        <f t="shared" si="2"/>
        <v>2004.9482857777834</v>
      </c>
      <c r="K37">
        <f t="shared" si="2"/>
        <v>1801.7723262620152</v>
      </c>
      <c r="L37">
        <f t="shared" si="2"/>
        <v>1989.9566166486891</v>
      </c>
      <c r="M37">
        <f t="shared" si="2"/>
        <v>105.77833180378563</v>
      </c>
    </row>
    <row r="38" spans="1:13">
      <c r="A38" s="4" t="s">
        <v>3</v>
      </c>
      <c r="B38" s="4"/>
      <c r="C38" s="4"/>
      <c r="D38" s="4"/>
      <c r="E38" s="4"/>
      <c r="F38">
        <f>F37/F36</f>
        <v>0.44832972401432508</v>
      </c>
      <c r="G38">
        <f t="shared" ref="G38:M38" si="3">G37/G36</f>
        <v>0.58290305347740778</v>
      </c>
      <c r="H38">
        <f t="shared" si="3"/>
        <v>0.33047963137753766</v>
      </c>
      <c r="I38">
        <f t="shared" si="3"/>
        <v>0.5185699902240799</v>
      </c>
      <c r="J38">
        <f t="shared" si="3"/>
        <v>1.0808145667121722</v>
      </c>
      <c r="K38">
        <f t="shared" si="3"/>
        <v>1.2071458984701193</v>
      </c>
      <c r="L38">
        <f t="shared" si="3"/>
        <v>0.37009258272834433</v>
      </c>
      <c r="M38">
        <f t="shared" si="3"/>
        <v>0.60258762226918372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8"/>
  <sheetViews>
    <sheetView topLeftCell="A3" workbookViewId="0">
      <selection activeCell="L39" sqref="L39"/>
    </sheetView>
  </sheetViews>
  <sheetFormatPr defaultRowHeight="15"/>
  <cols>
    <col min="1" max="5" width="12.42578125" customWidth="1"/>
    <col min="6" max="9" width="11.7109375" customWidth="1"/>
    <col min="10" max="10" width="14.7109375" customWidth="1"/>
    <col min="11" max="11" width="15.5703125" customWidth="1"/>
    <col min="12" max="13" width="11.7109375" customWidth="1"/>
  </cols>
  <sheetData>
    <row r="1" spans="1:13" ht="15.7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804.78708450714157</v>
      </c>
      <c r="G2">
        <v>804.78708450714157</v>
      </c>
      <c r="H2">
        <v>804.78708450714157</v>
      </c>
      <c r="I2">
        <v>804.78708450714157</v>
      </c>
      <c r="J2">
        <v>804.78708450714157</v>
      </c>
      <c r="K2">
        <v>804.78708450714157</v>
      </c>
      <c r="L2">
        <v>804.78708450714157</v>
      </c>
      <c r="M2">
        <v>18.481051647810848</v>
      </c>
    </row>
    <row r="3" spans="1:13">
      <c r="A3">
        <v>1</v>
      </c>
      <c r="B3">
        <v>0</v>
      </c>
      <c r="C3">
        <v>0</v>
      </c>
      <c r="D3">
        <v>0</v>
      </c>
      <c r="E3">
        <v>0</v>
      </c>
      <c r="F3">
        <v>852.35168037342419</v>
      </c>
      <c r="G3">
        <v>812.49002703127189</v>
      </c>
      <c r="H3">
        <v>789.45374301370282</v>
      </c>
      <c r="I3">
        <v>730.45427444318011</v>
      </c>
      <c r="J3">
        <v>873.16945574132092</v>
      </c>
      <c r="K3">
        <v>846.72666299684784</v>
      </c>
      <c r="L3">
        <v>730.45376681288178</v>
      </c>
      <c r="M3">
        <v>16.891032785172499</v>
      </c>
    </row>
    <row r="4" spans="1:13">
      <c r="A4">
        <v>0</v>
      </c>
      <c r="B4">
        <v>1</v>
      </c>
      <c r="C4">
        <v>0</v>
      </c>
      <c r="D4">
        <v>0</v>
      </c>
      <c r="E4">
        <v>0</v>
      </c>
      <c r="F4">
        <v>1028.9418067234446</v>
      </c>
      <c r="G4">
        <v>580.49226393223398</v>
      </c>
      <c r="H4">
        <v>615.23148679164649</v>
      </c>
      <c r="I4">
        <v>655.08065727761777</v>
      </c>
      <c r="J4">
        <v>732.50679314909951</v>
      </c>
      <c r="K4">
        <v>544.01582593600835</v>
      </c>
      <c r="L4">
        <v>1485.3942058900675</v>
      </c>
      <c r="M4">
        <v>10.327603497683366</v>
      </c>
    </row>
    <row r="5" spans="1:13">
      <c r="A5">
        <v>1</v>
      </c>
      <c r="B5">
        <v>1</v>
      </c>
      <c r="C5">
        <v>0</v>
      </c>
      <c r="D5">
        <v>0</v>
      </c>
      <c r="E5">
        <v>0</v>
      </c>
      <c r="F5">
        <v>1252.4023188738283</v>
      </c>
      <c r="G5">
        <v>522.21603920447649</v>
      </c>
      <c r="H5">
        <v>531.1566288656727</v>
      </c>
      <c r="I5">
        <v>488.3430575126855</v>
      </c>
      <c r="J5">
        <v>834.7371805363224</v>
      </c>
      <c r="K5">
        <v>523.19453714988208</v>
      </c>
      <c r="L5">
        <v>1471.1930103596394</v>
      </c>
      <c r="M5">
        <v>28.747870695294544</v>
      </c>
    </row>
    <row r="6" spans="1:13">
      <c r="A6">
        <v>0</v>
      </c>
      <c r="B6">
        <v>0</v>
      </c>
      <c r="C6">
        <v>1</v>
      </c>
      <c r="D6">
        <v>0</v>
      </c>
      <c r="E6">
        <v>0</v>
      </c>
      <c r="F6">
        <v>1203.3468173464057</v>
      </c>
      <c r="G6">
        <v>1330.6290485203638</v>
      </c>
      <c r="H6">
        <v>1178.830735795859</v>
      </c>
      <c r="I6">
        <v>741.82310091448164</v>
      </c>
      <c r="J6">
        <v>237.40774101453275</v>
      </c>
      <c r="K6">
        <v>82.747034148869119</v>
      </c>
      <c r="L6">
        <v>871.55417481409188</v>
      </c>
      <c r="M6">
        <v>5.6519906431978022</v>
      </c>
    </row>
    <row r="7" spans="1:13">
      <c r="A7">
        <v>1</v>
      </c>
      <c r="B7">
        <v>0</v>
      </c>
      <c r="C7">
        <v>1</v>
      </c>
      <c r="D7">
        <v>0</v>
      </c>
      <c r="E7">
        <v>0</v>
      </c>
      <c r="F7">
        <v>1380.0499571752134</v>
      </c>
      <c r="G7">
        <v>1376.4784392401621</v>
      </c>
      <c r="H7">
        <v>1145.6815395176695</v>
      </c>
      <c r="I7">
        <v>608.05857904460868</v>
      </c>
      <c r="J7">
        <v>284.40900794121012</v>
      </c>
      <c r="K7">
        <v>92.238314760418007</v>
      </c>
      <c r="L7">
        <v>715.01683471774822</v>
      </c>
      <c r="M7">
        <v>50.057970800771713</v>
      </c>
    </row>
    <row r="8" spans="1:13">
      <c r="A8">
        <v>0</v>
      </c>
      <c r="B8">
        <v>1</v>
      </c>
      <c r="C8">
        <v>1</v>
      </c>
      <c r="D8">
        <v>0</v>
      </c>
      <c r="E8">
        <v>0</v>
      </c>
      <c r="F8">
        <v>3234.372438346476</v>
      </c>
      <c r="G8">
        <v>872.76974410258219</v>
      </c>
      <c r="H8">
        <v>433.04025628215288</v>
      </c>
      <c r="I8">
        <v>16.700058067691653</v>
      </c>
      <c r="J8">
        <v>4.7649269891312908E-3</v>
      </c>
      <c r="K8">
        <v>5.8973191263162609E-7</v>
      </c>
      <c r="L8">
        <v>1076.5749344252163</v>
      </c>
      <c r="M8">
        <v>18.528446456962413</v>
      </c>
    </row>
    <row r="9" spans="1:13">
      <c r="A9">
        <v>1</v>
      </c>
      <c r="B9">
        <v>1</v>
      </c>
      <c r="C9">
        <v>1</v>
      </c>
      <c r="D9">
        <v>0</v>
      </c>
      <c r="E9">
        <v>0</v>
      </c>
      <c r="F9">
        <v>3213.2482098056325</v>
      </c>
      <c r="G9">
        <v>868.08185917676656</v>
      </c>
      <c r="H9">
        <v>431.07353089800574</v>
      </c>
      <c r="I9">
        <v>16.687208406582734</v>
      </c>
      <c r="J9">
        <v>4.807424539088891E-3</v>
      </c>
      <c r="K9">
        <v>6.0113668264080639E-7</v>
      </c>
      <c r="L9">
        <v>1071.0553092197756</v>
      </c>
      <c r="M9">
        <v>51.839717665363231</v>
      </c>
    </row>
    <row r="10" spans="1:13">
      <c r="A10">
        <v>0</v>
      </c>
      <c r="B10">
        <v>0</v>
      </c>
      <c r="C10">
        <v>0</v>
      </c>
      <c r="D10">
        <v>1</v>
      </c>
      <c r="E10">
        <v>0</v>
      </c>
      <c r="F10">
        <v>1202.8126923449549</v>
      </c>
      <c r="G10">
        <v>1202.8126923449549</v>
      </c>
      <c r="H10">
        <v>1202.8126923449549</v>
      </c>
      <c r="I10">
        <v>1202.8126923449549</v>
      </c>
      <c r="J10">
        <v>273.07562161761217</v>
      </c>
      <c r="K10">
        <v>273.07562161761217</v>
      </c>
      <c r="L10">
        <v>273.07562161761217</v>
      </c>
      <c r="M10">
        <v>21.513008965146941</v>
      </c>
    </row>
    <row r="11" spans="1:13">
      <c r="A11">
        <v>1</v>
      </c>
      <c r="B11">
        <v>0</v>
      </c>
      <c r="C11">
        <v>0</v>
      </c>
      <c r="D11">
        <v>1</v>
      </c>
      <c r="E11">
        <v>0</v>
      </c>
      <c r="F11">
        <v>1452.798296239861</v>
      </c>
      <c r="G11">
        <v>1309.7513112055929</v>
      </c>
      <c r="H11">
        <v>1231.2637115801572</v>
      </c>
      <c r="I11">
        <v>1041.114701078799</v>
      </c>
      <c r="J11">
        <v>233.73726838131381</v>
      </c>
      <c r="K11">
        <v>218.72369205008016</v>
      </c>
      <c r="L11">
        <v>158.94967201880078</v>
      </c>
      <c r="M11">
        <v>5.6519906431978022</v>
      </c>
    </row>
    <row r="12" spans="1:13">
      <c r="A12">
        <v>0</v>
      </c>
      <c r="B12">
        <v>1</v>
      </c>
      <c r="C12">
        <v>0</v>
      </c>
      <c r="D12">
        <v>1</v>
      </c>
      <c r="E12">
        <v>0</v>
      </c>
      <c r="F12">
        <v>3061.5431024093077</v>
      </c>
      <c r="G12">
        <v>468.48990092173278</v>
      </c>
      <c r="H12">
        <v>566.86443213028429</v>
      </c>
      <c r="I12">
        <v>696.40717157455174</v>
      </c>
      <c r="J12">
        <v>71.572369521748413</v>
      </c>
      <c r="K12">
        <v>26.980292000956116</v>
      </c>
      <c r="L12">
        <v>727.14243220179412</v>
      </c>
      <c r="M12">
        <v>32.990942437426682</v>
      </c>
    </row>
    <row r="13" spans="1:13">
      <c r="A13">
        <v>1</v>
      </c>
      <c r="B13">
        <v>1</v>
      </c>
      <c r="C13">
        <v>0</v>
      </c>
      <c r="D13">
        <v>1</v>
      </c>
      <c r="E13">
        <v>0</v>
      </c>
      <c r="F13">
        <v>3065.4497176877721</v>
      </c>
      <c r="G13">
        <v>476.99817217163258</v>
      </c>
      <c r="H13">
        <v>576.18007051609766</v>
      </c>
      <c r="I13">
        <v>706.55495177985949</v>
      </c>
      <c r="J13">
        <v>70.006417792918597</v>
      </c>
      <c r="K13">
        <v>26.620344648442465</v>
      </c>
      <c r="L13">
        <v>696.69391248938587</v>
      </c>
      <c r="M13">
        <v>33.48705611169305</v>
      </c>
    </row>
    <row r="14" spans="1:13">
      <c r="A14">
        <v>0</v>
      </c>
      <c r="B14">
        <v>0</v>
      </c>
      <c r="C14">
        <v>1</v>
      </c>
      <c r="D14">
        <v>1</v>
      </c>
      <c r="E14">
        <v>0</v>
      </c>
      <c r="F14">
        <v>1252.9733021022853</v>
      </c>
      <c r="G14">
        <v>1341.7926710640618</v>
      </c>
      <c r="H14">
        <v>1235.5282885965605</v>
      </c>
      <c r="I14">
        <v>901.2326047609381</v>
      </c>
      <c r="J14">
        <v>233.80016318654742</v>
      </c>
      <c r="K14">
        <v>114.03800593790228</v>
      </c>
      <c r="L14">
        <v>566.97361690630919</v>
      </c>
      <c r="M14">
        <v>5.6519906431978022</v>
      </c>
    </row>
    <row r="15" spans="1:13">
      <c r="A15">
        <v>1</v>
      </c>
      <c r="B15">
        <v>0</v>
      </c>
      <c r="C15">
        <v>1</v>
      </c>
      <c r="D15">
        <v>1</v>
      </c>
      <c r="E15">
        <v>0</v>
      </c>
      <c r="F15">
        <v>1401.9141230569544</v>
      </c>
      <c r="G15">
        <v>1385.2720872422838</v>
      </c>
      <c r="H15">
        <v>1166.0647978957199</v>
      </c>
      <c r="I15">
        <v>646.14710986422153</v>
      </c>
      <c r="J15">
        <v>289.20068606804159</v>
      </c>
      <c r="K15">
        <v>103.45878936535307</v>
      </c>
      <c r="L15">
        <v>644.1899041591679</v>
      </c>
      <c r="M15">
        <v>15.743145546059253</v>
      </c>
    </row>
    <row r="16" spans="1:13">
      <c r="A16">
        <v>0</v>
      </c>
      <c r="B16">
        <v>1</v>
      </c>
      <c r="C16">
        <v>1</v>
      </c>
      <c r="D16">
        <v>1</v>
      </c>
      <c r="E16">
        <v>0</v>
      </c>
      <c r="F16">
        <v>3043.1403700707683</v>
      </c>
      <c r="G16">
        <v>479.16618116246588</v>
      </c>
      <c r="H16">
        <v>578.10348625107008</v>
      </c>
      <c r="I16">
        <v>707.99389829036113</v>
      </c>
      <c r="J16">
        <v>72.431812799683968</v>
      </c>
      <c r="K16">
        <v>27.712597110726225</v>
      </c>
      <c r="L16">
        <v>710.36826236021659</v>
      </c>
      <c r="M16">
        <v>33.074035152508671</v>
      </c>
    </row>
    <row r="17" spans="1:13">
      <c r="A17">
        <v>1</v>
      </c>
      <c r="B17">
        <v>1</v>
      </c>
      <c r="C17">
        <v>1</v>
      </c>
      <c r="D17">
        <v>1</v>
      </c>
      <c r="E17">
        <v>0</v>
      </c>
      <c r="F17">
        <v>3065.449855426918</v>
      </c>
      <c r="G17">
        <v>476.9982105305146</v>
      </c>
      <c r="H17">
        <v>576.18009221986154</v>
      </c>
      <c r="I17">
        <v>706.55486290007673</v>
      </c>
      <c r="J17">
        <v>70.006380837432886</v>
      </c>
      <c r="K17">
        <v>26.620320693796131</v>
      </c>
      <c r="L17">
        <v>696.69386447750935</v>
      </c>
      <c r="M17">
        <v>33.48705611169305</v>
      </c>
    </row>
    <row r="18" spans="1:13">
      <c r="A18">
        <v>0</v>
      </c>
      <c r="B18">
        <v>0</v>
      </c>
      <c r="C18">
        <v>0</v>
      </c>
      <c r="D18">
        <v>0</v>
      </c>
      <c r="E18">
        <v>1</v>
      </c>
      <c r="F18">
        <v>804.49944086699065</v>
      </c>
      <c r="G18">
        <v>804.45028226959994</v>
      </c>
      <c r="H18">
        <v>804.47971642230664</v>
      </c>
      <c r="I18">
        <v>804.48498076069507</v>
      </c>
      <c r="J18">
        <v>804.51300662499887</v>
      </c>
      <c r="K18">
        <v>804.51757546105046</v>
      </c>
      <c r="L18">
        <v>804.51984912502371</v>
      </c>
      <c r="M18">
        <v>20.525791667136957</v>
      </c>
    </row>
    <row r="19" spans="1:13">
      <c r="A19">
        <v>1</v>
      </c>
      <c r="B19">
        <v>0</v>
      </c>
      <c r="C19">
        <v>0</v>
      </c>
      <c r="D19">
        <v>0</v>
      </c>
      <c r="E19">
        <v>1</v>
      </c>
      <c r="F19">
        <v>852.35168791423621</v>
      </c>
      <c r="G19">
        <v>812.48995187846924</v>
      </c>
      <c r="H19">
        <v>789.45371763746107</v>
      </c>
      <c r="I19">
        <v>730.45425914521297</v>
      </c>
      <c r="J19">
        <v>873.1694877924806</v>
      </c>
      <c r="K19">
        <v>846.72670207035662</v>
      </c>
      <c r="L19">
        <v>730.45380397441272</v>
      </c>
      <c r="M19">
        <v>16.891032785172499</v>
      </c>
    </row>
    <row r="20" spans="1:13">
      <c r="A20">
        <v>0</v>
      </c>
      <c r="B20">
        <v>1</v>
      </c>
      <c r="C20">
        <v>0</v>
      </c>
      <c r="D20">
        <v>0</v>
      </c>
      <c r="E20">
        <v>1</v>
      </c>
      <c r="F20">
        <v>1029.9391655605802</v>
      </c>
      <c r="G20">
        <v>580.78758577374151</v>
      </c>
      <c r="H20">
        <v>615.57454092117064</v>
      </c>
      <c r="I20">
        <v>655.47899847757333</v>
      </c>
      <c r="J20">
        <v>733.01921304454186</v>
      </c>
      <c r="K20">
        <v>544.26760021894279</v>
      </c>
      <c r="L20">
        <v>1487.2715485580538</v>
      </c>
      <c r="M20">
        <v>5.6519906431978022</v>
      </c>
    </row>
    <row r="21" spans="1:13">
      <c r="A21">
        <v>1</v>
      </c>
      <c r="B21">
        <v>1</v>
      </c>
      <c r="C21">
        <v>0</v>
      </c>
      <c r="D21">
        <v>0</v>
      </c>
      <c r="E21">
        <v>1</v>
      </c>
      <c r="F21">
        <v>1252.4023155707412</v>
      </c>
      <c r="G21">
        <v>522.21598484782601</v>
      </c>
      <c r="H21">
        <v>531.15660530163109</v>
      </c>
      <c r="I21">
        <v>488.34304167252412</v>
      </c>
      <c r="J21">
        <v>834.73720155855631</v>
      </c>
      <c r="K21">
        <v>523.19455526922661</v>
      </c>
      <c r="L21">
        <v>1471.1930682820023</v>
      </c>
      <c r="M21">
        <v>28.747870695294544</v>
      </c>
    </row>
    <row r="22" spans="1:13">
      <c r="A22">
        <v>0</v>
      </c>
      <c r="B22">
        <v>0</v>
      </c>
      <c r="C22">
        <v>1</v>
      </c>
      <c r="D22">
        <v>0</v>
      </c>
      <c r="E22">
        <v>1</v>
      </c>
      <c r="F22">
        <v>3210.3103380993557</v>
      </c>
      <c r="G22">
        <v>567.76470734844645</v>
      </c>
      <c r="H22">
        <v>692.94889395415612</v>
      </c>
      <c r="I22">
        <v>13.248520902558166</v>
      </c>
      <c r="J22">
        <v>2.590108341863435E-3</v>
      </c>
      <c r="K22">
        <v>2.0871875720998823E-7</v>
      </c>
      <c r="L22">
        <v>1159.0459141077895</v>
      </c>
      <c r="M22">
        <v>8.6696784684354018</v>
      </c>
    </row>
    <row r="23" spans="1:13">
      <c r="A23">
        <v>1</v>
      </c>
      <c r="B23">
        <v>0</v>
      </c>
      <c r="C23">
        <v>1</v>
      </c>
      <c r="D23">
        <v>0</v>
      </c>
      <c r="E23">
        <v>1</v>
      </c>
      <c r="F23">
        <v>3172.7002563817446</v>
      </c>
      <c r="G23">
        <v>561.92842948830639</v>
      </c>
      <c r="H23">
        <v>708.16887536639183</v>
      </c>
      <c r="I23">
        <v>28.227658497434106</v>
      </c>
      <c r="J23">
        <v>5.8875126062796768E-2</v>
      </c>
      <c r="K23">
        <v>3.4584920200102036E-5</v>
      </c>
      <c r="L23">
        <v>1127.9061286163997</v>
      </c>
      <c r="M23">
        <v>53.000385136542292</v>
      </c>
    </row>
    <row r="24" spans="1:13">
      <c r="A24">
        <v>0</v>
      </c>
      <c r="B24">
        <v>1</v>
      </c>
      <c r="C24">
        <v>1</v>
      </c>
      <c r="D24">
        <v>0</v>
      </c>
      <c r="E24">
        <v>1</v>
      </c>
      <c r="F24">
        <v>3208.1715604180145</v>
      </c>
      <c r="G24">
        <v>570.08062856108359</v>
      </c>
      <c r="H24">
        <v>695.74208080519452</v>
      </c>
      <c r="I24">
        <v>13.412663634171782</v>
      </c>
      <c r="J24">
        <v>2.665216136851045E-3</v>
      </c>
      <c r="K24">
        <v>2.1913273740321599E-7</v>
      </c>
      <c r="L24">
        <v>1155.9268730894792</v>
      </c>
      <c r="M24">
        <v>8.6541712545884355</v>
      </c>
    </row>
    <row r="25" spans="1:13">
      <c r="A25">
        <v>1</v>
      </c>
      <c r="B25">
        <v>1</v>
      </c>
      <c r="C25">
        <v>1</v>
      </c>
      <c r="D25">
        <v>0</v>
      </c>
      <c r="E25">
        <v>1</v>
      </c>
      <c r="F25">
        <v>3172.7004059171913</v>
      </c>
      <c r="G25">
        <v>561.9282031172188</v>
      </c>
      <c r="H25">
        <v>708.16856494447597</v>
      </c>
      <c r="I25">
        <v>28.227647659154886</v>
      </c>
      <c r="J25">
        <v>5.8875104327308941E-2</v>
      </c>
      <c r="K25">
        <v>3.4584895860596202E-5</v>
      </c>
      <c r="L25">
        <v>1127.9065267339952</v>
      </c>
      <c r="M25">
        <v>53.000385136542292</v>
      </c>
    </row>
    <row r="26" spans="1:13">
      <c r="A26">
        <v>0</v>
      </c>
      <c r="B26">
        <v>0</v>
      </c>
      <c r="C26">
        <v>0</v>
      </c>
      <c r="D26">
        <v>1</v>
      </c>
      <c r="E26">
        <v>1</v>
      </c>
      <c r="F26">
        <v>3030.3205859056475</v>
      </c>
      <c r="G26">
        <v>106.78050433663807</v>
      </c>
      <c r="H26">
        <v>475.64712098080531</v>
      </c>
      <c r="I26">
        <v>778.08870439573627</v>
      </c>
      <c r="J26">
        <v>175.5077900509431</v>
      </c>
      <c r="K26">
        <v>349.16975352981297</v>
      </c>
      <c r="L26">
        <v>683.17305100135945</v>
      </c>
      <c r="M26">
        <v>53.303132996859134</v>
      </c>
    </row>
    <row r="27" spans="1:13">
      <c r="A27">
        <v>1</v>
      </c>
      <c r="B27">
        <v>0</v>
      </c>
      <c r="C27">
        <v>0</v>
      </c>
      <c r="D27">
        <v>1</v>
      </c>
      <c r="E27">
        <v>1</v>
      </c>
      <c r="F27">
        <v>2968.4332366157928</v>
      </c>
      <c r="G27">
        <v>108.91051555559591</v>
      </c>
      <c r="H27">
        <v>479.44147524533463</v>
      </c>
      <c r="I27">
        <v>778.06079267865016</v>
      </c>
      <c r="J27">
        <v>187.2889201297701</v>
      </c>
      <c r="K27">
        <v>367.73887761785835</v>
      </c>
      <c r="L27">
        <v>709.00136106750574</v>
      </c>
      <c r="M27">
        <v>53.115464287294287</v>
      </c>
    </row>
    <row r="28" spans="1:13">
      <c r="A28">
        <v>0</v>
      </c>
      <c r="B28">
        <v>1</v>
      </c>
      <c r="C28">
        <v>0</v>
      </c>
      <c r="D28">
        <v>1</v>
      </c>
      <c r="E28">
        <v>1</v>
      </c>
      <c r="F28">
        <v>3029.7251650899975</v>
      </c>
      <c r="G28">
        <v>236.22868239712858</v>
      </c>
      <c r="H28">
        <v>571.95697127782137</v>
      </c>
      <c r="I28">
        <v>767.24703259938224</v>
      </c>
      <c r="J28">
        <v>137.47808362023858</v>
      </c>
      <c r="K28">
        <v>90.450001824961021</v>
      </c>
      <c r="L28">
        <v>773.06667877852726</v>
      </c>
      <c r="M28">
        <v>45.83802760974595</v>
      </c>
    </row>
    <row r="29" spans="1:13">
      <c r="A29">
        <v>1</v>
      </c>
      <c r="B29">
        <v>1</v>
      </c>
      <c r="C29">
        <v>0</v>
      </c>
      <c r="D29">
        <v>1</v>
      </c>
      <c r="E29">
        <v>1</v>
      </c>
      <c r="F29">
        <v>3045.6226731575994</v>
      </c>
      <c r="G29">
        <v>223.85768530994588</v>
      </c>
      <c r="H29">
        <v>567.52638648683626</v>
      </c>
      <c r="I29">
        <v>768.38557824523355</v>
      </c>
      <c r="J29">
        <v>143.85324067297483</v>
      </c>
      <c r="K29">
        <v>98.999619784953538</v>
      </c>
      <c r="L29">
        <v>788.27027713011876</v>
      </c>
      <c r="M29">
        <v>15.475182410139741</v>
      </c>
    </row>
    <row r="30" spans="1:13">
      <c r="A30">
        <v>0</v>
      </c>
      <c r="B30">
        <v>0</v>
      </c>
      <c r="C30">
        <v>1</v>
      </c>
      <c r="D30">
        <v>1</v>
      </c>
      <c r="E30">
        <v>1</v>
      </c>
      <c r="F30">
        <v>2991.8316561657111</v>
      </c>
      <c r="G30">
        <v>194.86210578183039</v>
      </c>
      <c r="H30">
        <v>674.20505231566881</v>
      </c>
      <c r="I30">
        <v>663.29907685574869</v>
      </c>
      <c r="J30">
        <v>109.66565873926763</v>
      </c>
      <c r="K30">
        <v>71.015529860895171</v>
      </c>
      <c r="L30">
        <v>906.08011626353118</v>
      </c>
      <c r="M30">
        <v>41.031447215148802</v>
      </c>
    </row>
    <row r="31" spans="1:13">
      <c r="A31">
        <v>1</v>
      </c>
      <c r="B31">
        <v>0</v>
      </c>
      <c r="C31">
        <v>1</v>
      </c>
      <c r="D31">
        <v>1</v>
      </c>
      <c r="E31">
        <v>1</v>
      </c>
      <c r="F31">
        <v>2977.485716666682</v>
      </c>
      <c r="G31">
        <v>190.63771920270176</v>
      </c>
      <c r="H31">
        <v>670.38479157645247</v>
      </c>
      <c r="I31">
        <v>699.1065470949452</v>
      </c>
      <c r="J31">
        <v>122.52219719347804</v>
      </c>
      <c r="K31">
        <v>90.700407266958564</v>
      </c>
      <c r="L31">
        <v>860.104433484075</v>
      </c>
      <c r="M31">
        <v>41.048830712508753</v>
      </c>
    </row>
    <row r="32" spans="1:13">
      <c r="A32">
        <v>0</v>
      </c>
      <c r="B32">
        <v>1</v>
      </c>
      <c r="C32">
        <v>1</v>
      </c>
      <c r="D32">
        <v>1</v>
      </c>
      <c r="E32">
        <v>1</v>
      </c>
      <c r="F32">
        <v>3003.7001337884626</v>
      </c>
      <c r="G32">
        <v>324.633978568712</v>
      </c>
      <c r="H32">
        <v>581.60507804046881</v>
      </c>
      <c r="I32">
        <v>744.05029019791141</v>
      </c>
      <c r="J32">
        <v>111.71440934939071</v>
      </c>
      <c r="K32">
        <v>56.482069560050604</v>
      </c>
      <c r="L32">
        <v>785.03065518821791</v>
      </c>
      <c r="M32">
        <v>44.774028504587633</v>
      </c>
    </row>
    <row r="33" spans="1:13">
      <c r="A33">
        <v>1</v>
      </c>
      <c r="B33">
        <v>1</v>
      </c>
      <c r="C33">
        <v>1</v>
      </c>
      <c r="D33">
        <v>1</v>
      </c>
      <c r="E33">
        <v>1</v>
      </c>
      <c r="F33">
        <v>3040.1727198864651</v>
      </c>
      <c r="G33">
        <v>304.54640409664762</v>
      </c>
      <c r="H33">
        <v>589.03149648319254</v>
      </c>
      <c r="I33">
        <v>760.95504884476509</v>
      </c>
      <c r="J33">
        <v>115.92018596420498</v>
      </c>
      <c r="K33">
        <v>62.423230398942096</v>
      </c>
      <c r="L33">
        <v>763.07175989889959</v>
      </c>
      <c r="M33">
        <v>15.86979762468461</v>
      </c>
    </row>
    <row r="35" spans="1:13">
      <c r="A35" s="4" t="s">
        <v>0</v>
      </c>
      <c r="B35" s="4"/>
      <c r="C35" s="4"/>
      <c r="D35" s="4"/>
      <c r="E35" s="4"/>
      <c r="F35">
        <f>MEDIAN(F2:F33)</f>
        <v>2984.6586864161964</v>
      </c>
      <c r="G35">
        <f t="shared" ref="G35:M35" si="0">MEDIAN(G2:G33)</f>
        <v>564.84656841837636</v>
      </c>
      <c r="H35">
        <f t="shared" si="0"/>
        <v>642.97966624881155</v>
      </c>
      <c r="I35">
        <f t="shared" si="0"/>
        <v>706.55490733996817</v>
      </c>
      <c r="J35">
        <f t="shared" si="0"/>
        <v>159.68051536195895</v>
      </c>
      <c r="K35">
        <f t="shared" si="0"/>
        <v>91.469361013688285</v>
      </c>
      <c r="L35">
        <f t="shared" si="0"/>
        <v>786.65046615916833</v>
      </c>
      <c r="M35">
        <f t="shared" si="0"/>
        <v>25.130439830220745</v>
      </c>
    </row>
    <row r="36" spans="1:13">
      <c r="A36" s="4" t="s">
        <v>1</v>
      </c>
      <c r="B36" s="4"/>
      <c r="C36" s="4"/>
      <c r="D36" s="4"/>
      <c r="E36" s="4"/>
      <c r="F36">
        <f>AVERAGE(F2:F33)</f>
        <v>2228.3109009529876</v>
      </c>
      <c r="G36">
        <f t="shared" ref="G36:M36" si="1">AVERAGE(G2:G33)</f>
        <v>655.66653440287928</v>
      </c>
      <c r="H36">
        <f t="shared" si="1"/>
        <v>725.55449828018504</v>
      </c>
      <c r="I36">
        <f t="shared" si="1"/>
        <v>605.99446420092022</v>
      </c>
      <c r="J36">
        <f t="shared" si="1"/>
        <v>294.6990611169428</v>
      </c>
      <c r="K36">
        <f t="shared" si="1"/>
        <v>238.01953489301818</v>
      </c>
      <c r="L36">
        <f t="shared" si="1"/>
        <v>876.0043328836482</v>
      </c>
      <c r="M36">
        <f t="shared" si="1"/>
        <v>27.741316467220578</v>
      </c>
    </row>
    <row r="37" spans="1:13">
      <c r="A37" s="4" t="s">
        <v>2</v>
      </c>
      <c r="B37" s="4"/>
      <c r="C37" s="4"/>
      <c r="D37" s="4"/>
      <c r="E37" s="4"/>
      <c r="F37">
        <f>_xlfn.STDEV.S(F2:F33)</f>
        <v>1000.5331009731328</v>
      </c>
      <c r="G37">
        <f t="shared" ref="G37:M37" si="2">_xlfn.STDEV.S(G2:G33)</f>
        <v>390.4029062829963</v>
      </c>
      <c r="H37">
        <f t="shared" si="2"/>
        <v>249.07231536538441</v>
      </c>
      <c r="I37">
        <f t="shared" si="2"/>
        <v>314.4528706794822</v>
      </c>
      <c r="J37">
        <f t="shared" si="2"/>
        <v>315.79201149703221</v>
      </c>
      <c r="K37">
        <f t="shared" si="2"/>
        <v>284.8564987662088</v>
      </c>
      <c r="L37">
        <f t="shared" si="2"/>
        <v>318.36406046824868</v>
      </c>
      <c r="M37">
        <f t="shared" si="2"/>
        <v>16.716573928599423</v>
      </c>
    </row>
    <row r="38" spans="1:13">
      <c r="A38" s="4" t="s">
        <v>3</v>
      </c>
      <c r="B38" s="4"/>
      <c r="C38" s="4"/>
      <c r="D38" s="4"/>
      <c r="E38" s="4"/>
      <c r="F38">
        <f>F37/F36</f>
        <v>0.44900965145628119</v>
      </c>
      <c r="G38">
        <f t="shared" ref="G38:M38" si="3">G37/G36</f>
        <v>0.5954290569954731</v>
      </c>
      <c r="H38">
        <f t="shared" si="3"/>
        <v>0.34328546781223451</v>
      </c>
      <c r="I38">
        <f t="shared" si="3"/>
        <v>0.51890386671127064</v>
      </c>
      <c r="J38">
        <f t="shared" si="3"/>
        <v>1.071574542179214</v>
      </c>
      <c r="K38">
        <f t="shared" si="3"/>
        <v>1.1967778144522561</v>
      </c>
      <c r="L38">
        <f t="shared" si="3"/>
        <v>0.36342749518173229</v>
      </c>
      <c r="M38">
        <f t="shared" si="3"/>
        <v>0.60258762226918461</v>
      </c>
    </row>
  </sheetData>
  <mergeCells count="4">
    <mergeCell ref="A35:E35"/>
    <mergeCell ref="A36:E36"/>
    <mergeCell ref="A37:E37"/>
    <mergeCell ref="A38:E3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2"/>
  <sheetViews>
    <sheetView workbookViewId="0">
      <selection activeCell="G8" sqref="G8"/>
    </sheetView>
  </sheetViews>
  <sheetFormatPr defaultRowHeight="15"/>
  <cols>
    <col min="1" max="4" width="12.42578125" customWidth="1"/>
    <col min="5" max="11" width="11.7109375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3" t="s">
        <v>20</v>
      </c>
      <c r="F1" s="3" t="s">
        <v>21</v>
      </c>
      <c r="G1" s="3" t="s">
        <v>22</v>
      </c>
      <c r="H1" s="2" t="s">
        <v>17</v>
      </c>
      <c r="I1" s="3" t="s">
        <v>23</v>
      </c>
      <c r="J1" s="3" t="s">
        <v>24</v>
      </c>
      <c r="K1" s="3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258317.42253547179</v>
      </c>
      <c r="F2">
        <v>427996.51380877214</v>
      </c>
      <c r="G2">
        <v>25325.237503477623</v>
      </c>
      <c r="H2">
        <v>68378.14125938958</v>
      </c>
      <c r="I2">
        <v>265914.99378651509</v>
      </c>
      <c r="J2">
        <v>179809.18627469114</v>
      </c>
      <c r="K2">
        <v>367215.94380042556</v>
      </c>
    </row>
    <row r="3" spans="1:11">
      <c r="A3">
        <v>1</v>
      </c>
      <c r="B3">
        <v>0</v>
      </c>
      <c r="C3">
        <v>0</v>
      </c>
      <c r="D3">
        <v>0</v>
      </c>
      <c r="E3">
        <v>258310.2981072923</v>
      </c>
      <c r="F3">
        <v>428134.10569841589</v>
      </c>
      <c r="G3">
        <v>25356.541723440383</v>
      </c>
      <c r="H3">
        <v>68372.835884688931</v>
      </c>
      <c r="I3">
        <v>265974.64241938165</v>
      </c>
      <c r="J3">
        <v>179779.60679078964</v>
      </c>
      <c r="K3">
        <v>367029.408344733</v>
      </c>
    </row>
    <row r="4" spans="1:11">
      <c r="A4">
        <v>0</v>
      </c>
      <c r="B4">
        <v>1</v>
      </c>
      <c r="C4">
        <v>0</v>
      </c>
      <c r="D4">
        <v>0</v>
      </c>
      <c r="E4">
        <v>279191.9421539894</v>
      </c>
      <c r="F4">
        <v>285864.98048262717</v>
      </c>
      <c r="G4">
        <v>13990.585196657048</v>
      </c>
      <c r="H4">
        <v>88084.726579207345</v>
      </c>
      <c r="I4">
        <v>210109.6380701001</v>
      </c>
      <c r="J4">
        <v>161464.84485032508</v>
      </c>
      <c r="K4">
        <v>554250.72163583548</v>
      </c>
    </row>
    <row r="5" spans="1:11">
      <c r="A5">
        <v>1</v>
      </c>
      <c r="B5">
        <v>1</v>
      </c>
      <c r="C5">
        <v>0</v>
      </c>
      <c r="D5">
        <v>0</v>
      </c>
      <c r="E5">
        <v>286698.48297969165</v>
      </c>
      <c r="F5">
        <v>283636.22811916308</v>
      </c>
      <c r="G5">
        <v>14286.961407441264</v>
      </c>
      <c r="H5">
        <v>92412.598521836422</v>
      </c>
      <c r="I5">
        <v>209443.47976038122</v>
      </c>
      <c r="J5">
        <v>157571.25007953763</v>
      </c>
      <c r="K5">
        <v>548908.43810069072</v>
      </c>
    </row>
    <row r="6" spans="1:11">
      <c r="A6">
        <v>0</v>
      </c>
      <c r="B6">
        <v>0</v>
      </c>
      <c r="C6">
        <v>1</v>
      </c>
      <c r="D6">
        <v>0</v>
      </c>
      <c r="E6">
        <v>329997.58400482405</v>
      </c>
      <c r="F6">
        <v>255716.126372189</v>
      </c>
      <c r="G6">
        <v>32352.704314198421</v>
      </c>
      <c r="H6">
        <v>0</v>
      </c>
      <c r="I6">
        <v>339703.39529908355</v>
      </c>
      <c r="J6">
        <v>166073.4164225682</v>
      </c>
      <c r="K6">
        <v>469114.21255587717</v>
      </c>
    </row>
    <row r="7" spans="1:11">
      <c r="A7">
        <v>1</v>
      </c>
      <c r="B7">
        <v>0</v>
      </c>
      <c r="C7">
        <v>1</v>
      </c>
      <c r="D7">
        <v>0</v>
      </c>
      <c r="E7">
        <v>330010.90643663437</v>
      </c>
      <c r="F7">
        <v>255782.31183583368</v>
      </c>
      <c r="G7">
        <v>32394.894891897235</v>
      </c>
      <c r="H7">
        <v>0</v>
      </c>
      <c r="I7">
        <v>339802.67323301535</v>
      </c>
      <c r="J7">
        <v>166058.86249455088</v>
      </c>
      <c r="K7">
        <v>468907.79007681407</v>
      </c>
    </row>
    <row r="8" spans="1:11">
      <c r="A8">
        <v>0</v>
      </c>
      <c r="B8">
        <v>1</v>
      </c>
      <c r="C8">
        <v>1</v>
      </c>
      <c r="D8">
        <v>0</v>
      </c>
      <c r="E8">
        <v>311826.38262618572</v>
      </c>
      <c r="F8">
        <v>259478.3848025366</v>
      </c>
      <c r="G8">
        <v>19758.158963947084</v>
      </c>
      <c r="H8">
        <v>0</v>
      </c>
      <c r="I8">
        <v>258497.18496224808</v>
      </c>
      <c r="J8">
        <v>173088.63292812405</v>
      </c>
      <c r="K8">
        <v>570308.69468570047</v>
      </c>
    </row>
    <row r="9" spans="1:11">
      <c r="A9">
        <v>1</v>
      </c>
      <c r="B9">
        <v>1</v>
      </c>
      <c r="C9">
        <v>1</v>
      </c>
      <c r="D9">
        <v>0</v>
      </c>
      <c r="E9">
        <v>313320.19667961495</v>
      </c>
      <c r="F9">
        <v>261997.21139830846</v>
      </c>
      <c r="G9">
        <v>20395.070559713688</v>
      </c>
      <c r="H9">
        <v>0</v>
      </c>
      <c r="I9">
        <v>257974.28194892977</v>
      </c>
      <c r="J9">
        <v>172743.98814223617</v>
      </c>
      <c r="K9">
        <v>566526.69023993902</v>
      </c>
    </row>
    <row r="10" spans="1:11">
      <c r="A10">
        <v>0</v>
      </c>
      <c r="B10">
        <v>0</v>
      </c>
      <c r="C10">
        <v>0</v>
      </c>
      <c r="D10">
        <v>1</v>
      </c>
      <c r="E10">
        <v>258242.54369128207</v>
      </c>
      <c r="F10">
        <v>428903.05225826707</v>
      </c>
      <c r="G10">
        <v>25478.764518703523</v>
      </c>
      <c r="H10">
        <v>68636.670718242443</v>
      </c>
      <c r="I10">
        <v>265179.59011054941</v>
      </c>
      <c r="J10">
        <v>179892.87620970345</v>
      </c>
      <c r="K10">
        <v>366623.94146199402</v>
      </c>
    </row>
    <row r="11" spans="1:11">
      <c r="A11">
        <v>1</v>
      </c>
      <c r="B11">
        <v>0</v>
      </c>
      <c r="C11">
        <v>0</v>
      </c>
      <c r="D11">
        <v>1</v>
      </c>
      <c r="E11">
        <v>258235.23536228709</v>
      </c>
      <c r="F11">
        <v>429040.81961751543</v>
      </c>
      <c r="G11">
        <v>25510.352723992757</v>
      </c>
      <c r="H11">
        <v>68631.312124488119</v>
      </c>
      <c r="I11">
        <v>265238.98044678441</v>
      </c>
      <c r="J11">
        <v>179863.13163735071</v>
      </c>
      <c r="K11">
        <v>366437.60705632344</v>
      </c>
    </row>
    <row r="12" spans="1:11">
      <c r="A12">
        <v>0</v>
      </c>
      <c r="B12">
        <v>1</v>
      </c>
      <c r="C12">
        <v>0</v>
      </c>
      <c r="D12">
        <v>1</v>
      </c>
      <c r="E12">
        <v>230595.66178077314</v>
      </c>
      <c r="F12">
        <v>276321.54384085938</v>
      </c>
      <c r="G12">
        <v>19240.180682975562</v>
      </c>
      <c r="H12">
        <v>278063.82237839734</v>
      </c>
      <c r="I12">
        <v>184994.01870707652</v>
      </c>
      <c r="J12">
        <v>123459.60503613742</v>
      </c>
      <c r="K12">
        <v>480282.6065425225</v>
      </c>
    </row>
    <row r="13" spans="1:11">
      <c r="A13">
        <v>1</v>
      </c>
      <c r="B13">
        <v>1</v>
      </c>
      <c r="C13">
        <v>0</v>
      </c>
      <c r="D13">
        <v>1</v>
      </c>
      <c r="E13">
        <v>286657.40722069971</v>
      </c>
      <c r="F13">
        <v>284352.92597224499</v>
      </c>
      <c r="G13">
        <v>14383.607246998581</v>
      </c>
      <c r="H13">
        <v>92809.576000287823</v>
      </c>
      <c r="I13">
        <v>208879.55689291371</v>
      </c>
      <c r="J13">
        <v>157700.7495709433</v>
      </c>
      <c r="K13">
        <v>548173.61606465385</v>
      </c>
    </row>
    <row r="14" spans="1:11">
      <c r="A14">
        <v>0</v>
      </c>
      <c r="B14">
        <v>0</v>
      </c>
      <c r="C14">
        <v>1</v>
      </c>
      <c r="D14">
        <v>1</v>
      </c>
      <c r="E14">
        <v>333389.94895220723</v>
      </c>
      <c r="F14">
        <v>255818.60786879691</v>
      </c>
      <c r="G14">
        <v>35364.768609554842</v>
      </c>
      <c r="H14">
        <v>0</v>
      </c>
      <c r="I14">
        <v>334712.22260515555</v>
      </c>
      <c r="J14">
        <v>166986.62757464842</v>
      </c>
      <c r="K14">
        <v>466685.26335837913</v>
      </c>
    </row>
    <row r="15" spans="1:11">
      <c r="A15">
        <v>1</v>
      </c>
      <c r="B15">
        <v>0</v>
      </c>
      <c r="C15">
        <v>1</v>
      </c>
      <c r="D15">
        <v>1</v>
      </c>
      <c r="E15">
        <v>333400.57848353387</v>
      </c>
      <c r="F15">
        <v>255885.63578036783</v>
      </c>
      <c r="G15">
        <v>35412.375911327857</v>
      </c>
      <c r="H15">
        <v>0</v>
      </c>
      <c r="I15">
        <v>334811.05112676619</v>
      </c>
      <c r="J15">
        <v>166969.51353892992</v>
      </c>
      <c r="K15">
        <v>466478.28412781633</v>
      </c>
    </row>
    <row r="16" spans="1:11">
      <c r="A16">
        <v>0</v>
      </c>
      <c r="B16">
        <v>1</v>
      </c>
      <c r="C16">
        <v>1</v>
      </c>
      <c r="D16">
        <v>1</v>
      </c>
      <c r="E16">
        <v>305204.6459734891</v>
      </c>
      <c r="F16">
        <v>250971.29717915258</v>
      </c>
      <c r="G16">
        <v>55953.323248013512</v>
      </c>
      <c r="H16">
        <v>0</v>
      </c>
      <c r="I16">
        <v>274511.08983490284</v>
      </c>
      <c r="J16">
        <v>156438.29102956425</v>
      </c>
      <c r="K16">
        <v>549878.79170361976</v>
      </c>
    </row>
    <row r="17" spans="1:11">
      <c r="A17">
        <v>1</v>
      </c>
      <c r="B17">
        <v>1</v>
      </c>
      <c r="C17">
        <v>1</v>
      </c>
      <c r="D17">
        <v>1</v>
      </c>
      <c r="E17">
        <v>286679.32875925349</v>
      </c>
      <c r="F17">
        <v>279886.98749459611</v>
      </c>
      <c r="G17">
        <v>45584.533282272816</v>
      </c>
      <c r="H17">
        <v>0</v>
      </c>
      <c r="I17">
        <v>280348.05645018409</v>
      </c>
      <c r="J17">
        <v>137900.26952897772</v>
      </c>
      <c r="K17">
        <v>562558.26345345774</v>
      </c>
    </row>
    <row r="19" spans="1:11">
      <c r="A19" s="4" t="s">
        <v>0</v>
      </c>
      <c r="B19" s="4"/>
      <c r="C19" s="4"/>
      <c r="D19" s="4"/>
      <c r="E19">
        <f>MEDIAN(E2:E17)</f>
        <v>286688.90586947254</v>
      </c>
      <c r="F19">
        <f t="shared" ref="F19:K19" si="0">MEDIAN(F2:F17)</f>
        <v>278104.26566772774</v>
      </c>
      <c r="G19">
        <f t="shared" si="0"/>
        <v>25417.653121071955</v>
      </c>
      <c r="H19">
        <f t="shared" si="0"/>
        <v>34186.417942344466</v>
      </c>
      <c r="I19">
        <f t="shared" si="0"/>
        <v>265576.98711664975</v>
      </c>
      <c r="J19">
        <f t="shared" si="0"/>
        <v>166521.46498074906</v>
      </c>
      <c r="K19">
        <f t="shared" si="0"/>
        <v>474698.40954919986</v>
      </c>
    </row>
    <row r="20" spans="1:11">
      <c r="A20" s="4" t="s">
        <v>1</v>
      </c>
      <c r="B20" s="4"/>
      <c r="C20" s="4"/>
      <c r="D20" s="4"/>
      <c r="E20">
        <f>AVERAGE(E2:E17)</f>
        <v>291254.91035920184</v>
      </c>
      <c r="F20">
        <f t="shared" ref="F20:K20" si="1">AVERAGE(F2:F17)</f>
        <v>307486.67078310292</v>
      </c>
      <c r="G20">
        <f t="shared" si="1"/>
        <v>27549.253799038263</v>
      </c>
      <c r="H20">
        <f t="shared" si="1"/>
        <v>51586.855216658623</v>
      </c>
      <c r="I20">
        <f t="shared" si="1"/>
        <v>268505.9284783742</v>
      </c>
      <c r="J20">
        <f t="shared" si="1"/>
        <v>164112.55325681737</v>
      </c>
      <c r="K20">
        <f t="shared" si="1"/>
        <v>482461.26707554882</v>
      </c>
    </row>
    <row r="21" spans="1:11">
      <c r="A21" s="4" t="s">
        <v>2</v>
      </c>
      <c r="B21" s="4"/>
      <c r="C21" s="4"/>
      <c r="D21" s="4"/>
      <c r="E21">
        <f>_xlfn.STDEV.S(E2:E17)</f>
        <v>32555.115102898279</v>
      </c>
      <c r="F21">
        <f t="shared" ref="F21:K21" si="2">_xlfn.STDEV.S(F2:F17)</f>
        <v>73100.001345492929</v>
      </c>
      <c r="G21">
        <f t="shared" si="2"/>
        <v>11643.909470976088</v>
      </c>
      <c r="H21">
        <f t="shared" si="2"/>
        <v>72306.993897333319</v>
      </c>
      <c r="I21">
        <f t="shared" si="2"/>
        <v>49519.179396205996</v>
      </c>
      <c r="J21">
        <f t="shared" si="2"/>
        <v>15615.415506490566</v>
      </c>
      <c r="K21">
        <f t="shared" si="2"/>
        <v>79157.472562251831</v>
      </c>
    </row>
    <row r="22" spans="1:11">
      <c r="A22" s="4" t="s">
        <v>3</v>
      </c>
      <c r="B22" s="4"/>
      <c r="C22" s="4"/>
      <c r="D22" s="4"/>
      <c r="E22">
        <f>E21/E20</f>
        <v>0.11177533474971589</v>
      </c>
      <c r="F22">
        <f t="shared" ref="F22:K22" si="3">F21/F20</f>
        <v>0.23773388667327539</v>
      </c>
      <c r="G22">
        <f t="shared" si="3"/>
        <v>0.42265788960797823</v>
      </c>
      <c r="H22">
        <f t="shared" si="3"/>
        <v>1.4016553944537342</v>
      </c>
      <c r="I22">
        <f t="shared" si="3"/>
        <v>0.18442490144195953</v>
      </c>
      <c r="J22">
        <f t="shared" si="3"/>
        <v>9.5150646288795646E-2</v>
      </c>
      <c r="K22">
        <f t="shared" si="3"/>
        <v>0.16407010876140762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2"/>
  <sheetViews>
    <sheetView workbookViewId="0">
      <selection sqref="A1:K1"/>
    </sheetView>
  </sheetViews>
  <sheetFormatPr defaultRowHeight="15"/>
  <cols>
    <col min="1" max="4" width="12.42578125" customWidth="1"/>
    <col min="5" max="11" width="11.7109375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3" t="s">
        <v>20</v>
      </c>
      <c r="F1" s="3" t="s">
        <v>21</v>
      </c>
      <c r="G1" s="3" t="s">
        <v>22</v>
      </c>
      <c r="H1" s="2" t="s">
        <v>17</v>
      </c>
      <c r="I1" s="3" t="s">
        <v>23</v>
      </c>
      <c r="J1" s="3" t="s">
        <v>24</v>
      </c>
      <c r="K1" s="3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55924.222552002058</v>
      </c>
      <c r="F2">
        <v>92658.760894983745</v>
      </c>
      <c r="G2">
        <v>5482.7669168629463</v>
      </c>
      <c r="H2">
        <v>14803.470675529956</v>
      </c>
      <c r="I2">
        <v>57569.052627060941</v>
      </c>
      <c r="J2">
        <v>38927.645109726916</v>
      </c>
      <c r="K2">
        <v>79500.120294512715</v>
      </c>
    </row>
    <row r="3" spans="1:11">
      <c r="A3">
        <v>1</v>
      </c>
      <c r="B3">
        <v>0</v>
      </c>
      <c r="C3">
        <v>0</v>
      </c>
      <c r="D3">
        <v>0</v>
      </c>
      <c r="E3">
        <v>55922.385794373622</v>
      </c>
      <c r="F3">
        <v>92686.347015575098</v>
      </c>
      <c r="G3">
        <v>5488.645146353173</v>
      </c>
      <c r="H3">
        <v>14802.469764699215</v>
      </c>
      <c r="I3">
        <v>57578.175412522723</v>
      </c>
      <c r="J3">
        <v>38922.76919955753</v>
      </c>
      <c r="K3">
        <v>79465.24673759818</v>
      </c>
    </row>
    <row r="4" spans="1:11">
      <c r="A4">
        <v>0</v>
      </c>
      <c r="B4">
        <v>1</v>
      </c>
      <c r="C4">
        <v>0</v>
      </c>
      <c r="D4">
        <v>0</v>
      </c>
      <c r="E4">
        <v>60357.990332522546</v>
      </c>
      <c r="F4">
        <v>62120.768302742988</v>
      </c>
      <c r="G4">
        <v>2989.8231334488137</v>
      </c>
      <c r="H4">
        <v>19131.95351788311</v>
      </c>
      <c r="I4">
        <v>44979.265071268062</v>
      </c>
      <c r="J4">
        <v>34992.61754203793</v>
      </c>
      <c r="K4">
        <v>120293.62117077582</v>
      </c>
    </row>
    <row r="5" spans="1:11">
      <c r="A5">
        <v>1</v>
      </c>
      <c r="B5">
        <v>1</v>
      </c>
      <c r="C5">
        <v>0</v>
      </c>
      <c r="D5">
        <v>0</v>
      </c>
      <c r="E5">
        <v>61773.997212494447</v>
      </c>
      <c r="F5">
        <v>61249.495936580701</v>
      </c>
      <c r="G5">
        <v>2931.2769658744669</v>
      </c>
      <c r="H5">
        <v>20043.058402499948</v>
      </c>
      <c r="I5">
        <v>44120.86963324307</v>
      </c>
      <c r="J5">
        <v>34378.43427207011</v>
      </c>
      <c r="K5">
        <v>120368.90664791659</v>
      </c>
    </row>
    <row r="6" spans="1:11">
      <c r="A6">
        <v>0</v>
      </c>
      <c r="B6">
        <v>0</v>
      </c>
      <c r="C6">
        <v>1</v>
      </c>
      <c r="D6">
        <v>0</v>
      </c>
      <c r="E6">
        <v>71442.561436112868</v>
      </c>
      <c r="F6">
        <v>55361.05703211105</v>
      </c>
      <c r="G6">
        <v>7004.1726898149882</v>
      </c>
      <c r="H6">
        <v>0</v>
      </c>
      <c r="I6">
        <v>73543.813243057375</v>
      </c>
      <c r="J6">
        <v>35953.93066726526</v>
      </c>
      <c r="K6">
        <v>101560.50400231731</v>
      </c>
    </row>
    <row r="7" spans="1:11">
      <c r="A7">
        <v>1</v>
      </c>
      <c r="B7">
        <v>0</v>
      </c>
      <c r="C7">
        <v>1</v>
      </c>
      <c r="D7">
        <v>0</v>
      </c>
      <c r="E7">
        <v>71445.31264987569</v>
      </c>
      <c r="F7">
        <v>55372.565991639625</v>
      </c>
      <c r="G7">
        <v>7012.1821865735164</v>
      </c>
      <c r="H7">
        <v>0</v>
      </c>
      <c r="I7">
        <v>73560.713766066707</v>
      </c>
      <c r="J7">
        <v>35952.064781361536</v>
      </c>
      <c r="K7">
        <v>101523.19969516297</v>
      </c>
    </row>
    <row r="8" spans="1:11">
      <c r="A8">
        <v>0</v>
      </c>
      <c r="B8">
        <v>1</v>
      </c>
      <c r="C8">
        <v>1</v>
      </c>
      <c r="D8">
        <v>0</v>
      </c>
      <c r="E8">
        <v>67453.104511501762</v>
      </c>
      <c r="F8">
        <v>56346.943364560248</v>
      </c>
      <c r="G8">
        <v>4246.7765667175017</v>
      </c>
      <c r="H8">
        <v>0</v>
      </c>
      <c r="I8">
        <v>55563.871995587921</v>
      </c>
      <c r="J8">
        <v>37510.426305234112</v>
      </c>
      <c r="K8">
        <v>123744.91632707778</v>
      </c>
    </row>
    <row r="9" spans="1:11">
      <c r="A9">
        <v>1</v>
      </c>
      <c r="B9">
        <v>1</v>
      </c>
      <c r="C9">
        <v>1</v>
      </c>
      <c r="D9">
        <v>0</v>
      </c>
      <c r="E9">
        <v>67733.330314873645</v>
      </c>
      <c r="F9">
        <v>56664.456902024176</v>
      </c>
      <c r="G9">
        <v>4331.8339416921644</v>
      </c>
      <c r="H9">
        <v>0</v>
      </c>
      <c r="I9">
        <v>55167.106674436582</v>
      </c>
      <c r="J9">
        <v>37520.783709148105</v>
      </c>
      <c r="K9">
        <v>123448.52752850467</v>
      </c>
    </row>
    <row r="10" spans="1:11">
      <c r="A10">
        <v>0</v>
      </c>
      <c r="B10">
        <v>0</v>
      </c>
      <c r="C10">
        <v>0</v>
      </c>
      <c r="D10">
        <v>1</v>
      </c>
      <c r="E10">
        <v>55913.691280463259</v>
      </c>
      <c r="F10">
        <v>92787.483796523797</v>
      </c>
      <c r="G10">
        <v>5504.6292023586711</v>
      </c>
      <c r="H10">
        <v>14840.306066654028</v>
      </c>
      <c r="I10">
        <v>57464.305047097034</v>
      </c>
      <c r="J10">
        <v>38939.647284139573</v>
      </c>
      <c r="K10">
        <v>79415.976393443008</v>
      </c>
    </row>
    <row r="11" spans="1:11">
      <c r="A11">
        <v>1</v>
      </c>
      <c r="B11">
        <v>0</v>
      </c>
      <c r="C11">
        <v>0</v>
      </c>
      <c r="D11">
        <v>1</v>
      </c>
      <c r="E11">
        <v>55911.830560312701</v>
      </c>
      <c r="F11">
        <v>92815.083513848949</v>
      </c>
      <c r="G11">
        <v>5510.5459096229342</v>
      </c>
      <c r="H11">
        <v>14839.298683714122</v>
      </c>
      <c r="I11">
        <v>57473.398561750553</v>
      </c>
      <c r="J11">
        <v>38934.749541091522</v>
      </c>
      <c r="K11">
        <v>79381.132300338533</v>
      </c>
    </row>
    <row r="12" spans="1:11">
      <c r="A12">
        <v>0</v>
      </c>
      <c r="B12">
        <v>1</v>
      </c>
      <c r="C12">
        <v>0</v>
      </c>
      <c r="D12">
        <v>1</v>
      </c>
      <c r="E12">
        <v>55558.873642531544</v>
      </c>
      <c r="F12">
        <v>52572.430419996788</v>
      </c>
      <c r="G12">
        <v>2729.8968499542611</v>
      </c>
      <c r="H12">
        <v>47675.747187414032</v>
      </c>
      <c r="I12">
        <v>35666.240471536119</v>
      </c>
      <c r="J12">
        <v>29527.198499952137</v>
      </c>
      <c r="K12">
        <v>121135.65199929445</v>
      </c>
    </row>
    <row r="13" spans="1:11">
      <c r="A13">
        <v>1</v>
      </c>
      <c r="B13">
        <v>1</v>
      </c>
      <c r="C13">
        <v>0</v>
      </c>
      <c r="D13">
        <v>1</v>
      </c>
      <c r="E13">
        <v>61768.326991417693</v>
      </c>
      <c r="F13">
        <v>61349.867080436685</v>
      </c>
      <c r="G13">
        <v>2944.5803888370147</v>
      </c>
      <c r="H13">
        <v>20099.725316085387</v>
      </c>
      <c r="I13">
        <v>44042.39539164141</v>
      </c>
      <c r="J13">
        <v>34396.870035070708</v>
      </c>
      <c r="K13">
        <v>120264.27386719044</v>
      </c>
    </row>
    <row r="14" spans="1:11">
      <c r="A14">
        <v>0</v>
      </c>
      <c r="B14">
        <v>0</v>
      </c>
      <c r="C14">
        <v>1</v>
      </c>
      <c r="D14">
        <v>1</v>
      </c>
      <c r="E14">
        <v>72167.329527083348</v>
      </c>
      <c r="F14">
        <v>54721.067654942643</v>
      </c>
      <c r="G14">
        <v>7453.9222579048574</v>
      </c>
      <c r="H14">
        <v>0</v>
      </c>
      <c r="I14">
        <v>73055.355413024605</v>
      </c>
      <c r="J14">
        <v>35914.494750386919</v>
      </c>
      <c r="K14">
        <v>101553.86946733693</v>
      </c>
    </row>
    <row r="15" spans="1:11">
      <c r="A15">
        <v>1</v>
      </c>
      <c r="B15">
        <v>0</v>
      </c>
      <c r="C15">
        <v>1</v>
      </c>
      <c r="D15">
        <v>1</v>
      </c>
      <c r="E15">
        <v>72169.741475860981</v>
      </c>
      <c r="F15">
        <v>54732.583434965745</v>
      </c>
      <c r="G15">
        <v>7462.6852042363043</v>
      </c>
      <c r="H15">
        <v>0</v>
      </c>
      <c r="I15">
        <v>73072.334138071325</v>
      </c>
      <c r="J15">
        <v>35912.2661491338</v>
      </c>
      <c r="K15">
        <v>101516.42866841117</v>
      </c>
    </row>
    <row r="16" spans="1:11">
      <c r="A16">
        <v>0</v>
      </c>
      <c r="B16">
        <v>1</v>
      </c>
      <c r="C16">
        <v>1</v>
      </c>
      <c r="D16">
        <v>1</v>
      </c>
      <c r="E16">
        <v>69394.487637972328</v>
      </c>
      <c r="F16">
        <v>47184.811835127839</v>
      </c>
      <c r="G16">
        <v>8587.1656413985875</v>
      </c>
      <c r="H16">
        <v>0</v>
      </c>
      <c r="I16">
        <v>54506.539618042414</v>
      </c>
      <c r="J16">
        <v>33856.848737210363</v>
      </c>
      <c r="K16">
        <v>131336.1856009278</v>
      </c>
    </row>
    <row r="17" spans="1:11">
      <c r="A17">
        <v>1</v>
      </c>
      <c r="B17">
        <v>1</v>
      </c>
      <c r="C17">
        <v>1</v>
      </c>
      <c r="D17">
        <v>1</v>
      </c>
      <c r="E17">
        <v>67218.337757325367</v>
      </c>
      <c r="F17">
        <v>49182.238524999848</v>
      </c>
      <c r="G17">
        <v>6350.8646907446873</v>
      </c>
      <c r="H17">
        <v>0</v>
      </c>
      <c r="I17">
        <v>50656.662810334106</v>
      </c>
      <c r="J17">
        <v>31671.038102501399</v>
      </c>
      <c r="K17">
        <v>139786.89718477393</v>
      </c>
    </row>
    <row r="19" spans="1:11">
      <c r="A19" s="4" t="s">
        <v>0</v>
      </c>
      <c r="B19" s="4"/>
      <c r="C19" s="4"/>
      <c r="D19" s="4"/>
      <c r="E19">
        <f>MEDIAN(E2:E17)</f>
        <v>64496.167484909907</v>
      </c>
      <c r="F19">
        <f t="shared" ref="F19:K19" si="0">MEDIAN(F2:F17)</f>
        <v>56505.700133292208</v>
      </c>
      <c r="G19">
        <f t="shared" si="0"/>
        <v>5496.6371743559221</v>
      </c>
      <c r="H19">
        <f t="shared" si="0"/>
        <v>7401.2348823496077</v>
      </c>
      <c r="I19">
        <f t="shared" si="0"/>
        <v>56514.088521342477</v>
      </c>
      <c r="J19">
        <f t="shared" si="0"/>
        <v>35933.279765874227</v>
      </c>
      <c r="K19">
        <f t="shared" si="0"/>
        <v>110912.38893475386</v>
      </c>
    </row>
    <row r="20" spans="1:11">
      <c r="A20" s="4" t="s">
        <v>1</v>
      </c>
      <c r="B20" s="4"/>
      <c r="C20" s="4"/>
      <c r="D20" s="4"/>
      <c r="E20">
        <f>AVERAGE(E2:E17)</f>
        <v>63884.720229795246</v>
      </c>
      <c r="F20">
        <f t="shared" ref="F20:K20" si="1">AVERAGE(F2:F17)</f>
        <v>64862.872606316247</v>
      </c>
      <c r="G20">
        <f t="shared" si="1"/>
        <v>5376.9854807746806</v>
      </c>
      <c r="H20">
        <f t="shared" si="1"/>
        <v>10389.751850904988</v>
      </c>
      <c r="I20">
        <f t="shared" si="1"/>
        <v>56751.256242171301</v>
      </c>
      <c r="J20">
        <f t="shared" si="1"/>
        <v>35831.986542867991</v>
      </c>
      <c r="K20">
        <f t="shared" si="1"/>
        <v>107768.4661178489</v>
      </c>
    </row>
    <row r="21" spans="1:11">
      <c r="A21" s="4" t="s">
        <v>2</v>
      </c>
      <c r="B21" s="4"/>
      <c r="C21" s="4"/>
      <c r="D21" s="4"/>
      <c r="E21">
        <f>_xlfn.STDEV.S(E2:E17)</f>
        <v>6658.862796971659</v>
      </c>
      <c r="F21">
        <f t="shared" ref="F21:K21" si="2">_xlfn.STDEV.S(F2:F17)</f>
        <v>17079.811701885588</v>
      </c>
      <c r="G21">
        <f t="shared" si="2"/>
        <v>1866.7319637073465</v>
      </c>
      <c r="H21">
        <f t="shared" si="2"/>
        <v>13156.179515282754</v>
      </c>
      <c r="I21">
        <f t="shared" si="2"/>
        <v>11688.835955477618</v>
      </c>
      <c r="J21">
        <f t="shared" si="2"/>
        <v>2707.6976423001665</v>
      </c>
      <c r="K21">
        <f t="shared" si="2"/>
        <v>20161.569755236866</v>
      </c>
    </row>
    <row r="22" spans="1:11">
      <c r="A22" s="4" t="s">
        <v>3</v>
      </c>
      <c r="B22" s="4"/>
      <c r="C22" s="4"/>
      <c r="D22" s="4"/>
      <c r="E22">
        <f>E21/E20</f>
        <v>0.10423247958227774</v>
      </c>
      <c r="F22">
        <f t="shared" ref="F22:K22" si="3">F21/F20</f>
        <v>0.26332185140104913</v>
      </c>
      <c r="G22">
        <f t="shared" si="3"/>
        <v>0.3471707279816571</v>
      </c>
      <c r="H22">
        <f t="shared" si="3"/>
        <v>1.2662650373249098</v>
      </c>
      <c r="I22">
        <f t="shared" si="3"/>
        <v>0.20596611827584108</v>
      </c>
      <c r="J22">
        <f t="shared" si="3"/>
        <v>7.5566495289363392E-2</v>
      </c>
      <c r="K22">
        <f t="shared" si="3"/>
        <v>0.18708227444927558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2"/>
  <sheetViews>
    <sheetView workbookViewId="0">
      <selection sqref="A1:K1"/>
    </sheetView>
  </sheetViews>
  <sheetFormatPr defaultRowHeight="15"/>
  <cols>
    <col min="1" max="4" width="12.42578125" customWidth="1"/>
    <col min="5" max="11" width="11.7109375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3" t="s">
        <v>20</v>
      </c>
      <c r="F1" s="3" t="s">
        <v>21</v>
      </c>
      <c r="G1" s="3" t="s">
        <v>22</v>
      </c>
      <c r="H1" s="2" t="s">
        <v>17</v>
      </c>
      <c r="I1" s="3" t="s">
        <v>23</v>
      </c>
      <c r="J1" s="3" t="s">
        <v>24</v>
      </c>
      <c r="K1" s="3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9658.5320611090974</v>
      </c>
      <c r="F2">
        <v>16002.861944386641</v>
      </c>
      <c r="G2">
        <v>946.9149079518719</v>
      </c>
      <c r="H2">
        <v>2556.6702514700551</v>
      </c>
      <c r="I2">
        <v>9942.6065334946597</v>
      </c>
      <c r="J2">
        <v>6723.0958464582936</v>
      </c>
      <c r="K2">
        <v>13730.266165302148</v>
      </c>
    </row>
    <row r="3" spans="1:11">
      <c r="A3">
        <v>1</v>
      </c>
      <c r="B3">
        <v>0</v>
      </c>
      <c r="C3">
        <v>0</v>
      </c>
      <c r="D3">
        <v>0</v>
      </c>
      <c r="E3">
        <v>9658.3370739381826</v>
      </c>
      <c r="F3">
        <v>16007.865828307031</v>
      </c>
      <c r="G3">
        <v>948.13319404836977</v>
      </c>
      <c r="H3">
        <v>2556.4906657527636</v>
      </c>
      <c r="I3">
        <v>9945.0956025424348</v>
      </c>
      <c r="J3">
        <v>6722.1168957450082</v>
      </c>
      <c r="K3">
        <v>13722.908449838967</v>
      </c>
    </row>
    <row r="4" spans="1:11">
      <c r="A4">
        <v>0</v>
      </c>
      <c r="B4">
        <v>1</v>
      </c>
      <c r="C4">
        <v>0</v>
      </c>
      <c r="D4">
        <v>0</v>
      </c>
      <c r="E4">
        <v>10443.610156133025</v>
      </c>
      <c r="F4">
        <v>10673.611527238012</v>
      </c>
      <c r="G4">
        <v>522.47873472436004</v>
      </c>
      <c r="H4">
        <v>3297.0925910498026</v>
      </c>
      <c r="I4">
        <v>7851.7431378333386</v>
      </c>
      <c r="J4">
        <v>6035.6023944220506</v>
      </c>
      <c r="K4">
        <v>20736.809168772175</v>
      </c>
    </row>
    <row r="5" spans="1:11">
      <c r="A5">
        <v>1</v>
      </c>
      <c r="B5">
        <v>1</v>
      </c>
      <c r="C5">
        <v>0</v>
      </c>
      <c r="D5">
        <v>0</v>
      </c>
      <c r="E5">
        <v>10747.406983978566</v>
      </c>
      <c r="F5">
        <v>10569.276198789872</v>
      </c>
      <c r="G5">
        <v>538.69283461156795</v>
      </c>
      <c r="H5">
        <v>3467.0367665828903</v>
      </c>
      <c r="I5">
        <v>7870.3345821322919</v>
      </c>
      <c r="J5">
        <v>5917.1822390558873</v>
      </c>
      <c r="K5">
        <v>20451.0181050217</v>
      </c>
    </row>
    <row r="6" spans="1:11">
      <c r="A6">
        <v>0</v>
      </c>
      <c r="B6">
        <v>0</v>
      </c>
      <c r="C6">
        <v>1</v>
      </c>
      <c r="D6">
        <v>0</v>
      </c>
      <c r="E6">
        <v>12338.665405975325</v>
      </c>
      <c r="F6">
        <v>9561.2691581778927</v>
      </c>
      <c r="G6">
        <v>1209.6730790171889</v>
      </c>
      <c r="H6">
        <v>0</v>
      </c>
      <c r="I6">
        <v>12701.567329680485</v>
      </c>
      <c r="J6">
        <v>6209.5130915725795</v>
      </c>
      <c r="K6">
        <v>17540.25964574924</v>
      </c>
    </row>
    <row r="7" spans="1:11">
      <c r="A7">
        <v>1</v>
      </c>
      <c r="B7">
        <v>0</v>
      </c>
      <c r="C7">
        <v>1</v>
      </c>
      <c r="D7">
        <v>0</v>
      </c>
      <c r="E7">
        <v>12339.197249648096</v>
      </c>
      <c r="F7">
        <v>9563.8747787447301</v>
      </c>
      <c r="G7">
        <v>1211.3060339329697</v>
      </c>
      <c r="H7">
        <v>0</v>
      </c>
      <c r="I7">
        <v>12705.550761001379</v>
      </c>
      <c r="J7">
        <v>6209.048628132774</v>
      </c>
      <c r="K7">
        <v>17531.970258712932</v>
      </c>
    </row>
    <row r="8" spans="1:11">
      <c r="A8">
        <v>0</v>
      </c>
      <c r="B8">
        <v>1</v>
      </c>
      <c r="C8">
        <v>1</v>
      </c>
      <c r="D8">
        <v>0</v>
      </c>
      <c r="E8">
        <v>11663.415444649341</v>
      </c>
      <c r="F8">
        <v>9690.9895568634583</v>
      </c>
      <c r="G8">
        <v>738.25595385448946</v>
      </c>
      <c r="H8">
        <v>0</v>
      </c>
      <c r="I8">
        <v>9662.0562833206022</v>
      </c>
      <c r="J8">
        <v>6470.461564602143</v>
      </c>
      <c r="K8">
        <v>21335.768906882735</v>
      </c>
    </row>
    <row r="9" spans="1:11">
      <c r="A9">
        <v>1</v>
      </c>
      <c r="B9">
        <v>1</v>
      </c>
      <c r="C9">
        <v>1</v>
      </c>
      <c r="D9">
        <v>0</v>
      </c>
      <c r="E9">
        <v>11723.464548929003</v>
      </c>
      <c r="F9">
        <v>9797.0741542767591</v>
      </c>
      <c r="G9">
        <v>764.33704780318135</v>
      </c>
      <c r="H9">
        <v>0</v>
      </c>
      <c r="I9">
        <v>9656.8396441448713</v>
      </c>
      <c r="J9">
        <v>6464.5245984509402</v>
      </c>
      <c r="K9">
        <v>21154.707716568017</v>
      </c>
    </row>
    <row r="10" spans="1:11">
      <c r="A10">
        <v>0</v>
      </c>
      <c r="B10">
        <v>0</v>
      </c>
      <c r="C10">
        <v>0</v>
      </c>
      <c r="D10">
        <v>1</v>
      </c>
      <c r="E10">
        <v>9655.5056555965384</v>
      </c>
      <c r="F10">
        <v>16039.450570002375</v>
      </c>
      <c r="G10">
        <v>953.10898807411661</v>
      </c>
      <c r="H10">
        <v>2567.0997949417942</v>
      </c>
      <c r="I10">
        <v>9912.938369619962</v>
      </c>
      <c r="J10">
        <v>6726.4688388510021</v>
      </c>
      <c r="K10">
        <v>13706.375493086993</v>
      </c>
    </row>
    <row r="11" spans="1:11">
      <c r="A11">
        <v>1</v>
      </c>
      <c r="B11">
        <v>0</v>
      </c>
      <c r="C11">
        <v>0</v>
      </c>
      <c r="D11">
        <v>1</v>
      </c>
      <c r="E11">
        <v>9655.3032414083882</v>
      </c>
      <c r="F11">
        <v>16044.461656375708</v>
      </c>
      <c r="G11">
        <v>954.33887432296262</v>
      </c>
      <c r="H11">
        <v>2566.918069157563</v>
      </c>
      <c r="I11">
        <v>9915.4166784486897</v>
      </c>
      <c r="J11">
        <v>6725.4832241021522</v>
      </c>
      <c r="K11">
        <v>13699.025966357302</v>
      </c>
    </row>
    <row r="12" spans="1:11">
      <c r="A12">
        <v>0</v>
      </c>
      <c r="B12">
        <v>1</v>
      </c>
      <c r="C12">
        <v>0</v>
      </c>
      <c r="D12">
        <v>1</v>
      </c>
      <c r="E12">
        <v>8408.3720810257091</v>
      </c>
      <c r="F12">
        <v>10588.142049743377</v>
      </c>
      <c r="G12">
        <v>771.90146705954953</v>
      </c>
      <c r="H12">
        <v>10936.08585418461</v>
      </c>
      <c r="I12">
        <v>7045.7436089259045</v>
      </c>
      <c r="J12">
        <v>4508.0510431132998</v>
      </c>
      <c r="K12">
        <v>17302.651606120318</v>
      </c>
    </row>
    <row r="13" spans="1:11">
      <c r="A13">
        <v>1</v>
      </c>
      <c r="B13">
        <v>1</v>
      </c>
      <c r="C13">
        <v>0</v>
      </c>
      <c r="D13">
        <v>1</v>
      </c>
      <c r="E13">
        <v>10745.794910933875</v>
      </c>
      <c r="F13">
        <v>10598.051753183729</v>
      </c>
      <c r="G13">
        <v>542.61431596985324</v>
      </c>
      <c r="H13">
        <v>3483.1177325437238</v>
      </c>
      <c r="I13">
        <v>7847.5461756315926</v>
      </c>
      <c r="J13">
        <v>5922.4206552689229</v>
      </c>
      <c r="K13">
        <v>20421.40216664107</v>
      </c>
    </row>
    <row r="14" spans="1:11">
      <c r="A14">
        <v>0</v>
      </c>
      <c r="B14">
        <v>0</v>
      </c>
      <c r="C14">
        <v>1</v>
      </c>
      <c r="D14">
        <v>1</v>
      </c>
      <c r="E14">
        <v>12465.854294843179</v>
      </c>
      <c r="F14">
        <v>9591.4988729480319</v>
      </c>
      <c r="G14">
        <v>1330.3741881562262</v>
      </c>
      <c r="H14">
        <v>0</v>
      </c>
      <c r="I14">
        <v>12491.418993174637</v>
      </c>
      <c r="J14">
        <v>6253.0965908482849</v>
      </c>
      <c r="K14">
        <v>17428.704770202421</v>
      </c>
    </row>
    <row r="15" spans="1:11">
      <c r="A15">
        <v>1</v>
      </c>
      <c r="B15">
        <v>0</v>
      </c>
      <c r="C15">
        <v>1</v>
      </c>
      <c r="D15">
        <v>1</v>
      </c>
      <c r="E15">
        <v>12466.278709580842</v>
      </c>
      <c r="F15">
        <v>9594.1364406020257</v>
      </c>
      <c r="G15">
        <v>1332.2276858627649</v>
      </c>
      <c r="H15">
        <v>0</v>
      </c>
      <c r="I15">
        <v>12495.381094213979</v>
      </c>
      <c r="J15">
        <v>6252.5272439360942</v>
      </c>
      <c r="K15">
        <v>17420.396535977066</v>
      </c>
    </row>
    <row r="16" spans="1:11">
      <c r="A16">
        <v>0</v>
      </c>
      <c r="B16">
        <v>1</v>
      </c>
      <c r="C16">
        <v>1</v>
      </c>
      <c r="D16">
        <v>1</v>
      </c>
      <c r="E16">
        <v>11289.377176906781</v>
      </c>
      <c r="F16">
        <v>9651.9186241098214</v>
      </c>
      <c r="G16">
        <v>2232.2726453307655</v>
      </c>
      <c r="H16">
        <v>0</v>
      </c>
      <c r="I16">
        <v>10435.422877282166</v>
      </c>
      <c r="J16">
        <v>5848.3098291817714</v>
      </c>
      <c r="K16">
        <v>20103.646557361462</v>
      </c>
    </row>
    <row r="17" spans="1:11">
      <c r="A17">
        <v>1</v>
      </c>
      <c r="B17">
        <v>1</v>
      </c>
      <c r="C17">
        <v>1</v>
      </c>
      <c r="D17">
        <v>1</v>
      </c>
      <c r="E17">
        <v>10533.24865423327</v>
      </c>
      <c r="F17">
        <v>10889.966169110588</v>
      </c>
      <c r="G17">
        <v>1843.5020805888703</v>
      </c>
      <c r="H17">
        <v>0</v>
      </c>
      <c r="I17">
        <v>10848.559586892185</v>
      </c>
      <c r="J17">
        <v>5085.734144202167</v>
      </c>
      <c r="K17">
        <v>20359.937075145688</v>
      </c>
    </row>
    <row r="19" spans="1:11">
      <c r="A19" s="4" t="s">
        <v>0</v>
      </c>
      <c r="B19" s="4"/>
      <c r="C19" s="4"/>
      <c r="D19" s="4"/>
      <c r="E19">
        <f>MEDIAN(E2:E17)</f>
        <v>10746.60094745622</v>
      </c>
      <c r="F19">
        <f t="shared" ref="F19:K19" si="0">MEDIAN(F2:F17)</f>
        <v>10578.709124266625</v>
      </c>
      <c r="G19">
        <f t="shared" si="0"/>
        <v>950.62109106124319</v>
      </c>
      <c r="H19">
        <f t="shared" si="0"/>
        <v>1278.2453328763818</v>
      </c>
      <c r="I19">
        <f t="shared" si="0"/>
        <v>9929.0116059716747</v>
      </c>
      <c r="J19">
        <f t="shared" si="0"/>
        <v>6231.0201677543373</v>
      </c>
      <c r="K19">
        <f t="shared" si="0"/>
        <v>17536.114952231088</v>
      </c>
    </row>
    <row r="20" spans="1:11">
      <c r="A20" s="4" t="s">
        <v>1</v>
      </c>
      <c r="B20" s="4"/>
      <c r="C20" s="4"/>
      <c r="D20" s="4"/>
      <c r="E20">
        <f>AVERAGE(E2:E17)</f>
        <v>10862.022728055574</v>
      </c>
      <c r="F20">
        <f t="shared" ref="F20:K20" si="1">AVERAGE(F2:F17)</f>
        <v>11554.028080178754</v>
      </c>
      <c r="G20">
        <f t="shared" si="1"/>
        <v>1052.5082519568191</v>
      </c>
      <c r="H20">
        <f t="shared" si="1"/>
        <v>1964.4069828552001</v>
      </c>
      <c r="I20">
        <f t="shared" si="1"/>
        <v>10083.013828646199</v>
      </c>
      <c r="J20">
        <f t="shared" si="1"/>
        <v>6129.6023017464613</v>
      </c>
      <c r="K20">
        <f t="shared" si="1"/>
        <v>17915.365536733763</v>
      </c>
    </row>
    <row r="21" spans="1:11">
      <c r="A21" s="4" t="s">
        <v>2</v>
      </c>
      <c r="B21" s="4"/>
      <c r="C21" s="4"/>
      <c r="D21" s="4"/>
      <c r="E21">
        <f>_xlfn.STDEV.S(E2:E17)</f>
        <v>1244.0441628048234</v>
      </c>
      <c r="F21">
        <f t="shared" ref="F21:K21" si="2">_xlfn.STDEV.S(F2:F17)</f>
        <v>2704.8695697799108</v>
      </c>
      <c r="G21">
        <f t="shared" si="2"/>
        <v>471.1626387640141</v>
      </c>
      <c r="H21">
        <f t="shared" si="2"/>
        <v>2818.1578707233175</v>
      </c>
      <c r="I21">
        <f t="shared" si="2"/>
        <v>1836.9563643326894</v>
      </c>
      <c r="J21">
        <f t="shared" si="2"/>
        <v>609.98064747453066</v>
      </c>
      <c r="K21">
        <f t="shared" si="2"/>
        <v>2890.8720251598338</v>
      </c>
    </row>
    <row r="22" spans="1:11">
      <c r="A22" s="4" t="s">
        <v>3</v>
      </c>
      <c r="B22" s="4"/>
      <c r="C22" s="4"/>
      <c r="D22" s="4"/>
      <c r="E22">
        <f>E21/E20</f>
        <v>0.11453153744482374</v>
      </c>
      <c r="F22">
        <f t="shared" ref="F22:K22" si="3">F21/F20</f>
        <v>0.23410619664497676</v>
      </c>
      <c r="G22">
        <f t="shared" si="3"/>
        <v>0.4476569546015724</v>
      </c>
      <c r="H22">
        <f t="shared" si="3"/>
        <v>1.4346099842443132</v>
      </c>
      <c r="I22">
        <f t="shared" si="3"/>
        <v>0.18218326341215871</v>
      </c>
      <c r="J22">
        <f t="shared" si="3"/>
        <v>9.9513902769961679E-2</v>
      </c>
      <c r="K22">
        <f t="shared" si="3"/>
        <v>0.16136271510801017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2"/>
  <sheetViews>
    <sheetView workbookViewId="0">
      <selection sqref="A1:K1"/>
    </sheetView>
  </sheetViews>
  <sheetFormatPr defaultRowHeight="15"/>
  <cols>
    <col min="1" max="4" width="12.42578125" customWidth="1"/>
    <col min="5" max="11" width="11.7109375" customWidth="1"/>
  </cols>
  <sheetData>
    <row r="1" spans="1:11" ht="15.75" thickBot="1">
      <c r="A1" s="1" t="s">
        <v>12</v>
      </c>
      <c r="B1" s="1" t="s">
        <v>18</v>
      </c>
      <c r="C1" s="1" t="s">
        <v>10</v>
      </c>
      <c r="D1" s="1" t="s">
        <v>19</v>
      </c>
      <c r="E1" s="3" t="s">
        <v>20</v>
      </c>
      <c r="F1" s="3" t="s">
        <v>21</v>
      </c>
      <c r="G1" s="3" t="s">
        <v>22</v>
      </c>
      <c r="H1" s="2" t="s">
        <v>17</v>
      </c>
      <c r="I1" s="3" t="s">
        <v>23</v>
      </c>
      <c r="J1" s="3" t="s">
        <v>24</v>
      </c>
      <c r="K1" s="3" t="s">
        <v>25</v>
      </c>
    </row>
    <row r="2" spans="1:11">
      <c r="A2">
        <v>0</v>
      </c>
      <c r="B2">
        <v>0</v>
      </c>
      <c r="C2">
        <v>0</v>
      </c>
      <c r="D2">
        <v>0</v>
      </c>
      <c r="E2">
        <v>7938.7258245847333</v>
      </c>
      <c r="F2">
        <v>13153.379062302156</v>
      </c>
      <c r="G2">
        <v>778.30645339066007</v>
      </c>
      <c r="H2">
        <v>2101.4274241547823</v>
      </c>
      <c r="I2">
        <v>8172.2177606019304</v>
      </c>
      <c r="J2">
        <v>5525.9758190736866</v>
      </c>
      <c r="K2">
        <v>11285.443574164572</v>
      </c>
    </row>
    <row r="3" spans="1:11">
      <c r="A3">
        <v>1</v>
      </c>
      <c r="B3">
        <v>0</v>
      </c>
      <c r="C3">
        <v>0</v>
      </c>
      <c r="D3">
        <v>0</v>
      </c>
      <c r="E3">
        <v>7938.706916929108</v>
      </c>
      <c r="F3">
        <v>13157.529934302902</v>
      </c>
      <c r="G3">
        <v>779.12830262617615</v>
      </c>
      <c r="H3">
        <v>2101.2921748438239</v>
      </c>
      <c r="I3">
        <v>8172.9294000245518</v>
      </c>
      <c r="J3">
        <v>5526.1188315705749</v>
      </c>
      <c r="K3">
        <v>11279.770357975411</v>
      </c>
    </row>
    <row r="4" spans="1:11">
      <c r="A4">
        <v>0</v>
      </c>
      <c r="B4">
        <v>1</v>
      </c>
      <c r="C4">
        <v>0</v>
      </c>
      <c r="D4">
        <v>0</v>
      </c>
      <c r="E4">
        <v>8575.6523326850674</v>
      </c>
      <c r="F4">
        <v>8860.5964529634493</v>
      </c>
      <c r="G4">
        <v>423.2103918801638</v>
      </c>
      <c r="H4">
        <v>2717.364159935677</v>
      </c>
      <c r="I4">
        <v>6380.5449687083201</v>
      </c>
      <c r="J4">
        <v>4980.9303579763346</v>
      </c>
      <c r="K4">
        <v>17017.177254123526</v>
      </c>
    </row>
    <row r="5" spans="1:11">
      <c r="A5">
        <v>1</v>
      </c>
      <c r="B5">
        <v>1</v>
      </c>
      <c r="C5">
        <v>0</v>
      </c>
      <c r="D5">
        <v>0</v>
      </c>
      <c r="E5">
        <v>8824.6989114700573</v>
      </c>
      <c r="F5">
        <v>8789.7194457072837</v>
      </c>
      <c r="G5">
        <v>413.37435465865769</v>
      </c>
      <c r="H5">
        <v>2848.3663663927214</v>
      </c>
      <c r="I5">
        <v>6167.362177565703</v>
      </c>
      <c r="J5">
        <v>5083.0571299250369</v>
      </c>
      <c r="K5">
        <v>16828.897532553085</v>
      </c>
    </row>
    <row r="6" spans="1:11">
      <c r="A6">
        <v>0</v>
      </c>
      <c r="B6">
        <v>0</v>
      </c>
      <c r="C6">
        <v>1</v>
      </c>
      <c r="D6">
        <v>0</v>
      </c>
      <c r="E6">
        <v>10141.632401236609</v>
      </c>
      <c r="F6">
        <v>7858.7816348891711</v>
      </c>
      <c r="G6">
        <v>994.2776863957464</v>
      </c>
      <c r="H6">
        <v>0</v>
      </c>
      <c r="I6">
        <v>10439.915707155333</v>
      </c>
      <c r="J6">
        <v>5103.8420358573194</v>
      </c>
      <c r="K6">
        <v>14417.026452738321</v>
      </c>
    </row>
    <row r="7" spans="1:11">
      <c r="A7">
        <v>1</v>
      </c>
      <c r="B7">
        <v>0</v>
      </c>
      <c r="C7">
        <v>1</v>
      </c>
      <c r="D7">
        <v>0</v>
      </c>
      <c r="E7">
        <v>10142.259972405056</v>
      </c>
      <c r="F7">
        <v>7861.2345332326822</v>
      </c>
      <c r="G7">
        <v>995.39152726322084</v>
      </c>
      <c r="H7">
        <v>0</v>
      </c>
      <c r="I7">
        <v>10441.495506373381</v>
      </c>
      <c r="J7">
        <v>5104.3890485835</v>
      </c>
      <c r="K7">
        <v>14410.705330414799</v>
      </c>
    </row>
    <row r="8" spans="1:11">
      <c r="A8">
        <v>0</v>
      </c>
      <c r="B8">
        <v>1</v>
      </c>
      <c r="C8">
        <v>1</v>
      </c>
      <c r="D8">
        <v>0</v>
      </c>
      <c r="E8">
        <v>9582.5503107627337</v>
      </c>
      <c r="F8">
        <v>8029.1802196055232</v>
      </c>
      <c r="G8">
        <v>602.00779537106575</v>
      </c>
      <c r="H8">
        <v>0</v>
      </c>
      <c r="I8">
        <v>7885.2959707611881</v>
      </c>
      <c r="J8">
        <v>5336.3126709683729</v>
      </c>
      <c r="K8">
        <v>17520.128950803657</v>
      </c>
    </row>
    <row r="9" spans="1:11">
      <c r="A9">
        <v>1</v>
      </c>
      <c r="B9">
        <v>1</v>
      </c>
      <c r="C9">
        <v>1</v>
      </c>
      <c r="D9">
        <v>0</v>
      </c>
      <c r="E9">
        <v>9637.5385794503818</v>
      </c>
      <c r="F9">
        <v>8119.0249802822145</v>
      </c>
      <c r="G9">
        <v>613.1167083733651</v>
      </c>
      <c r="H9">
        <v>0</v>
      </c>
      <c r="I9">
        <v>7788.6657241769553</v>
      </c>
      <c r="J9">
        <v>5396.8028306748829</v>
      </c>
      <c r="K9">
        <v>17400.327095314748</v>
      </c>
    </row>
    <row r="10" spans="1:11">
      <c r="A10">
        <v>0</v>
      </c>
      <c r="B10">
        <v>0</v>
      </c>
      <c r="C10">
        <v>0</v>
      </c>
      <c r="D10">
        <v>1</v>
      </c>
      <c r="E10">
        <v>7937.3447713621881</v>
      </c>
      <c r="F10">
        <v>13170.284277832687</v>
      </c>
      <c r="G10">
        <v>781.17999221417188</v>
      </c>
      <c r="H10">
        <v>2106.2693437836219</v>
      </c>
      <c r="I10">
        <v>8158.4532988052524</v>
      </c>
      <c r="J10">
        <v>5527.5553198776543</v>
      </c>
      <c r="K10">
        <v>11274.388914396983</v>
      </c>
    </row>
    <row r="11" spans="1:11">
      <c r="A11">
        <v>1</v>
      </c>
      <c r="B11">
        <v>0</v>
      </c>
      <c r="C11">
        <v>0</v>
      </c>
      <c r="D11">
        <v>1</v>
      </c>
      <c r="E11">
        <v>7937.3228922244998</v>
      </c>
      <c r="F11">
        <v>13174.435737023879</v>
      </c>
      <c r="G11">
        <v>782.00705886099877</v>
      </c>
      <c r="H11">
        <v>2106.1333548745502</v>
      </c>
      <c r="I11">
        <v>8159.161309732408</v>
      </c>
      <c r="J11">
        <v>5527.6957479628272</v>
      </c>
      <c r="K11">
        <v>11268.719817593383</v>
      </c>
    </row>
    <row r="12" spans="1:11">
      <c r="A12">
        <v>0</v>
      </c>
      <c r="B12">
        <v>1</v>
      </c>
      <c r="C12">
        <v>0</v>
      </c>
      <c r="D12">
        <v>1</v>
      </c>
      <c r="E12">
        <v>8008.654854621057</v>
      </c>
      <c r="F12">
        <v>7411.6473831870389</v>
      </c>
      <c r="G12">
        <v>353.41084783055197</v>
      </c>
      <c r="H12">
        <v>6439.998998950643</v>
      </c>
      <c r="I12">
        <v>4988.4252386085636</v>
      </c>
      <c r="J12">
        <v>4250.6936794186186</v>
      </c>
      <c r="K12">
        <v>17502.644915656074</v>
      </c>
    </row>
    <row r="13" spans="1:11">
      <c r="A13">
        <v>1</v>
      </c>
      <c r="B13">
        <v>1</v>
      </c>
      <c r="C13">
        <v>0</v>
      </c>
      <c r="D13">
        <v>1</v>
      </c>
      <c r="E13">
        <v>8823.9332288583319</v>
      </c>
      <c r="F13">
        <v>8802.855287219938</v>
      </c>
      <c r="G13">
        <v>415.1289593458115</v>
      </c>
      <c r="H13">
        <v>2855.7726964489684</v>
      </c>
      <c r="I13">
        <v>6157.0372767457848</v>
      </c>
      <c r="J13">
        <v>5085.545405540779</v>
      </c>
      <c r="K13">
        <v>16815.203064112931</v>
      </c>
    </row>
    <row r="14" spans="1:11">
      <c r="A14">
        <v>0</v>
      </c>
      <c r="B14">
        <v>0</v>
      </c>
      <c r="C14">
        <v>1</v>
      </c>
      <c r="D14">
        <v>1</v>
      </c>
      <c r="E14">
        <v>10244.122397895959</v>
      </c>
      <c r="F14">
        <v>7754.4931069442091</v>
      </c>
      <c r="G14">
        <v>1054.0810852513455</v>
      </c>
      <c r="H14">
        <v>0</v>
      </c>
      <c r="I14">
        <v>10383.007059534837</v>
      </c>
      <c r="J14">
        <v>5093.3516362140908</v>
      </c>
      <c r="K14">
        <v>14426.420632432102</v>
      </c>
    </row>
    <row r="15" spans="1:11">
      <c r="A15">
        <v>1</v>
      </c>
      <c r="B15">
        <v>0</v>
      </c>
      <c r="C15">
        <v>1</v>
      </c>
      <c r="D15">
        <v>1</v>
      </c>
      <c r="E15">
        <v>10244.713103733808</v>
      </c>
      <c r="F15">
        <v>7756.9400322335096</v>
      </c>
      <c r="G15">
        <v>1055.2974169661989</v>
      </c>
      <c r="H15">
        <v>0</v>
      </c>
      <c r="I15">
        <v>10384.597931236643</v>
      </c>
      <c r="J15">
        <v>5093.8519565805145</v>
      </c>
      <c r="K15">
        <v>14420.075477521872</v>
      </c>
    </row>
    <row r="16" spans="1:11">
      <c r="A16">
        <v>0</v>
      </c>
      <c r="B16">
        <v>1</v>
      </c>
      <c r="C16">
        <v>1</v>
      </c>
      <c r="D16">
        <v>1</v>
      </c>
      <c r="E16">
        <v>9911.06333963205</v>
      </c>
      <c r="F16">
        <v>6603.7698968225686</v>
      </c>
      <c r="G16">
        <v>1150.8170457695544</v>
      </c>
      <c r="H16">
        <v>0</v>
      </c>
      <c r="I16">
        <v>7665.3240094338271</v>
      </c>
      <c r="J16">
        <v>4801.5050389646012</v>
      </c>
      <c r="K16">
        <v>18822.996587649948</v>
      </c>
    </row>
    <row r="17" spans="1:11">
      <c r="A17">
        <v>1</v>
      </c>
      <c r="B17">
        <v>1</v>
      </c>
      <c r="C17">
        <v>1</v>
      </c>
      <c r="D17">
        <v>1</v>
      </c>
      <c r="E17">
        <v>9635.6121161855845</v>
      </c>
      <c r="F17">
        <v>6835.6428085063353</v>
      </c>
      <c r="G17">
        <v>825.97681287661726</v>
      </c>
      <c r="H17">
        <v>0</v>
      </c>
      <c r="I17">
        <v>7002.9997209704743</v>
      </c>
      <c r="J17">
        <v>4521.303991990153</v>
      </c>
      <c r="K17">
        <v>20133.940467743381</v>
      </c>
    </row>
    <row r="19" spans="1:11">
      <c r="A19" s="4" t="s">
        <v>0</v>
      </c>
      <c r="B19" s="4"/>
      <c r="C19" s="4"/>
      <c r="D19" s="4"/>
      <c r="E19">
        <f>MEDIAN(E2:E17)</f>
        <v>9203.6246111163964</v>
      </c>
      <c r="F19">
        <f t="shared" ref="F19:K19" si="0">MEDIAN(F2:F17)</f>
        <v>8074.1025999438689</v>
      </c>
      <c r="G19">
        <f t="shared" si="0"/>
        <v>780.15414742017401</v>
      </c>
      <c r="H19">
        <f t="shared" si="0"/>
        <v>1050.6460874219119</v>
      </c>
      <c r="I19">
        <f t="shared" si="0"/>
        <v>8021.8746347832202</v>
      </c>
      <c r="J19">
        <f t="shared" si="0"/>
        <v>5098.8469962189174</v>
      </c>
      <c r="K19">
        <f t="shared" si="0"/>
        <v>15620.811848272517</v>
      </c>
    </row>
    <row r="20" spans="1:11">
      <c r="A20" s="4" t="s">
        <v>1</v>
      </c>
      <c r="B20" s="4"/>
      <c r="C20" s="4"/>
      <c r="D20" s="4"/>
      <c r="E20">
        <f>AVERAGE(E2:E17)</f>
        <v>9095.2832471273287</v>
      </c>
      <c r="F20">
        <f t="shared" ref="F20:K20" si="1">AVERAGE(F2:F17)</f>
        <v>9208.7196745659712</v>
      </c>
      <c r="G20">
        <f t="shared" si="1"/>
        <v>751.04452744214416</v>
      </c>
      <c r="H20">
        <f t="shared" si="1"/>
        <v>1454.7890324615491</v>
      </c>
      <c r="I20">
        <f t="shared" si="1"/>
        <v>8021.7145662771964</v>
      </c>
      <c r="J20">
        <f t="shared" si="1"/>
        <v>5122.4332188236849</v>
      </c>
      <c r="K20">
        <f t="shared" si="1"/>
        <v>15301.491651574672</v>
      </c>
    </row>
    <row r="21" spans="1:11">
      <c r="A21" s="4" t="s">
        <v>2</v>
      </c>
      <c r="B21" s="4"/>
      <c r="C21" s="4"/>
      <c r="D21" s="4"/>
      <c r="E21">
        <f>_xlfn.STDEV.S(E2:E17)</f>
        <v>940.76428256096722</v>
      </c>
      <c r="F21">
        <f t="shared" ref="F21:K21" si="2">_xlfn.STDEV.S(F2:F17)</f>
        <v>2437.5093408834559</v>
      </c>
      <c r="G21">
        <f t="shared" si="2"/>
        <v>258.94460931257066</v>
      </c>
      <c r="H21">
        <f t="shared" si="2"/>
        <v>1806.7890478557044</v>
      </c>
      <c r="I21">
        <f t="shared" si="2"/>
        <v>1692.9797153073148</v>
      </c>
      <c r="J21">
        <f t="shared" si="2"/>
        <v>367.40010967865925</v>
      </c>
      <c r="K21">
        <f t="shared" si="2"/>
        <v>2891.3212224186709</v>
      </c>
    </row>
    <row r="22" spans="1:11">
      <c r="A22" s="4" t="s">
        <v>3</v>
      </c>
      <c r="B22" s="4"/>
      <c r="C22" s="4"/>
      <c r="D22" s="4"/>
      <c r="E22">
        <f>E21/E20</f>
        <v>0.10343430292378195</v>
      </c>
      <c r="F22">
        <f t="shared" ref="F22:K22" si="3">F21/F20</f>
        <v>0.26469579127440879</v>
      </c>
      <c r="G22">
        <f t="shared" si="3"/>
        <v>0.34477930382432376</v>
      </c>
      <c r="H22">
        <f t="shared" si="3"/>
        <v>1.2419594920911385</v>
      </c>
      <c r="I22">
        <f t="shared" si="3"/>
        <v>0.21104960807562254</v>
      </c>
      <c r="J22">
        <f t="shared" si="3"/>
        <v>7.1723748067335266E-2</v>
      </c>
      <c r="K22">
        <f t="shared" si="3"/>
        <v>0.18895682122083346</v>
      </c>
    </row>
  </sheetData>
  <mergeCells count="4">
    <mergeCell ref="A19:D19"/>
    <mergeCell ref="A20:D20"/>
    <mergeCell ref="A21:D21"/>
    <mergeCell ref="A22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Refugee-CVD</vt:lpstr>
      <vt:lpstr>Refugee-Diabetes</vt:lpstr>
      <vt:lpstr>Refugee-Cancer</vt:lpstr>
      <vt:lpstr>Refugee-HIV</vt:lpstr>
      <vt:lpstr>Refugee-TB</vt:lpstr>
      <vt:lpstr>IDP-CVD</vt:lpstr>
      <vt:lpstr>IDP-Diabetes</vt:lpstr>
      <vt:lpstr>IDP-Cancer</vt:lpstr>
      <vt:lpstr>IDP-HIV</vt:lpstr>
      <vt:lpstr>IDP-TB</vt:lpstr>
      <vt:lpstr>Refugee-CVD_Prev</vt:lpstr>
      <vt:lpstr>Refugee-Diabetes_Prev</vt:lpstr>
      <vt:lpstr>Refugee-Cancer_Prev</vt:lpstr>
      <vt:lpstr>Refugee-HIV_Prev</vt:lpstr>
      <vt:lpstr>Refugee-TB_Prev</vt:lpstr>
      <vt:lpstr>IDP-CVD_Prev</vt:lpstr>
      <vt:lpstr>IDP-Diabetes_Prev</vt:lpstr>
      <vt:lpstr>IDP-Cancer_Prev</vt:lpstr>
      <vt:lpstr>IDP-HIV_Prev</vt:lpstr>
      <vt:lpstr>IDP-TB_Prev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Chad Wells</cp:lastModifiedBy>
  <dcterms:modified xsi:type="dcterms:W3CDTF">2022-11-21T20:17:21Z</dcterms:modified>
</cp:coreProperties>
</file>