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Antecipacao\"/>
    </mc:Choice>
  </mc:AlternateContent>
  <xr:revisionPtr revIDLastSave="0" documentId="13_ncr:1_{99243457-BA47-4245-8E30-D570F818AD00}" xr6:coauthVersionLast="47" xr6:coauthVersionMax="47" xr10:uidLastSave="{00000000-0000-0000-0000-000000000000}"/>
  <bookViews>
    <workbookView xWindow="0" yWindow="0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<sst xmlns="http://schemas.openxmlformats.org/spreadsheetml/2006/main" count="3073" uniqueCount="656">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</sst>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4.770827777778" createdVersion="8" refreshedVersion="8" minRefreshableVersion="3" recordCount="596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39">
        <d v="2025-08-02T00:00:00"/>
        <d v="2025-08-03T00:00:00"/>
        <d v="2025-08-04T00:00:00"/>
        <d v="2025-08-05T00:00:00"/>
        <d v="2025-08-10T00:00:00"/>
        <d v="2025-08-11T00:00:00"/>
        <d v="2025-08-12T00:00:00"/>
        <d v="2025-08-13T00:00:00"/>
        <d v="2025-08-16T00:00:00"/>
        <d v="2025-08-17T00:00:00"/>
        <d v="2025-08-18T00:00:00"/>
        <d v="2025-08-19T00:00:00"/>
        <d v="2025-08-20T00:00:00"/>
        <d v="2025-08-23T00:00:00"/>
        <d v="2025-08-24T00:00:00"/>
        <d v="2025-08-25T00:00:00"/>
        <d v="2025-08-26T00:00:00"/>
        <d v="2025-08-27T00:00:00"/>
        <d v="2025-08-30T00:00:00"/>
        <d v="2025-08-31T00:00:00"/>
        <d v="2025-09-01T00:00:00"/>
        <d v="2025-09-02T00:00:00"/>
        <d v="2025-09-06T00:00:00"/>
        <d v="2025-09-07T00:00:00"/>
        <d v="2025-09-08T00:00:00"/>
        <d v="2025-09-09T00:00:00"/>
        <d v="2025-09-10T00:00:00"/>
        <d v="2025-09-13T00:00:00"/>
        <d v="2025-09-14T00:00:00"/>
        <d v="2025-09-15T00:00:00"/>
        <d v="2025-09-16T00:00:00"/>
        <d v="2025-09-17T00:00:00"/>
        <d v="2025-09-20T00:00:00"/>
        <d v="2025-09-22T00:00:00"/>
        <d v="2025-09-27T00:00:00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1" maxValue="10"/>
    </cacheField>
    <cacheField name="LarguraCorte" numFmtId="0">
      <sharedItems containsSemiMixedTypes="0" containsString="0" containsNumber="1" minValue="4" maxValue="79"/>
    </cacheField>
    <cacheField name="slit_disposition" numFmtId="0">
      <sharedItems/>
    </cacheField>
    <cacheField name="LarguraOrdem" numFmtId="0">
      <sharedItems containsSemiMixedTypes="0" containsString="0" containsNumber="1" minValue="4.5" maxValue="79"/>
    </cacheField>
    <cacheField name="Dias (DataEntrega)" numFmtId="0" databaseField="0">
      <fieldGroup base="7">
        <rangePr groupBy="days" startDate="2025-08-02T00:00:00" endDate="2025-09-28T00:00:00"/>
        <groupItems count="368">
          <s v="&lt;02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09/2025"/>
        </groupItems>
      </fieldGroup>
    </cacheField>
    <cacheField name="Meses (DataEntrega)" numFmtId="0" databaseField="0">
      <fieldGroup base="7">
        <rangePr groupBy="months" startDate="2025-08-02T00:00:00" endDate="2025-09-28T00:00:00"/>
        <groupItems count="14">
          <s v="&lt;02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s v="SM51445350"/>
    <n v="851952"/>
    <x v="0"/>
    <n v="79"/>
    <s v="DAY"/>
    <s v="MAIN"/>
    <s v="C"/>
    <x v="0"/>
    <n v="6"/>
    <n v="10"/>
    <s v="Ship"/>
    <n v="60"/>
  </r>
  <r>
    <s v="SM51445351"/>
    <n v="851952"/>
    <x v="0"/>
    <n v="79"/>
    <s v="DAY"/>
    <s v="MAIN"/>
    <s v="C"/>
    <x v="0"/>
    <n v="1"/>
    <n v="17.5"/>
    <s v="Stock"/>
    <n v="17.5"/>
  </r>
  <r>
    <s v="SM51445352"/>
    <n v="62018"/>
    <x v="0"/>
    <n v="26.5"/>
    <s v="DAY"/>
    <s v="MAIN"/>
    <s v="C"/>
    <x v="0"/>
    <n v="3"/>
    <n v="8.625"/>
    <s v="Ship"/>
    <n v="25.875"/>
  </r>
  <r>
    <s v="SM51445353"/>
    <n v="62018"/>
    <x v="0"/>
    <n v="6.75"/>
    <s v="DAY"/>
    <s v="MAIN"/>
    <s v="C"/>
    <x v="0"/>
    <n v="1"/>
    <n v="4.625"/>
    <s v="Ship"/>
    <n v="4.625"/>
  </r>
  <r>
    <s v="SM51445354"/>
    <n v="88020"/>
    <x v="0"/>
    <n v="79"/>
    <s v="DAY"/>
    <s v="MAIN"/>
    <s v="C"/>
    <x v="0"/>
    <n v="6"/>
    <n v="13"/>
    <s v="Ship"/>
    <n v="78"/>
  </r>
  <r>
    <s v="SM51445355"/>
    <n v="88020"/>
    <x v="0"/>
    <n v="13"/>
    <s v="DAY"/>
    <s v="MAIN"/>
    <s v="C"/>
    <x v="0"/>
    <n v="1"/>
    <n v="13"/>
    <s v="Ship"/>
    <n v="13"/>
  </r>
  <r>
    <s v="SM51445356"/>
    <n v="851952"/>
    <x v="0"/>
    <n v="26"/>
    <s v="DAY"/>
    <s v="MAIN"/>
    <s v="C"/>
    <x v="0"/>
    <n v="2"/>
    <n v="13"/>
    <s v="Ship"/>
    <n v="26"/>
  </r>
  <r>
    <s v="SM51445357"/>
    <n v="851952"/>
    <x v="0"/>
    <n v="17"/>
    <s v="DAY"/>
    <s v="MAIN"/>
    <s v="C"/>
    <x v="0"/>
    <n v="1"/>
    <n v="9"/>
    <s v="Ship"/>
    <n v="9"/>
  </r>
  <r>
    <s v="SM51445358"/>
    <n v="851952"/>
    <x v="0"/>
    <n v="17"/>
    <s v="DAY"/>
    <s v="MAIN"/>
    <s v="C"/>
    <x v="0"/>
    <n v="1"/>
    <n v="7"/>
    <s v="Ship"/>
    <n v="7"/>
  </r>
  <r>
    <s v="SM51445359"/>
    <n v="851952"/>
    <x v="0"/>
    <n v="79"/>
    <s v="DAY"/>
    <s v="MAIN"/>
    <s v="C"/>
    <x v="0"/>
    <n v="6"/>
    <n v="13"/>
    <s v="Ship"/>
    <n v="78"/>
  </r>
  <r>
    <s v="SM51445360"/>
    <n v="851952"/>
    <x v="0"/>
    <n v="79"/>
    <s v="DAY"/>
    <s v="MAIN"/>
    <s v="C"/>
    <x v="0"/>
    <n v="6"/>
    <n v="13"/>
    <s v="Ship"/>
    <n v="78"/>
  </r>
  <r>
    <s v="SM51445361"/>
    <n v="851952"/>
    <x v="0"/>
    <n v="13"/>
    <s v="DAY"/>
    <s v="MAIN"/>
    <s v="C"/>
    <x v="0"/>
    <n v="1"/>
    <n v="13"/>
    <s v="Ship"/>
    <n v="13"/>
  </r>
  <r>
    <s v="SM51445362"/>
    <n v="88020"/>
    <x v="0"/>
    <n v="9"/>
    <s v="DAY"/>
    <s v="MAIN"/>
    <s v="C"/>
    <x v="0"/>
    <n v="1"/>
    <n v="9"/>
    <s v="Ship"/>
    <n v="9"/>
  </r>
  <r>
    <s v="SM51445363"/>
    <n v="88020"/>
    <x v="0"/>
    <n v="11.25"/>
    <s v="DAY"/>
    <s v="MAIN"/>
    <s v="C"/>
    <x v="0"/>
    <n v="1"/>
    <n v="11"/>
    <s v="Ship"/>
    <n v="11"/>
  </r>
  <r>
    <s v="SM51445364"/>
    <n v="851952"/>
    <x v="1"/>
    <n v="79"/>
    <s v="DAY"/>
    <s v="MAIN"/>
    <s v="C"/>
    <x v="0"/>
    <n v="3"/>
    <n v="16.75"/>
    <s v="Ship"/>
    <n v="50.25"/>
  </r>
  <r>
    <s v="SM51445365"/>
    <n v="851952"/>
    <x v="1"/>
    <n v="18"/>
    <s v="DAY"/>
    <s v="MAIN"/>
    <s v="C"/>
    <x v="0"/>
    <n v="1"/>
    <n v="16.75"/>
    <s v="Ship"/>
    <n v="16.75"/>
  </r>
  <r>
    <s v="SM51445366"/>
    <n v="851952"/>
    <x v="1"/>
    <n v="17"/>
    <s v="DAY"/>
    <s v="MAIN"/>
    <s v="C"/>
    <x v="0"/>
    <n v="1"/>
    <n v="16.75"/>
    <s v="Ship"/>
    <n v="16.75"/>
  </r>
  <r>
    <s v="SM51445367"/>
    <n v="851952"/>
    <x v="1"/>
    <n v="16.75"/>
    <s v="DAY"/>
    <s v="MAIN"/>
    <s v="C"/>
    <x v="0"/>
    <n v="1"/>
    <n v="16.75"/>
    <s v="Ship"/>
    <n v="16.75"/>
  </r>
  <r>
    <s v="SM51445368"/>
    <n v="851952"/>
    <x v="1"/>
    <n v="79"/>
    <s v="DAY"/>
    <s v="MAIN"/>
    <s v="C"/>
    <x v="0"/>
    <n v="2"/>
    <n v="13.5"/>
    <s v="Stock"/>
    <n v="27"/>
  </r>
  <r>
    <s v="SM51445369"/>
    <n v="88020"/>
    <x v="0"/>
    <n v="79"/>
    <s v="DAY"/>
    <s v="MAIN"/>
    <s v="C"/>
    <x v="0"/>
    <n v="4"/>
    <n v="16.125"/>
    <s v="Ship"/>
    <n v="64.5"/>
  </r>
  <r>
    <s v="SM51445370"/>
    <n v="88020"/>
    <x v="0"/>
    <n v="79"/>
    <s v="DAY"/>
    <s v="MAIN"/>
    <s v="C"/>
    <x v="1"/>
    <n v="1"/>
    <n v="13"/>
    <s v="Stock"/>
    <n v="13"/>
  </r>
  <r>
    <s v="SM51445371"/>
    <n v="62018"/>
    <x v="1"/>
    <n v="12.75"/>
    <s v="DAY"/>
    <s v="MAIN"/>
    <s v="C"/>
    <x v="1"/>
    <n v="1"/>
    <n v="12.75"/>
    <s v="Ship"/>
    <n v="12.75"/>
  </r>
  <r>
    <s v="SM51445372"/>
    <n v="62018"/>
    <x v="1"/>
    <n v="79"/>
    <s v="DAY"/>
    <s v="MAIN"/>
    <s v="C"/>
    <x v="1"/>
    <n v="6"/>
    <n v="12.75"/>
    <s v="Ship"/>
    <n v="76.5"/>
  </r>
  <r>
    <s v="SM51445373"/>
    <n v="62018"/>
    <x v="1"/>
    <n v="79"/>
    <s v="DAY"/>
    <s v="MAIN"/>
    <s v="C"/>
    <x v="1"/>
    <n v="6"/>
    <n v="12.75"/>
    <s v="Ship"/>
    <n v="76.5"/>
  </r>
  <r>
    <s v="SM51445374"/>
    <n v="62018"/>
    <x v="1"/>
    <n v="79"/>
    <s v="DAY"/>
    <s v="MAIN"/>
    <s v="C"/>
    <x v="1"/>
    <n v="6"/>
    <n v="12.75"/>
    <s v="Ship"/>
    <n v="76.5"/>
  </r>
  <r>
    <s v="SM51445375"/>
    <n v="62018"/>
    <x v="1"/>
    <n v="40"/>
    <s v="DAY"/>
    <s v="MAIN"/>
    <s v="C"/>
    <x v="1"/>
    <n v="3"/>
    <n v="12.75"/>
    <s v="Ship"/>
    <n v="38.25"/>
  </r>
  <r>
    <s v="SM51445376"/>
    <n v="62018"/>
    <x v="1"/>
    <n v="79"/>
    <s v="DAY"/>
    <s v="MAIN"/>
    <s v="C"/>
    <x v="1"/>
    <n v="4"/>
    <n v="17"/>
    <s v="Ship"/>
    <n v="68"/>
  </r>
  <r>
    <s v="SM51445377"/>
    <n v="62018"/>
    <x v="1"/>
    <n v="17"/>
    <s v="DAY"/>
    <s v="MAIN"/>
    <s v="C"/>
    <x v="1"/>
    <n v="1"/>
    <n v="17"/>
    <s v="Ship"/>
    <n v="17"/>
  </r>
  <r>
    <s v="SM51445378"/>
    <n v="62018"/>
    <x v="1"/>
    <n v="79"/>
    <s v="DAY"/>
    <s v="MAIN"/>
    <s v="C"/>
    <x v="1"/>
    <n v="1"/>
    <n v="10"/>
    <s v="Stock"/>
    <n v="10"/>
  </r>
  <r>
    <s v="SM51445379"/>
    <n v="62018"/>
    <x v="0"/>
    <n v="35"/>
    <s v="DAY"/>
    <s v="MAIN"/>
    <s v="C"/>
    <x v="1"/>
    <n v="2"/>
    <n v="16.25"/>
    <s v="Ship"/>
    <n v="32.5"/>
  </r>
  <r>
    <s v="SM51445380"/>
    <n v="62018"/>
    <x v="0"/>
    <n v="79"/>
    <s v="DAY"/>
    <s v="MAIN"/>
    <s v="C"/>
    <x v="1"/>
    <n v="1"/>
    <n v="13"/>
    <s v="Stock"/>
    <n v="13"/>
  </r>
  <r>
    <s v="SM51445381"/>
    <n v="62018"/>
    <x v="0"/>
    <n v="17"/>
    <s v="DAY"/>
    <s v="MAIN"/>
    <s v="C"/>
    <x v="1"/>
    <n v="1"/>
    <n v="16.25"/>
    <s v="Ship"/>
    <n v="16.25"/>
  </r>
  <r>
    <s v="SM51445382"/>
    <n v="62018"/>
    <x v="0"/>
    <n v="79"/>
    <s v="DAY"/>
    <s v="MAIN"/>
    <s v="C"/>
    <x v="1"/>
    <n v="4"/>
    <n v="16.25"/>
    <s v="Ship"/>
    <n v="65"/>
  </r>
  <r>
    <s v="SM51445383"/>
    <n v="62018"/>
    <x v="0"/>
    <n v="79"/>
    <s v="DAY"/>
    <s v="MAIN"/>
    <s v="C"/>
    <x v="1"/>
    <n v="1"/>
    <n v="17"/>
    <s v="Stock"/>
    <n v="17"/>
  </r>
  <r>
    <s v="SM51445384"/>
    <n v="62018"/>
    <x v="0"/>
    <n v="21"/>
    <s v="DAY"/>
    <s v="MAIN"/>
    <s v="C"/>
    <x v="1"/>
    <n v="1"/>
    <n v="11.21"/>
    <s v="Ship"/>
    <n v="11.21"/>
  </r>
  <r>
    <s v="SM51445385"/>
    <n v="62018"/>
    <x v="0"/>
    <n v="21"/>
    <s v="DAY"/>
    <s v="MAIN"/>
    <s v="C"/>
    <x v="1"/>
    <n v="1"/>
    <n v="8.625"/>
    <s v="Ship"/>
    <n v="8.625"/>
  </r>
  <r>
    <s v="SM51445386"/>
    <n v="62018"/>
    <x v="0"/>
    <n v="79"/>
    <s v="DAY"/>
    <s v="MAIN"/>
    <s v="C"/>
    <x v="1"/>
    <n v="3"/>
    <n v="11.25"/>
    <s v="Ship"/>
    <n v="33.75"/>
  </r>
  <r>
    <s v="SM51445387"/>
    <n v="62018"/>
    <x v="0"/>
    <n v="79"/>
    <s v="DAY"/>
    <s v="MAIN"/>
    <s v="C"/>
    <x v="1"/>
    <n v="3"/>
    <n v="8.625"/>
    <s v="Ship"/>
    <n v="25.875"/>
  </r>
  <r>
    <s v="SM51445388"/>
    <n v="62018"/>
    <x v="0"/>
    <n v="10"/>
    <s v="DAY"/>
    <s v="MAIN"/>
    <s v="C"/>
    <x v="1"/>
    <n v="2"/>
    <n v="4.5"/>
    <s v="Ship"/>
    <n v="9"/>
  </r>
  <r>
    <s v="SM51445389"/>
    <n v="62018"/>
    <x v="0"/>
    <n v="79"/>
    <s v="DAY"/>
    <s v="MAIN"/>
    <s v="C"/>
    <x v="1"/>
    <n v="1"/>
    <n v="16"/>
    <s v="Stock"/>
    <n v="16"/>
  </r>
  <r>
    <s v="SM51445390"/>
    <n v="62018"/>
    <x v="0"/>
    <n v="79"/>
    <s v="DAY"/>
    <s v="MAIN"/>
    <s v="C"/>
    <x v="2"/>
    <n v="7"/>
    <n v="9"/>
    <s v="Ship"/>
    <n v="63"/>
  </r>
  <r>
    <s v="SM51445391"/>
    <n v="62018"/>
    <x v="0"/>
    <n v="10"/>
    <s v="DAY"/>
    <s v="MAIN"/>
    <s v="C"/>
    <x v="2"/>
    <n v="1"/>
    <n v="9"/>
    <s v="Ship"/>
    <n v="9"/>
  </r>
  <r>
    <s v="SM51445392"/>
    <n v="88020"/>
    <x v="0"/>
    <n v="13"/>
    <s v="DAY"/>
    <s v="MAIN"/>
    <s v="C"/>
    <x v="2"/>
    <n v="1"/>
    <n v="9"/>
    <s v="Ship"/>
    <n v="9"/>
  </r>
  <r>
    <s v="SM51445393"/>
    <n v="88020"/>
    <x v="0"/>
    <n v="11.25"/>
    <s v="DAY"/>
    <s v="MAIN"/>
    <s v="C"/>
    <x v="2"/>
    <n v="1"/>
    <n v="9"/>
    <s v="Ship"/>
    <n v="9"/>
  </r>
  <r>
    <s v="SM51445394"/>
    <n v="88516"/>
    <x v="0"/>
    <n v="52.5"/>
    <s v="DAY"/>
    <s v="MAIN"/>
    <s v="C"/>
    <x v="2"/>
    <n v="5"/>
    <n v="6.75"/>
    <s v="Ship"/>
    <n v="33.75"/>
  </r>
  <r>
    <s v="SM51445395"/>
    <n v="88516"/>
    <x v="0"/>
    <n v="52.5"/>
    <s v="DAY"/>
    <s v="MAIN"/>
    <s v="C"/>
    <x v="2"/>
    <n v="2"/>
    <n v="9"/>
    <s v="Ship"/>
    <n v="18"/>
  </r>
  <r>
    <s v="SM51445396"/>
    <n v="88516"/>
    <x v="0"/>
    <n v="52.5"/>
    <s v="DAY"/>
    <s v="MAIN"/>
    <s v="C"/>
    <x v="2"/>
    <n v="1"/>
    <n v="13"/>
    <s v="Ship"/>
    <n v="13"/>
  </r>
  <r>
    <s v="SM51445397"/>
    <n v="88516"/>
    <x v="0"/>
    <n v="52.5"/>
    <s v="DAY"/>
    <s v="MAIN"/>
    <s v="C"/>
    <x v="2"/>
    <n v="2"/>
    <n v="9.125"/>
    <s v="Ship"/>
    <n v="18.25"/>
  </r>
  <r>
    <s v="SM51445398"/>
    <n v="88516"/>
    <x v="0"/>
    <n v="52.5"/>
    <s v="DAY"/>
    <s v="MAIN"/>
    <s v="C"/>
    <x v="2"/>
    <n v="1"/>
    <n v="16"/>
    <s v="Ship"/>
    <n v="16"/>
  </r>
  <r>
    <s v="SM51445399"/>
    <n v="88516"/>
    <x v="0"/>
    <n v="52.5"/>
    <s v="DAY"/>
    <s v="MAIN"/>
    <s v="C"/>
    <x v="2"/>
    <n v="1"/>
    <n v="5"/>
    <s v="Ship"/>
    <n v="5"/>
  </r>
  <r>
    <s v="SM51445400"/>
    <n v="88020"/>
    <x v="0"/>
    <n v="15.25"/>
    <s v="DAY"/>
    <s v="MAIN"/>
    <s v="C"/>
    <x v="2"/>
    <n v="2"/>
    <n v="6.75"/>
    <s v="Ship"/>
    <n v="13.5"/>
  </r>
  <r>
    <s v="SM51445401"/>
    <n v="88020"/>
    <x v="0"/>
    <n v="79"/>
    <s v="DAY"/>
    <s v="MAIN"/>
    <s v="C"/>
    <x v="2"/>
    <n v="9"/>
    <n v="6.75"/>
    <s v="Ship"/>
    <n v="60.75"/>
  </r>
  <r>
    <s v="SM51445402"/>
    <n v="88020"/>
    <x v="0"/>
    <n v="79"/>
    <s v="DAY"/>
    <s v="MAIN"/>
    <s v="C"/>
    <x v="2"/>
    <n v="1"/>
    <n v="17"/>
    <s v="Stock"/>
    <n v="17"/>
  </r>
  <r>
    <s v="SM51445403"/>
    <n v="62018"/>
    <x v="1"/>
    <n v="79"/>
    <s v="DAY"/>
    <s v="MAIN"/>
    <s v="C"/>
    <x v="2"/>
    <n v="6"/>
    <n v="12.75"/>
    <s v="Ship"/>
    <n v="76.5"/>
  </r>
  <r>
    <s v="SM51445404"/>
    <n v="62018"/>
    <x v="0"/>
    <n v="13"/>
    <s v="DAY"/>
    <s v="MAIN"/>
    <s v="C"/>
    <x v="2"/>
    <n v="1"/>
    <n v="13"/>
    <s v="Ship"/>
    <n v="13"/>
  </r>
  <r>
    <s v="SM51445405"/>
    <n v="88512"/>
    <x v="0"/>
    <n v="7"/>
    <s v="DAY"/>
    <s v="MAIN"/>
    <s v="C"/>
    <x v="2"/>
    <n v="1"/>
    <n v="6"/>
    <s v="Ship"/>
    <n v="6"/>
  </r>
  <r>
    <s v="SM51445406"/>
    <n v="88512"/>
    <x v="0"/>
    <n v="52.5"/>
    <s v="DAY"/>
    <s v="MAIN"/>
    <s v="C"/>
    <x v="2"/>
    <n v="7"/>
    <n v="6"/>
    <s v="Ship"/>
    <n v="42"/>
  </r>
  <r>
    <s v="SM51445407"/>
    <n v="88512"/>
    <x v="0"/>
    <n v="52.5"/>
    <s v="DAY"/>
    <s v="MAIN"/>
    <s v="C"/>
    <x v="2"/>
    <n v="1"/>
    <n v="10"/>
    <s v="Stock"/>
    <n v="10"/>
  </r>
  <r>
    <s v="SM51445408"/>
    <n v="62018"/>
    <x v="0"/>
    <n v="79"/>
    <s v="DAY"/>
    <s v="MAIN"/>
    <s v="C"/>
    <x v="2"/>
    <n v="6"/>
    <n v="13"/>
    <s v="Ship"/>
    <n v="78"/>
  </r>
  <r>
    <s v="SM51445409"/>
    <n v="88512"/>
    <x v="0"/>
    <n v="52.5"/>
    <s v="DAY"/>
    <s v="MAIN"/>
    <s v="C"/>
    <x v="2"/>
    <n v="3"/>
    <n v="13.25"/>
    <s v="Ship"/>
    <n v="39.75"/>
  </r>
  <r>
    <s v="SM51445410"/>
    <n v="88512"/>
    <x v="0"/>
    <n v="52.5"/>
    <s v="DAY"/>
    <s v="MAIN"/>
    <s v="C"/>
    <x v="3"/>
    <n v="1"/>
    <n v="11.25"/>
    <s v="Stock"/>
    <n v="11.25"/>
  </r>
  <r>
    <s v="SM51445411"/>
    <n v="88512"/>
    <x v="0"/>
    <n v="17"/>
    <s v="DAY"/>
    <s v="MAIN"/>
    <s v="C"/>
    <x v="3"/>
    <n v="1"/>
    <n v="13.25"/>
    <s v="Ship"/>
    <n v="13.25"/>
  </r>
  <r>
    <s v="SM51445412"/>
    <n v="851952"/>
    <x v="0"/>
    <n v="79"/>
    <s v="DAY"/>
    <s v="MAIN"/>
    <s v="C"/>
    <x v="3"/>
    <n v="1"/>
    <n v="13"/>
    <s v="Stock"/>
    <n v="13"/>
  </r>
  <r>
    <s v="SM51445413"/>
    <n v="851952"/>
    <x v="0"/>
    <n v="79"/>
    <s v="DAY"/>
    <s v="MAIN"/>
    <s v="C"/>
    <x v="3"/>
    <n v="5"/>
    <n v="9"/>
    <s v="Ship"/>
    <n v="45"/>
  </r>
  <r>
    <s v="SM51445414"/>
    <n v="851952"/>
    <x v="0"/>
    <n v="79"/>
    <s v="DAY"/>
    <s v="MAIN"/>
    <s v="C"/>
    <x v="3"/>
    <n v="1"/>
    <n v="21"/>
    <s v="Stock"/>
    <n v="21"/>
  </r>
  <r>
    <s v="SM51445415"/>
    <n v="88020"/>
    <x v="0"/>
    <n v="79"/>
    <s v="DAY"/>
    <s v="MAIN"/>
    <s v="C"/>
    <x v="3"/>
    <n v="5"/>
    <n v="15"/>
    <s v="Ship"/>
    <n v="75"/>
  </r>
  <r>
    <s v="SM51445416"/>
    <n v="88020"/>
    <x v="0"/>
    <n v="79"/>
    <s v="DAY"/>
    <s v="MAIN"/>
    <s v="C"/>
    <x v="3"/>
    <n v="8"/>
    <n v="6.5"/>
    <s v="Ship"/>
    <n v="52"/>
  </r>
  <r>
    <s v="SM51445417"/>
    <n v="88020"/>
    <x v="0"/>
    <n v="79"/>
    <s v="DAY"/>
    <s v="MAIN"/>
    <s v="C"/>
    <x v="3"/>
    <n v="1"/>
    <n v="26.5"/>
    <s v="Stock"/>
    <n v="26.5"/>
  </r>
  <r>
    <s v="SM51445418"/>
    <n v="88020"/>
    <x v="0"/>
    <n v="26.5"/>
    <s v="DAY"/>
    <s v="MAIN"/>
    <s v="C"/>
    <x v="3"/>
    <n v="2"/>
    <n v="6.5"/>
    <s v="Ship"/>
    <n v="13"/>
  </r>
  <r>
    <s v="SM51445419"/>
    <n v="88020"/>
    <x v="0"/>
    <n v="26.5"/>
    <s v="DAY"/>
    <s v="MAIN"/>
    <s v="C"/>
    <x v="3"/>
    <n v="1"/>
    <n v="13"/>
    <s v="Stock"/>
    <n v="13"/>
  </r>
  <r>
    <s v="SM51445420"/>
    <n v="88020"/>
    <x v="0"/>
    <n v="17"/>
    <s v="DAY"/>
    <s v="MAIN"/>
    <s v="C"/>
    <x v="3"/>
    <n v="1"/>
    <n v="7"/>
    <s v="Ship"/>
    <n v="7"/>
  </r>
  <r>
    <s v="SM51445421"/>
    <n v="88020"/>
    <x v="0"/>
    <n v="17"/>
    <s v="DAY"/>
    <s v="MAIN"/>
    <s v="C"/>
    <x v="3"/>
    <n v="1"/>
    <n v="9"/>
    <s v="Ship"/>
    <n v="9"/>
  </r>
  <r>
    <s v="SM51445422"/>
    <n v="88020"/>
    <x v="0"/>
    <n v="17"/>
    <s v="DAY"/>
    <s v="MAIN"/>
    <s v="C"/>
    <x v="3"/>
    <n v="1"/>
    <n v="15"/>
    <s v="Ship"/>
    <n v="15"/>
  </r>
  <r>
    <s v="SM51445423"/>
    <n v="88020"/>
    <x v="0"/>
    <n v="79"/>
    <s v="DAY"/>
    <s v="MAIN"/>
    <s v="C"/>
    <x v="3"/>
    <n v="1"/>
    <n v="10"/>
    <s v="Ship"/>
    <n v="10"/>
  </r>
  <r>
    <s v="SM51445424"/>
    <n v="88020"/>
    <x v="0"/>
    <n v="79"/>
    <s v="DAY"/>
    <s v="MAIN"/>
    <s v="C"/>
    <x v="3"/>
    <n v="8"/>
    <n v="8.5"/>
    <s v="Ship"/>
    <n v="68"/>
  </r>
  <r>
    <s v="SM51445425"/>
    <n v="88020"/>
    <x v="0"/>
    <n v="11.25"/>
    <s v="DAY"/>
    <s v="MAIN"/>
    <s v="C"/>
    <x v="3"/>
    <n v="1"/>
    <n v="10"/>
    <s v="Ship"/>
    <n v="10"/>
  </r>
  <r>
    <s v="SM51445426"/>
    <n v="88020"/>
    <x v="0"/>
    <n v="9"/>
    <s v="DAY"/>
    <s v="MAIN"/>
    <s v="C"/>
    <x v="3"/>
    <n v="1"/>
    <n v="8.5"/>
    <s v="Ship"/>
    <n v="8.5"/>
  </r>
  <r>
    <s v="SM51445427"/>
    <n v="88020"/>
    <x v="0"/>
    <n v="8.5"/>
    <s v="DAY"/>
    <s v="MAIN"/>
    <s v="C"/>
    <x v="3"/>
    <n v="1"/>
    <n v="8.5"/>
    <s v="Ship"/>
    <n v="8.5"/>
  </r>
  <r>
    <s v="SM51445428"/>
    <n v="88020"/>
    <x v="0"/>
    <n v="17"/>
    <s v="DAY"/>
    <s v="MAIN"/>
    <s v="C"/>
    <x v="3"/>
    <n v="1"/>
    <n v="16.125"/>
    <s v="Ship"/>
    <n v="16.125"/>
  </r>
  <r>
    <s v="SM51445429"/>
    <n v="88020"/>
    <x v="0"/>
    <n v="79"/>
    <s v="DAY"/>
    <s v="MAIN"/>
    <s v="C"/>
    <x v="3"/>
    <n v="7"/>
    <n v="7"/>
    <s v="Ship"/>
    <n v="49"/>
  </r>
  <r>
    <s v="SM51445430"/>
    <n v="88020"/>
    <x v="0"/>
    <n v="79"/>
    <s v="DAY"/>
    <s v="MAIN"/>
    <s v="C"/>
    <x v="4"/>
    <n v="1"/>
    <n v="13"/>
    <s v="Stock"/>
    <n v="13"/>
  </r>
  <r>
    <s v="SM51445431"/>
    <n v="88020"/>
    <x v="0"/>
    <n v="79"/>
    <s v="DAY"/>
    <s v="MAIN"/>
    <s v="C"/>
    <x v="4"/>
    <n v="1"/>
    <n v="17"/>
    <s v="Stock"/>
    <n v="17"/>
  </r>
  <r>
    <s v="SM51445432"/>
    <n v="88020"/>
    <x v="0"/>
    <n v="79"/>
    <s v="DAY"/>
    <s v="MAIN"/>
    <s v="C"/>
    <x v="4"/>
    <n v="8"/>
    <n v="7"/>
    <s v="Ship"/>
    <n v="56"/>
  </r>
  <r>
    <s v="SM51445433"/>
    <n v="88020"/>
    <x v="0"/>
    <n v="79"/>
    <s v="DAY"/>
    <s v="MAIN"/>
    <s v="C"/>
    <x v="4"/>
    <n v="1"/>
    <n v="21"/>
    <s v="Stock"/>
    <n v="21"/>
  </r>
  <r>
    <s v="SM51445434"/>
    <n v="88020"/>
    <x v="0"/>
    <n v="79"/>
    <s v="DAY"/>
    <s v="MAIN"/>
    <s v="C"/>
    <x v="4"/>
    <n v="8"/>
    <n v="9"/>
    <s v="Ship"/>
    <n v="72"/>
  </r>
  <r>
    <s v="SM51445435"/>
    <n v="88020"/>
    <x v="0"/>
    <n v="79"/>
    <s v="DAY"/>
    <s v="MAIN"/>
    <s v="C"/>
    <x v="4"/>
    <n v="1"/>
    <n v="7"/>
    <s v="Ship"/>
    <n v="7"/>
  </r>
  <r>
    <s v="SM51445436"/>
    <n v="62018"/>
    <x v="1"/>
    <n v="79"/>
    <s v="DAY"/>
    <s v="MAIN"/>
    <s v="C"/>
    <x v="4"/>
    <n v="4"/>
    <n v="16.25"/>
    <s v="Ship"/>
    <n v="65"/>
  </r>
  <r>
    <s v="SM51445437"/>
    <n v="62018"/>
    <x v="1"/>
    <n v="79"/>
    <s v="DAY"/>
    <s v="MAIN"/>
    <s v="C"/>
    <x v="4"/>
    <n v="1"/>
    <n v="13"/>
    <s v="Stock"/>
    <n v="13"/>
  </r>
  <r>
    <s v="SM51445438"/>
    <n v="62018"/>
    <x v="1"/>
    <n v="17"/>
    <s v="DAY"/>
    <s v="MAIN"/>
    <s v="C"/>
    <x v="4"/>
    <n v="1"/>
    <n v="16.25"/>
    <s v="Ship"/>
    <n v="16.25"/>
  </r>
  <r>
    <s v="SM51445439"/>
    <n v="851952"/>
    <x v="0"/>
    <n v="26.5"/>
    <s v="DAY"/>
    <s v="MAIN"/>
    <s v="C"/>
    <x v="4"/>
    <n v="2"/>
    <n v="13"/>
    <s v="Ship"/>
    <n v="26"/>
  </r>
  <r>
    <s v="SM51445440"/>
    <n v="851952"/>
    <x v="0"/>
    <n v="79"/>
    <s v="DAY"/>
    <s v="MAIN"/>
    <s v="C"/>
    <x v="4"/>
    <n v="6"/>
    <n v="13"/>
    <s v="Ship"/>
    <n v="78"/>
  </r>
  <r>
    <s v="SM51445441"/>
    <n v="851952"/>
    <x v="0"/>
    <n v="13"/>
    <s v="DAY"/>
    <s v="MAIN"/>
    <s v="C"/>
    <x v="4"/>
    <n v="1"/>
    <n v="13"/>
    <s v="Ship"/>
    <n v="13"/>
  </r>
  <r>
    <s v="SM51445442"/>
    <n v="62018"/>
    <x v="0"/>
    <n v="14.25"/>
    <s v="DAY"/>
    <s v="MAIN"/>
    <s v="C"/>
    <x v="5"/>
    <n v="1"/>
    <n v="13.25"/>
    <s v="Ship"/>
    <n v="13.25"/>
  </r>
  <r>
    <s v="SM51445443"/>
    <n v="62018"/>
    <x v="0"/>
    <n v="79"/>
    <s v="DAY"/>
    <s v="MAIN"/>
    <s v="C"/>
    <x v="5"/>
    <n v="2"/>
    <n v="13"/>
    <s v="Stock"/>
    <n v="26"/>
  </r>
  <r>
    <s v="SM51445444"/>
    <n v="62018"/>
    <x v="0"/>
    <n v="79"/>
    <s v="DAY"/>
    <s v="MAIN"/>
    <s v="C"/>
    <x v="5"/>
    <n v="4"/>
    <n v="13.25"/>
    <s v="Ship"/>
    <n v="53"/>
  </r>
  <r>
    <s v="SM51445445"/>
    <n v="88020"/>
    <x v="0"/>
    <n v="79"/>
    <s v="DAY"/>
    <s v="MAIN"/>
    <s v="C"/>
    <x v="5"/>
    <n v="9"/>
    <n v="8.625"/>
    <s v="Ship"/>
    <n v="77.625"/>
  </r>
  <r>
    <s v="SM51445446"/>
    <n v="88020"/>
    <x v="0"/>
    <n v="11.25"/>
    <s v="DAY"/>
    <s v="MAIN"/>
    <s v="C"/>
    <x v="5"/>
    <n v="1"/>
    <n v="8.625"/>
    <s v="Ship"/>
    <n v="8.625"/>
  </r>
  <r>
    <s v="SM51445447"/>
    <n v="88020"/>
    <x v="0"/>
    <n v="26.5"/>
    <s v="DAY"/>
    <s v="MAIN"/>
    <s v="C"/>
    <x v="5"/>
    <n v="3"/>
    <n v="8.625"/>
    <s v="Ship"/>
    <n v="25.875"/>
  </r>
  <r>
    <s v="SM51445448"/>
    <n v="88020"/>
    <x v="0"/>
    <n v="9"/>
    <s v="DAY"/>
    <s v="MAIN"/>
    <s v="C"/>
    <x v="5"/>
    <n v="1"/>
    <n v="8.625"/>
    <s v="Ship"/>
    <n v="8.625"/>
  </r>
  <r>
    <s v="SM51445449"/>
    <n v="551952"/>
    <x v="1"/>
    <n v="79"/>
    <s v="DAY"/>
    <s v="MAIN"/>
    <s v="C"/>
    <x v="5"/>
    <n v="3"/>
    <n v="17"/>
    <s v="Ship"/>
    <n v="51"/>
  </r>
  <r>
    <s v="SM51445450"/>
    <n v="551952"/>
    <x v="1"/>
    <n v="79"/>
    <s v="DAY"/>
    <s v="MAIN"/>
    <s v="C"/>
    <x v="5"/>
    <n v="2"/>
    <n v="13"/>
    <s v="Stock"/>
    <n v="26"/>
  </r>
  <r>
    <s v="SM51445451"/>
    <n v="62018"/>
    <x v="1"/>
    <n v="79"/>
    <s v="DAY"/>
    <s v="MAIN"/>
    <s v="C"/>
    <x v="5"/>
    <n v="6"/>
    <n v="12.75"/>
    <s v="Ship"/>
    <n v="76.5"/>
  </r>
  <r>
    <s v="SM51445452"/>
    <n v="88020"/>
    <x v="0"/>
    <n v="79"/>
    <s v="DAY"/>
    <s v="MAIN"/>
    <s v="C"/>
    <x v="5"/>
    <n v="5"/>
    <n v="9"/>
    <s v="Ship"/>
    <n v="45"/>
  </r>
  <r>
    <s v="SM51445453"/>
    <n v="88020"/>
    <x v="0"/>
    <n v="79"/>
    <s v="DAY"/>
    <s v="MAIN"/>
    <s v="C"/>
    <x v="5"/>
    <n v="1"/>
    <n v="21"/>
    <s v="Stock"/>
    <n v="21"/>
  </r>
  <r>
    <s v="SM51445454"/>
    <n v="88020"/>
    <x v="0"/>
    <n v="79"/>
    <s v="DAY"/>
    <s v="MAIN"/>
    <s v="C"/>
    <x v="5"/>
    <n v="1"/>
    <n v="13"/>
    <s v="Stock"/>
    <n v="13"/>
  </r>
  <r>
    <s v="SM51445455"/>
    <n v="88020"/>
    <x v="1"/>
    <n v="79"/>
    <s v="DAY"/>
    <s v="MAIN"/>
    <s v="C"/>
    <x v="5"/>
    <n v="6"/>
    <n v="10"/>
    <s v="Ship"/>
    <n v="60"/>
  </r>
  <r>
    <s v="SM51445456"/>
    <n v="88020"/>
    <x v="1"/>
    <n v="79"/>
    <s v="DAY"/>
    <s v="MAIN"/>
    <s v="C"/>
    <x v="5"/>
    <n v="1"/>
    <n v="17"/>
    <s v="Stock"/>
    <n v="17"/>
  </r>
  <r>
    <s v="SM51445457"/>
    <n v="62018"/>
    <x v="0"/>
    <n v="79"/>
    <s v="DAY"/>
    <s v="MAIN"/>
    <s v="C"/>
    <x v="5"/>
    <n v="6"/>
    <n v="13"/>
    <s v="Ship"/>
    <n v="78"/>
  </r>
  <r>
    <s v="SM51445458"/>
    <n v="62018"/>
    <x v="0"/>
    <n v="13"/>
    <s v="DAY"/>
    <s v="MAIN"/>
    <s v="C"/>
    <x v="5"/>
    <n v="1"/>
    <n v="13"/>
    <s v="Ship"/>
    <n v="13"/>
  </r>
  <r>
    <s v="SM51445459"/>
    <n v="851952"/>
    <x v="0"/>
    <n v="79"/>
    <s v="DAY"/>
    <s v="MAIN"/>
    <s v="C"/>
    <x v="5"/>
    <n v="1"/>
    <n v="21"/>
    <s v="Stock"/>
    <n v="21"/>
  </r>
  <r>
    <s v="SM51445460"/>
    <n v="851952"/>
    <x v="0"/>
    <n v="79"/>
    <s v="DAY"/>
    <s v="MAIN"/>
    <s v="C"/>
    <x v="5"/>
    <n v="4"/>
    <n v="10"/>
    <s v="Ship"/>
    <n v="40"/>
  </r>
  <r>
    <s v="SM51445461"/>
    <n v="851952"/>
    <x v="0"/>
    <n v="79"/>
    <s v="DAY"/>
    <s v="MAIN"/>
    <s v="C"/>
    <x v="5"/>
    <n v="1"/>
    <n v="17.5"/>
    <s v="Stock"/>
    <n v="17.5"/>
  </r>
  <r>
    <s v="SM51445462"/>
    <n v="62018"/>
    <x v="0"/>
    <n v="79"/>
    <s v="DAY"/>
    <s v="MAIN"/>
    <s v="C"/>
    <x v="5"/>
    <n v="6"/>
    <n v="12.75"/>
    <s v="Ship"/>
    <n v="76.5"/>
  </r>
  <r>
    <s v="SM51445463"/>
    <n v="62018"/>
    <x v="0"/>
    <n v="13"/>
    <s v="DAY"/>
    <s v="MAIN"/>
    <s v="C"/>
    <x v="5"/>
    <n v="1"/>
    <n v="12.75"/>
    <s v="Ship"/>
    <n v="12.75"/>
  </r>
  <r>
    <s v="SM51445464"/>
    <n v="88020"/>
    <x v="0"/>
    <n v="79"/>
    <s v="DAY"/>
    <s v="MAIN"/>
    <s v="C"/>
    <x v="5"/>
    <n v="4"/>
    <n v="10"/>
    <s v="Ship"/>
    <n v="40"/>
  </r>
  <r>
    <s v="SM51445465"/>
    <n v="88020"/>
    <x v="0"/>
    <n v="79"/>
    <s v="DAY"/>
    <s v="MAIN"/>
    <s v="C"/>
    <x v="5"/>
    <n v="1"/>
    <n v="21"/>
    <s v="Stock"/>
    <n v="21"/>
  </r>
  <r>
    <s v="SM51445466"/>
    <n v="88020"/>
    <x v="0"/>
    <n v="79"/>
    <s v="DAY"/>
    <s v="MAIN"/>
    <s v="C"/>
    <x v="5"/>
    <n v="1"/>
    <n v="17"/>
    <s v="Stock"/>
    <n v="17"/>
  </r>
  <r>
    <s v="SM51445467"/>
    <n v="88020"/>
    <x v="0"/>
    <n v="79"/>
    <s v="DAY"/>
    <s v="MAIN"/>
    <s v="C"/>
    <x v="5"/>
    <n v="1"/>
    <n v="17"/>
    <s v="Stock"/>
    <n v="17"/>
  </r>
  <r>
    <s v="SM51445468"/>
    <n v="88020"/>
    <x v="0"/>
    <n v="79"/>
    <s v="DAY"/>
    <s v="MAIN"/>
    <s v="C"/>
    <x v="5"/>
    <n v="6"/>
    <n v="10"/>
    <s v="Ship"/>
    <n v="60"/>
  </r>
  <r>
    <s v="SM51445469"/>
    <n v="88020"/>
    <x v="0"/>
    <n v="79"/>
    <s v="DAY"/>
    <s v="MAIN"/>
    <s v="C"/>
    <x v="5"/>
    <n v="2"/>
    <n v="9"/>
    <s v="Ship"/>
    <n v="18"/>
  </r>
  <r>
    <s v="SM51445470"/>
    <n v="88020"/>
    <x v="0"/>
    <n v="21"/>
    <s v="DAY"/>
    <s v="MAIN"/>
    <s v="C"/>
    <x v="5"/>
    <n v="2"/>
    <n v="9"/>
    <s v="Ship"/>
    <n v="18"/>
  </r>
  <r>
    <s v="SM51445471"/>
    <n v="88020"/>
    <x v="0"/>
    <n v="79"/>
    <s v="DAY"/>
    <s v="MAIN"/>
    <s v="C"/>
    <x v="5"/>
    <n v="7"/>
    <n v="6.625"/>
    <s v="Ship"/>
    <n v="46.375"/>
  </r>
  <r>
    <s v="SM51445472"/>
    <n v="88020"/>
    <x v="0"/>
    <n v="79"/>
    <s v="DAY"/>
    <s v="MAIN"/>
    <s v="C"/>
    <x v="5"/>
    <n v="1"/>
    <n v="13"/>
    <s v="Stock"/>
    <n v="13"/>
  </r>
  <r>
    <s v="SM51445473"/>
    <n v="62018"/>
    <x v="0"/>
    <n v="13"/>
    <s v="DAY"/>
    <s v="MAIN"/>
    <s v="C"/>
    <x v="5"/>
    <n v="1"/>
    <n v="13"/>
    <s v="Ship"/>
    <n v="13"/>
  </r>
  <r>
    <s v="SM51445474"/>
    <n v="62018"/>
    <x v="0"/>
    <n v="10"/>
    <s v="DAY"/>
    <s v="MAIN"/>
    <s v="C"/>
    <x v="5"/>
    <n v="1"/>
    <n v="9"/>
    <s v="Ship"/>
    <n v="9"/>
  </r>
  <r>
    <s v="SM51445475"/>
    <n v="62018"/>
    <x v="1"/>
    <n v="16"/>
    <s v="DAY"/>
    <s v="MAIN"/>
    <s v="C"/>
    <x v="6"/>
    <n v="1"/>
    <n v="15.75"/>
    <s v="Ship"/>
    <n v="15.75"/>
  </r>
  <r>
    <s v="SM51445476"/>
    <n v="62018"/>
    <x v="1"/>
    <n v="79"/>
    <s v="DAY"/>
    <s v="MAIN"/>
    <s v="C"/>
    <x v="6"/>
    <n v="5"/>
    <n v="15.75"/>
    <s v="Ship"/>
    <n v="78.75"/>
  </r>
  <r>
    <s v="SM51445477"/>
    <n v="62018"/>
    <x v="1"/>
    <n v="17"/>
    <s v="DAY"/>
    <s v="MAIN"/>
    <s v="C"/>
    <x v="6"/>
    <n v="1"/>
    <n v="15.75"/>
    <s v="Ship"/>
    <n v="15.75"/>
  </r>
  <r>
    <s v="SM51445478"/>
    <n v="88020"/>
    <x v="0"/>
    <n v="26.5"/>
    <s v="DAY"/>
    <s v="MAIN"/>
    <s v="C"/>
    <x v="6"/>
    <n v="2"/>
    <n v="12.875"/>
    <s v="Ship"/>
    <n v="25.75"/>
  </r>
  <r>
    <s v="SM51445479"/>
    <n v="88020"/>
    <x v="0"/>
    <n v="79"/>
    <s v="DAY"/>
    <s v="MAIN"/>
    <s v="C"/>
    <x v="6"/>
    <n v="4"/>
    <n v="11.25"/>
    <s v="Ship"/>
    <n v="45"/>
  </r>
  <r>
    <s v="SM51445480"/>
    <n v="88020"/>
    <x v="0"/>
    <n v="79"/>
    <s v="DAY"/>
    <s v="MAIN"/>
    <s v="C"/>
    <x v="6"/>
    <n v="2"/>
    <n v="12.375"/>
    <s v="Ship"/>
    <n v="24.75"/>
  </r>
  <r>
    <s v="SM51445481"/>
    <n v="88020"/>
    <x v="0"/>
    <n v="79"/>
    <s v="DAY"/>
    <s v="MAIN"/>
    <s v="C"/>
    <x v="6"/>
    <n v="1"/>
    <n v="8.875"/>
    <s v="Ship"/>
    <n v="8.875"/>
  </r>
  <r>
    <s v="SM51445482"/>
    <n v="88020"/>
    <x v="0"/>
    <n v="21"/>
    <s v="DAY"/>
    <s v="MAIN"/>
    <s v="C"/>
    <x v="6"/>
    <n v="2"/>
    <n v="8.875"/>
    <s v="Ship"/>
    <n v="17.75"/>
  </r>
  <r>
    <s v="SM51445483"/>
    <n v="62018"/>
    <x v="0"/>
    <n v="10"/>
    <s v="DAY"/>
    <s v="MAIN"/>
    <s v="C"/>
    <x v="6"/>
    <n v="2"/>
    <n v="4.5"/>
    <s v="Ship"/>
    <n v="9"/>
  </r>
  <r>
    <s v="SM51445484"/>
    <n v="88020"/>
    <x v="0"/>
    <n v="79"/>
    <s v="DAY"/>
    <s v="MAIN"/>
    <s v="C"/>
    <x v="6"/>
    <n v="7"/>
    <n v="8.5"/>
    <s v="Ship"/>
    <n v="59.5"/>
  </r>
  <r>
    <s v="SM51445485"/>
    <n v="88020"/>
    <x v="0"/>
    <n v="79"/>
    <s v="DAY"/>
    <s v="MAIN"/>
    <s v="C"/>
    <x v="6"/>
    <n v="1"/>
    <n v="17"/>
    <s v="Stock"/>
    <n v="17"/>
  </r>
  <r>
    <s v="SM51445486"/>
    <n v="88020"/>
    <x v="0"/>
    <n v="26.5"/>
    <s v="DAY"/>
    <s v="MAIN"/>
    <s v="C"/>
    <x v="6"/>
    <n v="3"/>
    <n v="8.5"/>
    <s v="Ship"/>
    <n v="25.5"/>
  </r>
  <r>
    <s v="SM51445487"/>
    <n v="88020"/>
    <x v="0"/>
    <n v="79"/>
    <s v="DAY"/>
    <s v="MAIN"/>
    <s v="C"/>
    <x v="6"/>
    <n v="8"/>
    <n v="7.25"/>
    <s v="Ship"/>
    <n v="58"/>
  </r>
  <r>
    <s v="SM51445488"/>
    <n v="88020"/>
    <x v="0"/>
    <n v="15"/>
    <s v="DAY"/>
    <s v="MAIN"/>
    <s v="C"/>
    <x v="6"/>
    <n v="2"/>
    <n v="7.25"/>
    <s v="Ship"/>
    <n v="14.5"/>
  </r>
  <r>
    <s v="SM51445489"/>
    <n v="88020"/>
    <x v="0"/>
    <n v="79"/>
    <s v="DAY"/>
    <s v="MAIN"/>
    <s v="C"/>
    <x v="6"/>
    <n v="1"/>
    <n v="21"/>
    <s v="Stock"/>
    <n v="21"/>
  </r>
  <r>
    <s v="SM51445490"/>
    <n v="88020"/>
    <x v="0"/>
    <n v="6.75"/>
    <s v="DAY"/>
    <s v="MAIN"/>
    <s v="C"/>
    <x v="6"/>
    <n v="1"/>
    <n v="6.75"/>
    <s v="Ship"/>
    <n v="6.75"/>
  </r>
  <r>
    <s v="SM51445491"/>
    <n v="88020"/>
    <x v="0"/>
    <n v="79"/>
    <s v="DAY"/>
    <s v="MAIN"/>
    <s v="C"/>
    <x v="6"/>
    <n v="1"/>
    <n v="17"/>
    <s v="Stock"/>
    <n v="17"/>
  </r>
  <r>
    <s v="SM51445492"/>
    <n v="88020"/>
    <x v="0"/>
    <n v="79"/>
    <s v="DAY"/>
    <s v="MAIN"/>
    <s v="C"/>
    <x v="6"/>
    <n v="9"/>
    <n v="6.75"/>
    <s v="Ship"/>
    <n v="60.75"/>
  </r>
  <r>
    <s v="SM51445493"/>
    <n v="88020"/>
    <x v="0"/>
    <n v="79"/>
    <s v="DAY"/>
    <s v="MAIN"/>
    <s v="C"/>
    <x v="6"/>
    <n v="6"/>
    <n v="6.5"/>
    <s v="Ship"/>
    <n v="39"/>
  </r>
  <r>
    <s v="SM51445494"/>
    <n v="88020"/>
    <x v="0"/>
    <n v="79"/>
    <s v="DAY"/>
    <s v="MAIN"/>
    <s v="C"/>
    <x v="6"/>
    <n v="1"/>
    <n v="17"/>
    <s v="Stock"/>
    <n v="17"/>
  </r>
  <r>
    <s v="SM51445495"/>
    <n v="88020"/>
    <x v="0"/>
    <n v="79"/>
    <s v="DAY"/>
    <s v="MAIN"/>
    <s v="C"/>
    <x v="6"/>
    <n v="1"/>
    <n v="21"/>
    <s v="Stock"/>
    <n v="21"/>
  </r>
  <r>
    <s v="SM51445496"/>
    <n v="88020"/>
    <x v="0"/>
    <n v="79"/>
    <s v="DAY"/>
    <s v="MAIN"/>
    <s v="C"/>
    <x v="6"/>
    <n v="9"/>
    <n v="6.5"/>
    <s v="Ship"/>
    <n v="58.5"/>
  </r>
  <r>
    <s v="SM51445497"/>
    <n v="88020"/>
    <x v="0"/>
    <n v="79"/>
    <s v="DAY"/>
    <s v="MAIN"/>
    <s v="C"/>
    <x v="6"/>
    <n v="1"/>
    <n v="17"/>
    <s v="Stock"/>
    <n v="17"/>
  </r>
  <r>
    <s v="SM51445498"/>
    <n v="851952"/>
    <x v="0"/>
    <n v="26"/>
    <s v="DAY"/>
    <s v="MAIN"/>
    <s v="C"/>
    <x v="6"/>
    <n v="2"/>
    <n v="13"/>
    <s v="Ship"/>
    <n v="26"/>
  </r>
  <r>
    <s v="SM51445499"/>
    <n v="851952"/>
    <x v="0"/>
    <n v="26"/>
    <s v="DAY"/>
    <s v="MAIN"/>
    <s v="C"/>
    <x v="6"/>
    <n v="1"/>
    <n v="7"/>
    <s v="Ship"/>
    <n v="7"/>
  </r>
  <r>
    <s v="SM51445500"/>
    <n v="851952"/>
    <x v="0"/>
    <n v="26"/>
    <s v="DAY"/>
    <s v="MAIN"/>
    <s v="C"/>
    <x v="6"/>
    <n v="2"/>
    <n v="9"/>
    <s v="Ship"/>
    <n v="18"/>
  </r>
  <r>
    <s v="SM51445501"/>
    <n v="62018"/>
    <x v="1"/>
    <n v="79"/>
    <s v="DAY"/>
    <s v="MAIN"/>
    <s v="C"/>
    <x v="6"/>
    <n v="4"/>
    <n v="19"/>
    <s v="Ship"/>
    <n v="76"/>
  </r>
  <r>
    <s v="SM51445502"/>
    <n v="62018"/>
    <x v="1"/>
    <n v="79"/>
    <s v="DAY"/>
    <s v="MAIN"/>
    <s v="C"/>
    <x v="6"/>
    <n v="4"/>
    <n v="19"/>
    <s v="Ship"/>
    <n v="76"/>
  </r>
  <r>
    <s v="SM51445503"/>
    <n v="551952"/>
    <x v="0"/>
    <n v="79"/>
    <s v="DAY"/>
    <s v="MAIN"/>
    <s v="C"/>
    <x v="7"/>
    <n v="2"/>
    <n v="13"/>
    <s v="Stock"/>
    <n v="26"/>
  </r>
  <r>
    <s v="SM51445504"/>
    <n v="551952"/>
    <x v="0"/>
    <n v="79"/>
    <s v="DAY"/>
    <s v="MAIN"/>
    <s v="C"/>
    <x v="7"/>
    <n v="3"/>
    <n v="17.25"/>
    <s v="Ship"/>
    <n v="51.75"/>
  </r>
  <r>
    <s v="SM51445505"/>
    <n v="851952"/>
    <x v="1"/>
    <n v="17"/>
    <s v="DAY"/>
    <s v="MAIN"/>
    <s v="C"/>
    <x v="7"/>
    <n v="1"/>
    <n v="17"/>
    <s v="Ship"/>
    <n v="17"/>
  </r>
  <r>
    <s v="SM51445506"/>
    <n v="551952"/>
    <x v="1"/>
    <n v="79"/>
    <s v="DAY"/>
    <s v="MAIN"/>
    <s v="C"/>
    <x v="7"/>
    <n v="4"/>
    <n v="11.5"/>
    <s v="Ship"/>
    <n v="46"/>
  </r>
  <r>
    <s v="SM51445507"/>
    <n v="551952"/>
    <x v="1"/>
    <n v="79"/>
    <s v="DAY"/>
    <s v="MAIN"/>
    <s v="C"/>
    <x v="7"/>
    <n v="1"/>
    <n v="13"/>
    <s v="Stock"/>
    <n v="13"/>
  </r>
  <r>
    <s v="SM51445508"/>
    <n v="551952"/>
    <x v="1"/>
    <n v="79"/>
    <s v="DAY"/>
    <s v="MAIN"/>
    <s v="C"/>
    <x v="7"/>
    <n v="1"/>
    <n v="17"/>
    <s v="Stock"/>
    <n v="17"/>
  </r>
  <r>
    <s v="SM51445509"/>
    <n v="851952"/>
    <x v="1"/>
    <n v="17"/>
    <s v="DAY"/>
    <s v="MAIN"/>
    <s v="C"/>
    <x v="7"/>
    <n v="1"/>
    <n v="17"/>
    <s v="Ship"/>
    <n v="17"/>
  </r>
  <r>
    <s v="SM51445510"/>
    <n v="62018"/>
    <x v="0"/>
    <n v="9"/>
    <s v="DAY"/>
    <s v="MAIN"/>
    <s v="C"/>
    <x v="7"/>
    <n v="1"/>
    <n v="9"/>
    <s v="Ship"/>
    <n v="9"/>
  </r>
  <r>
    <s v="SM51445511"/>
    <n v="62018"/>
    <x v="0"/>
    <n v="10"/>
    <s v="DAY"/>
    <s v="MAIN"/>
    <s v="C"/>
    <x v="7"/>
    <n v="1"/>
    <n v="9"/>
    <s v="Ship"/>
    <n v="9"/>
  </r>
  <r>
    <s v="SM51445512"/>
    <n v="62018"/>
    <x v="0"/>
    <n v="18.625"/>
    <s v="DAY"/>
    <s v="MAIN"/>
    <s v="C"/>
    <x v="7"/>
    <n v="2"/>
    <n v="8.75"/>
    <s v="Ship"/>
    <n v="17.5"/>
  </r>
  <r>
    <s v="SM51445513"/>
    <n v="62018"/>
    <x v="1"/>
    <n v="79"/>
    <s v="DAY"/>
    <s v="MAIN"/>
    <s v="C"/>
    <x v="7"/>
    <n v="5"/>
    <n v="12.75"/>
    <s v="Ship"/>
    <n v="63.75"/>
  </r>
  <r>
    <s v="SM51445514"/>
    <n v="62018"/>
    <x v="1"/>
    <n v="79"/>
    <s v="DAY"/>
    <s v="MAIN"/>
    <s v="C"/>
    <x v="7"/>
    <n v="1"/>
    <n v="13"/>
    <s v="Stock"/>
    <n v="13"/>
  </r>
  <r>
    <s v="SM51445515"/>
    <n v="88020"/>
    <x v="0"/>
    <n v="79"/>
    <s v="DAY"/>
    <s v="MAIN"/>
    <s v="C"/>
    <x v="7"/>
    <n v="1"/>
    <n v="52"/>
    <s v="Ship"/>
    <n v="52"/>
  </r>
  <r>
    <s v="SM51445516"/>
    <n v="88020"/>
    <x v="0"/>
    <n v="79"/>
    <s v="DAY"/>
    <s v="MAIN"/>
    <s v="C"/>
    <x v="7"/>
    <n v="1"/>
    <n v="26.5"/>
    <s v="Stock"/>
    <n v="26.5"/>
  </r>
  <r>
    <s v="SM51445517"/>
    <n v="62018"/>
    <x v="0"/>
    <n v="79"/>
    <s v="DAY"/>
    <s v="MAIN"/>
    <s v="C"/>
    <x v="7"/>
    <n v="1"/>
    <n v="60"/>
    <s v="Ship"/>
    <n v="60"/>
  </r>
  <r>
    <s v="SM51445518"/>
    <n v="62018"/>
    <x v="0"/>
    <n v="79"/>
    <s v="DAY"/>
    <s v="MAIN"/>
    <s v="C"/>
    <x v="7"/>
    <n v="1"/>
    <n v="17"/>
    <s v="Stock"/>
    <n v="17"/>
  </r>
  <r>
    <s v="SM51445519"/>
    <n v="88020"/>
    <x v="0"/>
    <n v="15"/>
    <s v="DAY"/>
    <s v="MAIN"/>
    <s v="C"/>
    <x v="7"/>
    <n v="1"/>
    <n v="13.5"/>
    <s v="Ship"/>
    <n v="13.5"/>
  </r>
  <r>
    <s v="SM51445520"/>
    <n v="851952"/>
    <x v="1"/>
    <n v="13"/>
    <s v="DAY"/>
    <s v="PRLB"/>
    <s v="C"/>
    <x v="7"/>
    <n v="1"/>
    <n v="13"/>
    <s v="Ship"/>
    <n v="13"/>
  </r>
  <r>
    <s v="SM51445521"/>
    <n v="871952"/>
    <x v="0"/>
    <n v="13"/>
    <s v="DAY"/>
    <s v="PRLB"/>
    <s v="C"/>
    <x v="7"/>
    <n v="1"/>
    <n v="13"/>
    <s v="Ship"/>
    <n v="13"/>
  </r>
  <r>
    <s v="SM51445522"/>
    <n v="62018"/>
    <x v="1"/>
    <n v="79"/>
    <s v="DAY"/>
    <s v="MAIN"/>
    <s v="C"/>
    <x v="8"/>
    <n v="3"/>
    <n v="16.875"/>
    <s v="Ship"/>
    <n v="50.625"/>
  </r>
  <r>
    <s v="SM51445523"/>
    <n v="62018"/>
    <x v="1"/>
    <n v="17"/>
    <s v="DAY"/>
    <s v="MAIN"/>
    <s v="C"/>
    <x v="8"/>
    <n v="1"/>
    <n v="16.875"/>
    <s v="Ship"/>
    <n v="16.875"/>
  </r>
  <r>
    <s v="SM51445524"/>
    <n v="62018"/>
    <x v="1"/>
    <n v="79"/>
    <s v="DAY"/>
    <s v="MAIN"/>
    <s v="C"/>
    <x v="8"/>
    <n v="1"/>
    <n v="26.5"/>
    <s v="Stock"/>
    <n v="26.5"/>
  </r>
  <r>
    <s v="SM51445525"/>
    <n v="62018"/>
    <x v="1"/>
    <n v="79"/>
    <s v="DAY"/>
    <s v="MAIN"/>
    <s v="C"/>
    <x v="8"/>
    <n v="3"/>
    <n v="18.625"/>
    <s v="Ship"/>
    <n v="55.875"/>
  </r>
  <r>
    <s v="SM51445526"/>
    <n v="62018"/>
    <x v="1"/>
    <n v="79"/>
    <s v="DAY"/>
    <s v="MAIN"/>
    <s v="C"/>
    <x v="8"/>
    <n v="1"/>
    <n v="21"/>
    <s v="Stock"/>
    <n v="21"/>
  </r>
  <r>
    <s v="SM51445527"/>
    <n v="851952"/>
    <x v="0"/>
    <n v="79"/>
    <s v="DAY"/>
    <s v="MAIN"/>
    <s v="C"/>
    <x v="8"/>
    <n v="3"/>
    <n v="9.75"/>
    <s v="Ship"/>
    <n v="29.25"/>
  </r>
  <r>
    <s v="SM51445528"/>
    <n v="851952"/>
    <x v="0"/>
    <n v="79"/>
    <s v="DAY"/>
    <s v="MAIN"/>
    <s v="C"/>
    <x v="8"/>
    <n v="3"/>
    <n v="10.25"/>
    <s v="Ship"/>
    <n v="30.75"/>
  </r>
  <r>
    <s v="SM51445529"/>
    <n v="851952"/>
    <x v="0"/>
    <n v="79"/>
    <s v="DAY"/>
    <s v="MAIN"/>
    <s v="C"/>
    <x v="8"/>
    <n v="1"/>
    <n v="17.5"/>
    <s v="Stock"/>
    <n v="17.5"/>
  </r>
  <r>
    <s v="SM51445530"/>
    <n v="851952"/>
    <x v="0"/>
    <n v="26.5"/>
    <s v="DAY"/>
    <s v="MAIN"/>
    <s v="C"/>
    <x v="8"/>
    <n v="5"/>
    <n v="5.25"/>
    <s v="Ship"/>
    <n v="26.25"/>
  </r>
  <r>
    <s v="SM51445531"/>
    <n v="851952"/>
    <x v="0"/>
    <n v="13.5"/>
    <s v="DAY"/>
    <s v="MAIN"/>
    <s v="C"/>
    <x v="8"/>
    <n v="1"/>
    <n v="9.75"/>
    <s v="Ship"/>
    <n v="9.75"/>
  </r>
  <r>
    <s v="SM51445532"/>
    <n v="851952"/>
    <x v="0"/>
    <n v="13.5"/>
    <s v="DAY"/>
    <s v="MAIN"/>
    <s v="C"/>
    <x v="8"/>
    <n v="1"/>
    <n v="10.25"/>
    <s v="Ship"/>
    <n v="10.25"/>
  </r>
  <r>
    <s v="SM51445533"/>
    <n v="62018"/>
    <x v="1"/>
    <n v="13"/>
    <s v="DAY"/>
    <s v="MAIN"/>
    <s v="C"/>
    <x v="8"/>
    <n v="1"/>
    <n v="13"/>
    <s v="Ship"/>
    <n v="13"/>
  </r>
  <r>
    <s v="SM51445534"/>
    <n v="62018"/>
    <x v="0"/>
    <n v="10"/>
    <s v="DAY"/>
    <s v="MAIN"/>
    <s v="C"/>
    <x v="8"/>
    <n v="1"/>
    <n v="10"/>
    <s v="Ship"/>
    <n v="10"/>
  </r>
  <r>
    <s v="SM51445535"/>
    <n v="62018"/>
    <x v="0"/>
    <n v="79"/>
    <s v="DAY"/>
    <s v="MAIN"/>
    <s v="C"/>
    <x v="8"/>
    <n v="7"/>
    <n v="8.5625"/>
    <s v="Ship"/>
    <n v="59.9375"/>
  </r>
  <r>
    <s v="SM51445536"/>
    <n v="62018"/>
    <x v="0"/>
    <n v="79"/>
    <s v="DAY"/>
    <s v="MAIN"/>
    <s v="C"/>
    <x v="8"/>
    <n v="1"/>
    <n v="17"/>
    <s v="Stock"/>
    <n v="17"/>
  </r>
  <r>
    <s v="SM51445537"/>
    <n v="88959"/>
    <x v="0"/>
    <n v="79"/>
    <s v="DAY"/>
    <s v="MAIN"/>
    <s v="C"/>
    <x v="8"/>
    <n v="6"/>
    <n v="13"/>
    <s v="Ship"/>
    <n v="78"/>
  </r>
  <r>
    <s v="SM51445538"/>
    <n v="88020"/>
    <x v="0"/>
    <n v="13"/>
    <s v="DAY"/>
    <s v="MAIN"/>
    <s v="C"/>
    <x v="8"/>
    <n v="2"/>
    <n v="6"/>
    <s v="Ship"/>
    <n v="12"/>
  </r>
  <r>
    <s v="SM51445539"/>
    <n v="88020"/>
    <x v="0"/>
    <n v="79"/>
    <s v="DAY"/>
    <s v="MAIN"/>
    <s v="C"/>
    <x v="8"/>
    <n v="8"/>
    <n v="6"/>
    <s v="Ship"/>
    <n v="48"/>
  </r>
  <r>
    <s v="SM51445540"/>
    <n v="88020"/>
    <x v="0"/>
    <n v="79"/>
    <s v="DAY"/>
    <s v="MAIN"/>
    <s v="C"/>
    <x v="8"/>
    <n v="1"/>
    <n v="13"/>
    <s v="Stock"/>
    <n v="13"/>
  </r>
  <r>
    <s v="SM51445541"/>
    <n v="88020"/>
    <x v="0"/>
    <n v="79"/>
    <s v="DAY"/>
    <s v="MAIN"/>
    <s v="C"/>
    <x v="8"/>
    <n v="1"/>
    <n v="17"/>
    <s v="Stock"/>
    <n v="17"/>
  </r>
  <r>
    <s v="SM51445542"/>
    <n v="551952"/>
    <x v="1"/>
    <n v="79"/>
    <s v="DAY"/>
    <s v="MAIN"/>
    <s v="C"/>
    <x v="8"/>
    <n v="4"/>
    <n v="13"/>
    <s v="Stock"/>
    <n v="52"/>
  </r>
  <r>
    <s v="SM51445543"/>
    <n v="551952"/>
    <x v="1"/>
    <n v="79"/>
    <s v="DAY"/>
    <s v="MAIN"/>
    <s v="C"/>
    <x v="8"/>
    <n v="6"/>
    <n v="13"/>
    <s v="Ship"/>
    <n v="78"/>
  </r>
  <r>
    <s v="SM51445544"/>
    <n v="551952"/>
    <x v="1"/>
    <n v="79"/>
    <s v="DAY"/>
    <s v="MAIN"/>
    <s v="C"/>
    <x v="8"/>
    <n v="2"/>
    <n v="13"/>
    <s v="Ship"/>
    <n v="26"/>
  </r>
  <r>
    <s v="SM51445545"/>
    <n v="62018"/>
    <x v="1"/>
    <n v="79"/>
    <s v="DAY"/>
    <s v="MAIN"/>
    <s v="C"/>
    <x v="9"/>
    <n v="4"/>
    <n v="19"/>
    <s v="Ship"/>
    <n v="76"/>
  </r>
  <r>
    <s v="SM51445546"/>
    <n v="62018"/>
    <x v="1"/>
    <n v="79"/>
    <s v="DAY"/>
    <s v="MAIN"/>
    <s v="C"/>
    <x v="9"/>
    <n v="1"/>
    <n v="21"/>
    <s v="Stock"/>
    <n v="21"/>
  </r>
  <r>
    <s v="SM51445547"/>
    <n v="62018"/>
    <x v="1"/>
    <n v="79"/>
    <s v="DAY"/>
    <s v="MAIN"/>
    <s v="C"/>
    <x v="9"/>
    <n v="2"/>
    <n v="19"/>
    <s v="Ship"/>
    <n v="38"/>
  </r>
  <r>
    <s v="SM51445548"/>
    <n v="62018"/>
    <x v="1"/>
    <n v="79"/>
    <s v="DAY"/>
    <s v="MAIN"/>
    <s v="C"/>
    <x v="9"/>
    <n v="1"/>
    <n v="17"/>
    <s v="Stock"/>
    <n v="17"/>
  </r>
  <r>
    <s v="SM51445549"/>
    <n v="62018"/>
    <x v="0"/>
    <n v="10"/>
    <s v="DAY"/>
    <s v="MAIN"/>
    <s v="C"/>
    <x v="9"/>
    <n v="1"/>
    <n v="9.75"/>
    <s v="Ship"/>
    <n v="9.75"/>
  </r>
  <r>
    <s v="SM51445550"/>
    <n v="62018"/>
    <x v="1"/>
    <n v="79"/>
    <s v="DAY"/>
    <s v="MAIN"/>
    <s v="C"/>
    <x v="9"/>
    <n v="1"/>
    <n v="21"/>
    <s v="Stock"/>
    <n v="21"/>
  </r>
  <r>
    <s v="SM51445551"/>
    <n v="62018"/>
    <x v="1"/>
    <n v="79"/>
    <s v="DAY"/>
    <s v="MAIN"/>
    <s v="C"/>
    <x v="9"/>
    <n v="2"/>
    <n v="19"/>
    <s v="Ship"/>
    <n v="38"/>
  </r>
  <r>
    <s v="SM51445552"/>
    <n v="62018"/>
    <x v="1"/>
    <n v="79"/>
    <s v="DAY"/>
    <s v="MAIN"/>
    <s v="C"/>
    <x v="9"/>
    <n v="1"/>
    <n v="17"/>
    <s v="Stock"/>
    <n v="17"/>
  </r>
  <r>
    <s v="SM51445553"/>
    <n v="62018"/>
    <x v="1"/>
    <n v="79"/>
    <s v="DAY"/>
    <s v="MAIN"/>
    <s v="C"/>
    <x v="9"/>
    <n v="4"/>
    <n v="19"/>
    <s v="Ship"/>
    <n v="76"/>
  </r>
  <r>
    <s v="SM51445554"/>
    <n v="851952"/>
    <x v="0"/>
    <n v="79"/>
    <s v="DAY"/>
    <s v="MAIN"/>
    <s v="C"/>
    <x v="9"/>
    <n v="6"/>
    <n v="13"/>
    <s v="Ship"/>
    <n v="78"/>
  </r>
  <r>
    <s v="SM51445555"/>
    <n v="551952"/>
    <x v="0"/>
    <n v="79"/>
    <s v="DAY"/>
    <s v="MAIN"/>
    <s v="C"/>
    <x v="9"/>
    <n v="4"/>
    <n v="8.75"/>
    <s v="Ship"/>
    <n v="35"/>
  </r>
  <r>
    <s v="SM51445556"/>
    <n v="551952"/>
    <x v="0"/>
    <n v="79"/>
    <s v="DAY"/>
    <s v="MAIN"/>
    <s v="C"/>
    <x v="9"/>
    <n v="2"/>
    <n v="21"/>
    <s v="Stock"/>
    <n v="42"/>
  </r>
  <r>
    <s v="SM51445557"/>
    <n v="88020"/>
    <x v="0"/>
    <n v="21"/>
    <s v="DAY"/>
    <s v="MAIN"/>
    <s v="C"/>
    <x v="9"/>
    <n v="2"/>
    <n v="10"/>
    <s v="Ship"/>
    <n v="20"/>
  </r>
  <r>
    <s v="SM51445558"/>
    <n v="88020"/>
    <x v="0"/>
    <n v="79"/>
    <s v="DAY"/>
    <s v="MAIN"/>
    <s v="C"/>
    <x v="9"/>
    <n v="1"/>
    <n v="17"/>
    <s v="Stock"/>
    <n v="17"/>
  </r>
  <r>
    <s v="SM51445559"/>
    <n v="88020"/>
    <x v="0"/>
    <n v="79"/>
    <s v="DAY"/>
    <s v="MAIN"/>
    <s v="C"/>
    <x v="9"/>
    <n v="6"/>
    <n v="10"/>
    <s v="Ship"/>
    <n v="60"/>
  </r>
  <r>
    <s v="SM51445560"/>
    <n v="88020"/>
    <x v="0"/>
    <n v="79"/>
    <s v="DAY"/>
    <s v="MAIN"/>
    <s v="C"/>
    <x v="10"/>
    <n v="4"/>
    <n v="13"/>
    <s v="Ship"/>
    <n v="52"/>
  </r>
  <r>
    <s v="SM51445561"/>
    <n v="88020"/>
    <x v="0"/>
    <n v="79"/>
    <s v="DAY"/>
    <s v="MAIN"/>
    <s v="C"/>
    <x v="10"/>
    <n v="2"/>
    <n v="6.75"/>
    <s v="Ship"/>
    <n v="13.5"/>
  </r>
  <r>
    <s v="SM51445562"/>
    <n v="88020"/>
    <x v="0"/>
    <n v="79"/>
    <s v="DAY"/>
    <s v="MAIN"/>
    <s v="C"/>
    <x v="10"/>
    <n v="1"/>
    <n v="13"/>
    <s v="Stock"/>
    <n v="13"/>
  </r>
  <r>
    <s v="SM51445563"/>
    <n v="88020"/>
    <x v="0"/>
    <n v="79"/>
    <s v="DAY"/>
    <s v="MAIN"/>
    <s v="C"/>
    <x v="10"/>
    <n v="6"/>
    <n v="13"/>
    <s v="Ship"/>
    <n v="78"/>
  </r>
  <r>
    <s v="SM51445564"/>
    <n v="62018"/>
    <x v="0"/>
    <n v="10"/>
    <s v="DAY"/>
    <s v="MAIN"/>
    <s v="C"/>
    <x v="10"/>
    <n v="1"/>
    <n v="10"/>
    <s v="Ship"/>
    <n v="10"/>
  </r>
  <r>
    <s v="SM51445565"/>
    <n v="62018"/>
    <x v="0"/>
    <n v="10"/>
    <s v="DAY"/>
    <s v="MAIN"/>
    <s v="C"/>
    <x v="10"/>
    <n v="1"/>
    <n v="10"/>
    <s v="Ship"/>
    <n v="10"/>
  </r>
  <r>
    <s v="SM51445566"/>
    <n v="851952"/>
    <x v="0"/>
    <n v="13.5"/>
    <s v="DAY"/>
    <s v="MAIN"/>
    <s v="C"/>
    <x v="10"/>
    <n v="1"/>
    <n v="12.75"/>
    <s v="Ship"/>
    <n v="12.75"/>
  </r>
  <r>
    <s v="SM51445567"/>
    <n v="851952"/>
    <x v="0"/>
    <n v="26.5"/>
    <s v="DAY"/>
    <s v="MAIN"/>
    <s v="C"/>
    <x v="10"/>
    <n v="2"/>
    <n v="12.75"/>
    <s v="Ship"/>
    <n v="25.5"/>
  </r>
  <r>
    <s v="SM51445568"/>
    <n v="88020"/>
    <x v="0"/>
    <n v="17"/>
    <s v="DAY"/>
    <s v="MAIN"/>
    <s v="C"/>
    <x v="10"/>
    <n v="1"/>
    <n v="13"/>
    <s v="Ship"/>
    <n v="13"/>
  </r>
  <r>
    <s v="SM51445569"/>
    <n v="88020"/>
    <x v="0"/>
    <n v="79"/>
    <s v="DAY"/>
    <s v="MAIN"/>
    <s v="C"/>
    <x v="11"/>
    <n v="4"/>
    <n v="9.875"/>
    <s v="Ship"/>
    <n v="39.5"/>
  </r>
  <r>
    <s v="SM51445570"/>
    <n v="88020"/>
    <x v="0"/>
    <n v="79"/>
    <s v="DAY"/>
    <s v="MAIN"/>
    <s v="C"/>
    <x v="11"/>
    <n v="5"/>
    <n v="7.25"/>
    <s v="Ship"/>
    <n v="36.25"/>
  </r>
  <r>
    <s v="SM51445571"/>
    <n v="78139"/>
    <x v="0"/>
    <n v="60"/>
    <s v="DAY"/>
    <s v="MAIN"/>
    <s v="C"/>
    <x v="11"/>
    <n v="6"/>
    <n v="6.5"/>
    <s v="Ship"/>
    <n v="39"/>
  </r>
  <r>
    <s v="SM51445572"/>
    <n v="78139"/>
    <x v="0"/>
    <n v="60"/>
    <s v="DAY"/>
    <s v="MAIN"/>
    <s v="C"/>
    <x v="11"/>
    <n v="1"/>
    <n v="10"/>
    <s v="Stock"/>
    <n v="10"/>
  </r>
  <r>
    <s v="SM51445573"/>
    <n v="78139"/>
    <x v="0"/>
    <n v="60"/>
    <s v="DAY"/>
    <s v="MAIN"/>
    <s v="C"/>
    <x v="11"/>
    <n v="4"/>
    <n v="7.75"/>
    <s v="Ship"/>
    <n v="31"/>
  </r>
  <r>
    <s v="SM51445574"/>
    <n v="78139"/>
    <x v="0"/>
    <n v="13"/>
    <s v="DAY"/>
    <s v="MAIN"/>
    <s v="C"/>
    <x v="11"/>
    <n v="2"/>
    <n v="5.5"/>
    <s v="Ship"/>
    <n v="11"/>
  </r>
  <r>
    <s v="SM51445575"/>
    <n v="78139"/>
    <x v="0"/>
    <n v="60"/>
    <s v="DAY"/>
    <s v="MAIN"/>
    <s v="C"/>
    <x v="11"/>
    <n v="6"/>
    <n v="5"/>
    <s v="Ship"/>
    <n v="30"/>
  </r>
  <r>
    <s v="SM51445576"/>
    <n v="78139"/>
    <x v="0"/>
    <n v="60"/>
    <s v="DAY"/>
    <s v="MAIN"/>
    <s v="C"/>
    <x v="11"/>
    <n v="2"/>
    <n v="5.5"/>
    <s v="Ship"/>
    <n v="11"/>
  </r>
  <r>
    <s v="SM51445577"/>
    <n v="78139"/>
    <x v="0"/>
    <n v="60"/>
    <s v="DAY"/>
    <s v="MAIN"/>
    <s v="C"/>
    <x v="11"/>
    <n v="4"/>
    <n v="7.5"/>
    <s v="Ship"/>
    <n v="30"/>
  </r>
  <r>
    <s v="SM51445578"/>
    <n v="78139"/>
    <x v="0"/>
    <n v="13"/>
    <s v="DAY"/>
    <s v="MAIN"/>
    <s v="C"/>
    <x v="11"/>
    <n v="3"/>
    <n v="4"/>
    <s v="Ship"/>
    <n v="12"/>
  </r>
  <r>
    <s v="SM51445579"/>
    <n v="78139"/>
    <x v="0"/>
    <n v="60"/>
    <s v="DAY"/>
    <s v="MAIN"/>
    <s v="C"/>
    <x v="11"/>
    <n v="6"/>
    <n v="4.5"/>
    <s v="Ship"/>
    <n v="27"/>
  </r>
  <r>
    <s v="SM51445580"/>
    <n v="62018"/>
    <x v="0"/>
    <n v="13"/>
    <s v="DAY"/>
    <s v="MAIN"/>
    <s v="C"/>
    <x v="11"/>
    <n v="1"/>
    <n v="13"/>
    <s v="Ship"/>
    <n v="13"/>
  </r>
  <r>
    <s v="SM51445581"/>
    <n v="88020"/>
    <x v="0"/>
    <n v="79"/>
    <s v="DAY"/>
    <s v="MAIN"/>
    <s v="C"/>
    <x v="11"/>
    <n v="3"/>
    <n v="14"/>
    <s v="Ship"/>
    <n v="42"/>
  </r>
  <r>
    <s v="SM51445582"/>
    <n v="88020"/>
    <x v="0"/>
    <n v="79"/>
    <s v="DAY"/>
    <s v="MAIN"/>
    <s v="C"/>
    <x v="11"/>
    <n v="1"/>
    <n v="21"/>
    <s v="Stock"/>
    <n v="21"/>
  </r>
  <r>
    <s v="SM51445583"/>
    <n v="88020"/>
    <x v="0"/>
    <n v="79"/>
    <s v="DAY"/>
    <s v="MAIN"/>
    <s v="C"/>
    <x v="11"/>
    <n v="1"/>
    <n v="15"/>
    <s v="Ship"/>
    <n v="15"/>
  </r>
  <r>
    <s v="SM51445584"/>
    <n v="88020"/>
    <x v="0"/>
    <n v="17"/>
    <s v="DAY"/>
    <s v="MAIN"/>
    <s v="C"/>
    <x v="11"/>
    <n v="1"/>
    <n v="15"/>
    <s v="Ship"/>
    <n v="15"/>
  </r>
  <r>
    <s v="SM51445585"/>
    <n v="88020"/>
    <x v="0"/>
    <n v="79"/>
    <s v="DAY"/>
    <s v="MAIN"/>
    <s v="C"/>
    <x v="11"/>
    <n v="1"/>
    <n v="26.5"/>
    <s v="Stock"/>
    <n v="26.5"/>
  </r>
  <r>
    <s v="SM51445586"/>
    <n v="88020"/>
    <x v="0"/>
    <n v="79"/>
    <s v="DAY"/>
    <s v="MAIN"/>
    <s v="C"/>
    <x v="11"/>
    <n v="5"/>
    <n v="10"/>
    <s v="Ship"/>
    <n v="50"/>
  </r>
  <r>
    <s v="SM51445587"/>
    <n v="88020"/>
    <x v="0"/>
    <n v="21"/>
    <s v="DAY"/>
    <s v="MAIN"/>
    <s v="C"/>
    <x v="11"/>
    <n v="2"/>
    <n v="10"/>
    <s v="Ship"/>
    <n v="20"/>
  </r>
  <r>
    <s v="SM51445588"/>
    <n v="88020"/>
    <x v="0"/>
    <n v="21"/>
    <s v="DAY"/>
    <s v="MAIN"/>
    <s v="C"/>
    <x v="11"/>
    <n v="1"/>
    <n v="8.5"/>
    <s v="Ship"/>
    <n v="8.5"/>
  </r>
  <r>
    <s v="SM51445589"/>
    <n v="88020"/>
    <x v="0"/>
    <n v="21"/>
    <s v="DAY"/>
    <s v="MAIN"/>
    <s v="C"/>
    <x v="11"/>
    <n v="2"/>
    <n v="5.75"/>
    <s v="Ship"/>
    <n v="11.5"/>
  </r>
  <r>
    <s v="SM51445590"/>
    <n v="88959"/>
    <x v="0"/>
    <n v="79"/>
    <s v="DAY"/>
    <s v="MAIN"/>
    <s v="C"/>
    <x v="12"/>
    <n v="1"/>
    <n v="13"/>
    <s v="Stock"/>
    <n v="13"/>
  </r>
  <r>
    <s v="SM51445591"/>
    <n v="88959"/>
    <x v="0"/>
    <n v="79"/>
    <s v="DAY"/>
    <s v="MAIN"/>
    <s v="C"/>
    <x v="12"/>
    <n v="1"/>
    <n v="59"/>
    <s v="Stock"/>
    <n v="59"/>
  </r>
  <r>
    <s v="SM51445592"/>
    <n v="88959"/>
    <x v="0"/>
    <n v="79"/>
    <s v="DAY"/>
    <s v="MAIN"/>
    <s v="C"/>
    <x v="12"/>
    <n v="1"/>
    <n v="7"/>
    <s v="Ship"/>
    <n v="7"/>
  </r>
  <r>
    <s v="SM51445593"/>
    <n v="62018"/>
    <x v="0"/>
    <n v="10"/>
    <s v="DAY"/>
    <s v="MAIN"/>
    <s v="C"/>
    <x v="12"/>
    <n v="2"/>
    <n v="4.75"/>
    <s v="Ship"/>
    <n v="9.5"/>
  </r>
  <r>
    <s v="SM51445594"/>
    <n v="88020"/>
    <x v="1"/>
    <n v="79"/>
    <s v="DAY"/>
    <s v="MAIN"/>
    <s v="C"/>
    <x v="12"/>
    <n v="2"/>
    <n v="12"/>
    <s v="Ship"/>
    <n v="24"/>
  </r>
  <r>
    <s v="SM51445595"/>
    <n v="88020"/>
    <x v="0"/>
    <n v="79"/>
    <s v="DAY"/>
    <s v="MAIN"/>
    <s v="C"/>
    <x v="12"/>
    <n v="2"/>
    <n v="6"/>
    <s v="Ship"/>
    <n v="12"/>
  </r>
  <r>
    <s v="SM51445596"/>
    <n v="88020"/>
    <x v="0"/>
    <n v="79"/>
    <s v="DAY"/>
    <s v="MAIN"/>
    <s v="C"/>
    <x v="12"/>
    <n v="1"/>
    <n v="10"/>
    <s v="Stock"/>
    <n v="10"/>
  </r>
  <r>
    <s v="SM51445597"/>
    <n v="88020"/>
    <x v="0"/>
    <n v="26.5"/>
    <s v="DAY"/>
    <s v="MAIN"/>
    <s v="C"/>
    <x v="12"/>
    <n v="6"/>
    <n v="4"/>
    <s v="Ship"/>
    <n v="24"/>
  </r>
  <r>
    <s v="SM51445598"/>
    <n v="88020"/>
    <x v="0"/>
    <n v="79"/>
    <s v="DAY"/>
    <s v="MAIN"/>
    <s v="C"/>
    <x v="12"/>
    <n v="5"/>
    <n v="11.25"/>
    <s v="Ship"/>
    <n v="56.25"/>
  </r>
  <r>
    <s v="SM51445599"/>
    <n v="88020"/>
    <x v="1"/>
    <n v="79"/>
    <s v="DAY"/>
    <s v="MAIN"/>
    <s v="C"/>
    <x v="12"/>
    <n v="2"/>
    <n v="12"/>
    <s v="Ship"/>
    <n v="24"/>
  </r>
  <r>
    <s v="SM51445600"/>
    <n v="88020"/>
    <x v="1"/>
    <n v="79"/>
    <s v="DAY"/>
    <s v="MAIN"/>
    <s v="C"/>
    <x v="12"/>
    <n v="4"/>
    <n v="10.125"/>
    <s v="Ship"/>
    <n v="40.5"/>
  </r>
  <r>
    <s v="SM51445601"/>
    <n v="88020"/>
    <x v="1"/>
    <n v="79"/>
    <s v="DAY"/>
    <s v="MAIN"/>
    <s v="C"/>
    <x v="12"/>
    <n v="1"/>
    <n v="13"/>
    <s v="Stock"/>
    <n v="13"/>
  </r>
  <r>
    <s v="SM51445602"/>
    <n v="88020"/>
    <x v="1"/>
    <n v="79"/>
    <s v="DAY"/>
    <s v="MAIN"/>
    <s v="C"/>
    <x v="12"/>
    <n v="4"/>
    <n v="9"/>
    <s v="Ship"/>
    <n v="36"/>
  </r>
  <r>
    <s v="SM51445603"/>
    <n v="88020"/>
    <x v="1"/>
    <n v="79"/>
    <s v="DAY"/>
    <s v="MAIN"/>
    <s v="C"/>
    <x v="12"/>
    <n v="3"/>
    <n v="10.125"/>
    <s v="Ship"/>
    <n v="30.375"/>
  </r>
  <r>
    <s v="SM51445604"/>
    <n v="88020"/>
    <x v="1"/>
    <n v="79"/>
    <s v="DAY"/>
    <s v="MAIN"/>
    <s v="C"/>
    <x v="12"/>
    <n v="1"/>
    <n v="12"/>
    <s v="Ship"/>
    <n v="12"/>
  </r>
  <r>
    <s v="SM51445605"/>
    <n v="88020"/>
    <x v="1"/>
    <n v="79"/>
    <s v="DAY"/>
    <s v="MAIN"/>
    <s v="C"/>
    <x v="12"/>
    <n v="5"/>
    <n v="13.5"/>
    <s v="Ship"/>
    <n v="67.5"/>
  </r>
  <r>
    <s v="SM51445606"/>
    <n v="88020"/>
    <x v="1"/>
    <n v="79"/>
    <s v="DAY"/>
    <s v="MAIN"/>
    <s v="C"/>
    <x v="12"/>
    <n v="1"/>
    <n v="10.125"/>
    <s v="Ship"/>
    <n v="10.125"/>
  </r>
  <r>
    <s v="SM51445607"/>
    <n v="88020"/>
    <x v="0"/>
    <n v="79"/>
    <s v="DAY"/>
    <s v="MAIN"/>
    <s v="C"/>
    <x v="12"/>
    <n v="3"/>
    <n v="11.25"/>
    <s v="Ship"/>
    <n v="33.75"/>
  </r>
  <r>
    <s v="SM51445608"/>
    <n v="88020"/>
    <x v="0"/>
    <n v="17"/>
    <s v="DAY"/>
    <s v="MAIN"/>
    <s v="C"/>
    <x v="12"/>
    <n v="3"/>
    <n v="5"/>
    <s v="Ship"/>
    <n v="15"/>
  </r>
  <r>
    <s v="SM51445609"/>
    <n v="88020"/>
    <x v="0"/>
    <n v="79"/>
    <s v="DAY"/>
    <s v="MAIN"/>
    <s v="C"/>
    <x v="12"/>
    <n v="6"/>
    <n v="7.125"/>
    <s v="Ship"/>
    <n v="42.75"/>
  </r>
  <r>
    <s v="SM51445610"/>
    <n v="88020"/>
    <x v="0"/>
    <n v="13"/>
    <s v="DAY"/>
    <s v="MAIN"/>
    <s v="C"/>
    <x v="12"/>
    <n v="2"/>
    <n v="6"/>
    <s v="Ship"/>
    <n v="12"/>
  </r>
  <r>
    <s v="SM51445611"/>
    <n v="88020"/>
    <x v="1"/>
    <n v="79"/>
    <s v="DAY"/>
    <s v="MAIN"/>
    <s v="C"/>
    <x v="12"/>
    <n v="6"/>
    <n v="9"/>
    <s v="Ship"/>
    <n v="54"/>
  </r>
  <r>
    <s v="SM51445612"/>
    <n v="88020"/>
    <x v="1"/>
    <n v="79"/>
    <s v="DAY"/>
    <s v="MAIN"/>
    <s v="C"/>
    <x v="12"/>
    <n v="6"/>
    <n v="12.75"/>
    <s v="Ship"/>
    <n v="76.5"/>
  </r>
  <r>
    <s v="SM51445613"/>
    <n v="88020"/>
    <x v="1"/>
    <n v="79"/>
    <s v="DAY"/>
    <s v="MAIN"/>
    <s v="C"/>
    <x v="12"/>
    <n v="3"/>
    <n v="13.5"/>
    <s v="Ship"/>
    <n v="40.5"/>
  </r>
  <r>
    <s v="SM51445614"/>
    <n v="88020"/>
    <x v="1"/>
    <n v="79"/>
    <s v="DAY"/>
    <s v="MAIN"/>
    <s v="C"/>
    <x v="12"/>
    <n v="3"/>
    <n v="12"/>
    <s v="Ship"/>
    <n v="36"/>
  </r>
  <r>
    <s v="SM51445615"/>
    <n v="88020"/>
    <x v="1"/>
    <n v="79"/>
    <s v="DAY"/>
    <s v="MAIN"/>
    <s v="C"/>
    <x v="12"/>
    <n v="5"/>
    <n v="10.125"/>
    <s v="Ship"/>
    <n v="50.625"/>
  </r>
  <r>
    <s v="SM51445616"/>
    <n v="88020"/>
    <x v="1"/>
    <n v="79"/>
    <s v="DAY"/>
    <s v="MAIN"/>
    <s v="C"/>
    <x v="12"/>
    <n v="1"/>
    <n v="26.5"/>
    <s v="Stock"/>
    <n v="26.5"/>
  </r>
  <r>
    <s v="SM51445617"/>
    <n v="62018"/>
    <x v="0"/>
    <n v="10"/>
    <s v="DAY"/>
    <s v="MAIN"/>
    <s v="C"/>
    <x v="12"/>
    <n v="1"/>
    <n v="9"/>
    <s v="Ship"/>
    <n v="9"/>
  </r>
  <r>
    <s v="SM51445618"/>
    <n v="62018"/>
    <x v="0"/>
    <n v="79"/>
    <s v="DAY"/>
    <s v="MAIN"/>
    <s v="C"/>
    <x v="12"/>
    <n v="5"/>
    <n v="7.875"/>
    <s v="Ship"/>
    <n v="39.375"/>
  </r>
  <r>
    <s v="SM51445619"/>
    <n v="62018"/>
    <x v="0"/>
    <n v="79"/>
    <s v="DAY"/>
    <s v="MAIN"/>
    <s v="C"/>
    <x v="12"/>
    <n v="4"/>
    <n v="4.625"/>
    <s v="Ship"/>
    <n v="18.5"/>
  </r>
  <r>
    <s v="SM51445620"/>
    <n v="62018"/>
    <x v="0"/>
    <n v="79"/>
    <s v="DAY"/>
    <s v="MAIN"/>
    <s v="C"/>
    <x v="12"/>
    <n v="1"/>
    <n v="21"/>
    <s v="Stock"/>
    <n v="21"/>
  </r>
  <r>
    <s v="SM51445621"/>
    <n v="88020"/>
    <x v="0"/>
    <n v="79"/>
    <s v="DAY"/>
    <s v="MAIN"/>
    <s v="C"/>
    <x v="12"/>
    <n v="1"/>
    <n v="17"/>
    <s v="Stock"/>
    <n v="17"/>
  </r>
  <r>
    <s v="SM51445622"/>
    <n v="88020"/>
    <x v="0"/>
    <n v="79"/>
    <s v="DAY"/>
    <s v="MAIN"/>
    <s v="C"/>
    <x v="12"/>
    <n v="1"/>
    <n v="60"/>
    <s v="Ship"/>
    <n v="60"/>
  </r>
  <r>
    <s v="SM51445623"/>
    <n v="62018"/>
    <x v="0"/>
    <n v="16"/>
    <s v="DAY"/>
    <s v="MAIN"/>
    <s v="C"/>
    <x v="12"/>
    <n v="3"/>
    <n v="4.75"/>
    <s v="Ship"/>
    <n v="14.25"/>
  </r>
  <r>
    <s v="SM51445624"/>
    <n v="62018"/>
    <x v="0"/>
    <n v="7.875"/>
    <s v="DAY"/>
    <s v="MAIN"/>
    <s v="C"/>
    <x v="12"/>
    <n v="1"/>
    <n v="6.5"/>
    <s v="Ship"/>
    <n v="6.5"/>
  </r>
  <r>
    <s v="SM51445625"/>
    <n v="88959"/>
    <x v="0"/>
    <n v="13"/>
    <s v="DAY"/>
    <s v="MAIN"/>
    <s v="C"/>
    <x v="12"/>
    <n v="1"/>
    <n v="7"/>
    <s v="Ship"/>
    <n v="7"/>
  </r>
  <r>
    <s v="SM51445626"/>
    <n v="88959"/>
    <x v="0"/>
    <n v="7"/>
    <s v="DAY"/>
    <s v="MAIN"/>
    <s v="C"/>
    <x v="12"/>
    <n v="1"/>
    <n v="7"/>
    <s v="Ship"/>
    <n v="7"/>
  </r>
  <r>
    <s v="SM51445627"/>
    <n v="88516"/>
    <x v="0"/>
    <n v="52.5"/>
    <s v="DAY"/>
    <s v="MAIN"/>
    <s v="C"/>
    <x v="13"/>
    <n v="7"/>
    <n v="7.5"/>
    <s v="Ship"/>
    <n v="52.5"/>
  </r>
  <r>
    <s v="SM51445628"/>
    <n v="62018"/>
    <x v="0"/>
    <n v="79"/>
    <s v="DAY"/>
    <s v="MAIN"/>
    <s v="C"/>
    <x v="13"/>
    <n v="4"/>
    <n v="13"/>
    <s v="Ship"/>
    <n v="52"/>
  </r>
  <r>
    <s v="SM51445629"/>
    <n v="62018"/>
    <x v="0"/>
    <n v="79"/>
    <s v="DAY"/>
    <s v="MAIN"/>
    <s v="C"/>
    <x v="13"/>
    <n v="1"/>
    <n v="26.5"/>
    <s v="Stock"/>
    <n v="26.5"/>
  </r>
  <r>
    <s v="SM51445630"/>
    <n v="62018"/>
    <x v="0"/>
    <n v="79"/>
    <s v="DAY"/>
    <s v="MAIN"/>
    <s v="C"/>
    <x v="13"/>
    <n v="6"/>
    <n v="10.75"/>
    <s v="Ship"/>
    <n v="64.5"/>
  </r>
  <r>
    <s v="SM51445631"/>
    <n v="62018"/>
    <x v="0"/>
    <n v="79"/>
    <s v="DAY"/>
    <s v="MAIN"/>
    <s v="C"/>
    <x v="13"/>
    <n v="1"/>
    <n v="13"/>
    <s v="Stock"/>
    <n v="13"/>
  </r>
  <r>
    <s v="SM51445632"/>
    <n v="851952"/>
    <x v="0"/>
    <n v="13.5"/>
    <s v="DAY"/>
    <s v="MAIN"/>
    <s v="C"/>
    <x v="13"/>
    <n v="1"/>
    <n v="12.75"/>
    <s v="Ship"/>
    <n v="12.75"/>
  </r>
  <r>
    <s v="SM51445633"/>
    <n v="62018"/>
    <x v="0"/>
    <n v="13"/>
    <s v="DAY"/>
    <s v="MAIN"/>
    <s v="C"/>
    <x v="14"/>
    <n v="1"/>
    <n v="12.75"/>
    <s v="Ship"/>
    <n v="12.75"/>
  </r>
  <r>
    <s v="SM51445634"/>
    <n v="851952"/>
    <x v="0"/>
    <n v="17"/>
    <s v="DAY"/>
    <s v="MAIN"/>
    <s v="C"/>
    <x v="14"/>
    <n v="1"/>
    <n v="14.5"/>
    <s v="Ship"/>
    <n v="14.5"/>
  </r>
  <r>
    <s v="SM51445635"/>
    <n v="851952"/>
    <x v="0"/>
    <n v="26.5"/>
    <s v="DAY"/>
    <s v="MAIN"/>
    <s v="C"/>
    <x v="14"/>
    <n v="1"/>
    <n v="14.5"/>
    <s v="Ship"/>
    <n v="14.5"/>
  </r>
  <r>
    <s v="SM51445636"/>
    <n v="851952"/>
    <x v="0"/>
    <n v="26.5"/>
    <s v="DAY"/>
    <s v="MAIN"/>
    <s v="C"/>
    <x v="14"/>
    <n v="1"/>
    <n v="10"/>
    <s v="Stock"/>
    <n v="10"/>
  </r>
  <r>
    <s v="SM51445637"/>
    <n v="88020"/>
    <x v="0"/>
    <n v="79"/>
    <s v="DAY"/>
    <s v="MAIN"/>
    <s v="C"/>
    <x v="14"/>
    <n v="8"/>
    <n v="5.5"/>
    <s v="Ship"/>
    <n v="44"/>
  </r>
  <r>
    <s v="SM51445638"/>
    <n v="88020"/>
    <x v="0"/>
    <n v="79"/>
    <s v="DAY"/>
    <s v="MAIN"/>
    <s v="C"/>
    <x v="14"/>
    <n v="1"/>
    <n v="26.5"/>
    <s v="Stock"/>
    <n v="26.5"/>
  </r>
  <r>
    <s v="SM51445639"/>
    <n v="88020"/>
    <x v="0"/>
    <n v="79"/>
    <s v="DAY"/>
    <s v="MAIN"/>
    <s v="C"/>
    <x v="14"/>
    <n v="1"/>
    <n v="5"/>
    <s v="Ship"/>
    <n v="5"/>
  </r>
  <r>
    <s v="SM51445640"/>
    <n v="88020"/>
    <x v="0"/>
    <n v="21"/>
    <s v="DAY"/>
    <s v="MAIN"/>
    <s v="C"/>
    <x v="14"/>
    <n v="4"/>
    <n v="5"/>
    <s v="Ship"/>
    <n v="20"/>
  </r>
  <r>
    <s v="SM51445641"/>
    <n v="62018"/>
    <x v="1"/>
    <n v="12.6875"/>
    <s v="DAY"/>
    <s v="MAIN"/>
    <s v="C"/>
    <x v="14"/>
    <n v="1"/>
    <n v="11"/>
    <s v="Ship"/>
    <n v="11"/>
  </r>
  <r>
    <s v="SM51445642"/>
    <n v="62018"/>
    <x v="1"/>
    <n v="79"/>
    <s v="DAY"/>
    <s v="MAIN"/>
    <s v="C"/>
    <x v="14"/>
    <n v="6"/>
    <n v="13"/>
    <s v="Ship"/>
    <n v="78"/>
  </r>
  <r>
    <s v="SM51445643"/>
    <n v="88020"/>
    <x v="0"/>
    <n v="15"/>
    <s v="DAY"/>
    <s v="MAIN"/>
    <s v="C"/>
    <x v="14"/>
    <n v="2"/>
    <n v="7.375"/>
    <s v="Ship"/>
    <n v="14.75"/>
  </r>
  <r>
    <s v="SM51445644"/>
    <n v="88020"/>
    <x v="0"/>
    <n v="26.5"/>
    <s v="DAY"/>
    <s v="MAIN"/>
    <s v="C"/>
    <x v="14"/>
    <n v="3"/>
    <n v="7.375"/>
    <s v="Ship"/>
    <n v="22.125"/>
  </r>
  <r>
    <s v="SM51445645"/>
    <n v="88020"/>
    <x v="0"/>
    <n v="17"/>
    <s v="DAY"/>
    <s v="MAIN"/>
    <s v="C"/>
    <x v="14"/>
    <n v="2"/>
    <n v="7.375"/>
    <s v="Ship"/>
    <n v="14.75"/>
  </r>
  <r>
    <s v="SM51445646"/>
    <n v="851952"/>
    <x v="0"/>
    <n v="17"/>
    <s v="DAY"/>
    <s v="MAIN"/>
    <s v="C"/>
    <x v="14"/>
    <n v="1"/>
    <n v="17"/>
    <s v="Ship"/>
    <n v="17"/>
  </r>
  <r>
    <s v="SM51445647"/>
    <n v="851952"/>
    <x v="0"/>
    <n v="13"/>
    <s v="DAY"/>
    <s v="MAIN"/>
    <s v="C"/>
    <x v="14"/>
    <n v="1"/>
    <n v="13"/>
    <s v="Ship"/>
    <n v="13"/>
  </r>
  <r>
    <s v="SM51445648"/>
    <n v="551952"/>
    <x v="0"/>
    <n v="17"/>
    <s v="DAY"/>
    <s v="MAIN"/>
    <s v="C"/>
    <x v="15"/>
    <n v="2"/>
    <n v="7.5"/>
    <s v="Ship"/>
    <n v="15"/>
  </r>
  <r>
    <s v="SM51445649"/>
    <n v="551952"/>
    <x v="0"/>
    <n v="8.75"/>
    <s v="DAY"/>
    <s v="MAIN"/>
    <s v="C"/>
    <x v="15"/>
    <n v="1"/>
    <n v="7.5"/>
    <s v="Ship"/>
    <n v="7.5"/>
  </r>
  <r>
    <s v="SM51445650"/>
    <n v="551952"/>
    <x v="0"/>
    <n v="79"/>
    <s v="DAY"/>
    <s v="MAIN"/>
    <s v="C"/>
    <x v="15"/>
    <n v="1"/>
    <n v="7.5"/>
    <s v="Ship"/>
    <n v="7.5"/>
  </r>
  <r>
    <s v="SM51445651"/>
    <n v="551952"/>
    <x v="0"/>
    <n v="79"/>
    <s v="DAY"/>
    <s v="MAIN"/>
    <s v="C"/>
    <x v="15"/>
    <n v="8"/>
    <n v="8.75"/>
    <s v="Ship"/>
    <n v="70"/>
  </r>
  <r>
    <s v="SM51445652"/>
    <n v="851952"/>
    <x v="0"/>
    <n v="17"/>
    <s v="DAY"/>
    <s v="MAIN"/>
    <s v="C"/>
    <x v="16"/>
    <n v="1"/>
    <n v="17"/>
    <s v="Ship"/>
    <n v="17"/>
  </r>
  <r>
    <s v="SM51445653"/>
    <n v="88020"/>
    <x v="0"/>
    <n v="79"/>
    <s v="DAY"/>
    <s v="MAIN"/>
    <s v="C"/>
    <x v="16"/>
    <n v="1"/>
    <n v="13"/>
    <s v="Stock"/>
    <n v="13"/>
  </r>
  <r>
    <s v="SM51445654"/>
    <n v="88020"/>
    <x v="0"/>
    <n v="79"/>
    <s v="DAY"/>
    <s v="MAIN"/>
    <s v="C"/>
    <x v="16"/>
    <n v="5"/>
    <n v="13"/>
    <s v="Ship"/>
    <n v="65"/>
  </r>
  <r>
    <s v="SM51445655"/>
    <n v="88020"/>
    <x v="0"/>
    <n v="11.25"/>
    <s v="DAY"/>
    <s v="MAIN"/>
    <s v="C"/>
    <x v="16"/>
    <n v="1"/>
    <n v="11.25"/>
    <s v="Ship"/>
    <n v="11.25"/>
  </r>
  <r>
    <s v="SM51445656"/>
    <n v="88020"/>
    <x v="0"/>
    <n v="13"/>
    <s v="DAY"/>
    <s v="MAIN"/>
    <s v="C"/>
    <x v="16"/>
    <n v="1"/>
    <n v="11.25"/>
    <s v="Ship"/>
    <n v="11.25"/>
  </r>
  <r>
    <s v="SM51445657"/>
    <n v="88020"/>
    <x v="0"/>
    <n v="79"/>
    <s v="DAY"/>
    <s v="MAIN"/>
    <s v="C"/>
    <x v="16"/>
    <n v="7"/>
    <n v="11.25"/>
    <s v="Ship"/>
    <n v="78.75"/>
  </r>
  <r>
    <s v="SM51445658"/>
    <n v="88020"/>
    <x v="0"/>
    <n v="79"/>
    <s v="DAY"/>
    <s v="MAIN"/>
    <s v="C"/>
    <x v="16"/>
    <n v="9"/>
    <n v="5.75"/>
    <s v="Ship"/>
    <n v="51.75"/>
  </r>
  <r>
    <s v="SM51445659"/>
    <n v="88020"/>
    <x v="0"/>
    <n v="79"/>
    <s v="DAY"/>
    <s v="MAIN"/>
    <s v="C"/>
    <x v="16"/>
    <n v="1"/>
    <n v="26.5"/>
    <s v="Stock"/>
    <n v="26.5"/>
  </r>
  <r>
    <s v="SM51445660"/>
    <n v="88020"/>
    <x v="0"/>
    <n v="26.5"/>
    <s v="DAY"/>
    <s v="MAIN"/>
    <s v="C"/>
    <x v="16"/>
    <n v="4"/>
    <n v="6"/>
    <s v="Ship"/>
    <n v="24"/>
  </r>
  <r>
    <s v="SM51445661"/>
    <n v="88959"/>
    <x v="0"/>
    <n v="13"/>
    <s v="DAY"/>
    <s v="MAIN"/>
    <s v="C"/>
    <x v="16"/>
    <n v="1"/>
    <n v="13"/>
    <s v="Ship"/>
    <n v="13"/>
  </r>
  <r>
    <s v="SM51445662"/>
    <n v="88020"/>
    <x v="0"/>
    <n v="79"/>
    <s v="DAY"/>
    <s v="MAIN"/>
    <s v="C"/>
    <x v="16"/>
    <n v="4"/>
    <n v="11"/>
    <s v="Ship"/>
    <n v="44"/>
  </r>
  <r>
    <s v="SM51445663"/>
    <n v="88020"/>
    <x v="0"/>
    <n v="79"/>
    <s v="DAY"/>
    <s v="MAIN"/>
    <s v="C"/>
    <x v="16"/>
    <n v="1"/>
    <n v="21"/>
    <s v="Stock"/>
    <n v="21"/>
  </r>
  <r>
    <s v="SM51445664"/>
    <n v="88020"/>
    <x v="0"/>
    <n v="79"/>
    <s v="DAY"/>
    <s v="MAIN"/>
    <s v="C"/>
    <x v="16"/>
    <n v="1"/>
    <n v="13"/>
    <s v="Stock"/>
    <n v="13"/>
  </r>
  <r>
    <s v="SM51445665"/>
    <n v="88020"/>
    <x v="0"/>
    <n v="79"/>
    <s v="DAY"/>
    <s v="MAIN"/>
    <s v="C"/>
    <x v="16"/>
    <n v="6"/>
    <n v="8.625"/>
    <s v="Ship"/>
    <n v="51.75"/>
  </r>
  <r>
    <s v="SM51445666"/>
    <n v="88020"/>
    <x v="0"/>
    <n v="79"/>
    <s v="DAY"/>
    <s v="MAIN"/>
    <s v="C"/>
    <x v="16"/>
    <n v="1"/>
    <n v="26.5"/>
    <s v="Stock"/>
    <n v="26.5"/>
  </r>
  <r>
    <s v="SM51445667"/>
    <n v="88959"/>
    <x v="0"/>
    <n v="79"/>
    <s v="DAY"/>
    <s v="MAIN"/>
    <s v="C"/>
    <x v="17"/>
    <n v="4"/>
    <n v="10"/>
    <s v="Ship"/>
    <n v="40"/>
  </r>
  <r>
    <s v="SM51445668"/>
    <n v="88959"/>
    <x v="0"/>
    <n v="79"/>
    <s v="DAY"/>
    <s v="MAIN"/>
    <s v="C"/>
    <x v="17"/>
    <n v="3"/>
    <n v="13"/>
    <s v="Stock"/>
    <n v="39"/>
  </r>
  <r>
    <s v="SM51445669"/>
    <n v="88020"/>
    <x v="0"/>
    <n v="21"/>
    <s v="DAY"/>
    <s v="MAIN"/>
    <s v="C"/>
    <x v="17"/>
    <n v="3"/>
    <n v="6.625"/>
    <s v="Ship"/>
    <n v="19.875"/>
  </r>
  <r>
    <s v="SM51445670"/>
    <n v="88020"/>
    <x v="0"/>
    <n v="7.25"/>
    <s v="DAY"/>
    <s v="MAIN"/>
    <s v="C"/>
    <x v="17"/>
    <n v="1"/>
    <n v="6.625"/>
    <s v="Ship"/>
    <n v="6.625"/>
  </r>
  <r>
    <s v="SM51445671"/>
    <n v="62018"/>
    <x v="0"/>
    <n v="18.625"/>
    <s v="DAY"/>
    <s v="MAIN"/>
    <s v="C"/>
    <x v="17"/>
    <n v="2"/>
    <n v="8.625"/>
    <s v="Ship"/>
    <n v="17.25"/>
  </r>
  <r>
    <s v="SM51445672"/>
    <n v="88959"/>
    <x v="0"/>
    <n v="79"/>
    <s v="DAY"/>
    <s v="MAIN"/>
    <s v="C"/>
    <x v="17"/>
    <n v="5"/>
    <n v="11.5"/>
    <s v="Ship"/>
    <n v="57.5"/>
  </r>
  <r>
    <s v="SM51445673"/>
    <n v="88959"/>
    <x v="0"/>
    <n v="79"/>
    <s v="DAY"/>
    <s v="MAIN"/>
    <s v="C"/>
    <x v="17"/>
    <n v="1"/>
    <n v="19"/>
    <s v="Stock"/>
    <n v="19"/>
  </r>
  <r>
    <s v="SM51445674"/>
    <n v="88020"/>
    <x v="0"/>
    <n v="79"/>
    <s v="DAY"/>
    <s v="MAIN"/>
    <s v="C"/>
    <x v="17"/>
    <n v="6"/>
    <n v="13"/>
    <s v="Ship"/>
    <n v="78"/>
  </r>
  <r>
    <s v="SM51445675"/>
    <n v="88020"/>
    <x v="0"/>
    <n v="79"/>
    <s v="DAY"/>
    <s v="MAIN"/>
    <s v="C"/>
    <x v="18"/>
    <n v="4"/>
    <n v="15"/>
    <s v="Ship"/>
    <n v="60"/>
  </r>
  <r>
    <s v="SM51445676"/>
    <n v="88020"/>
    <x v="0"/>
    <n v="79"/>
    <s v="DAY"/>
    <s v="MAIN"/>
    <s v="C"/>
    <x v="18"/>
    <n v="1"/>
    <n v="17"/>
    <s v="Stock"/>
    <n v="17"/>
  </r>
  <r>
    <s v="SM51445677"/>
    <n v="88020"/>
    <x v="0"/>
    <n v="79"/>
    <s v="DAY"/>
    <s v="MAIN"/>
    <s v="C"/>
    <x v="18"/>
    <n v="4"/>
    <n v="14"/>
    <s v="Ship"/>
    <n v="56"/>
  </r>
  <r>
    <s v="SM51445678"/>
    <n v="88020"/>
    <x v="0"/>
    <n v="79"/>
    <s v="DAY"/>
    <s v="MAIN"/>
    <s v="C"/>
    <x v="18"/>
    <n v="1"/>
    <n v="21"/>
    <s v="Stock"/>
    <n v="21"/>
  </r>
  <r>
    <s v="SM51445679"/>
    <n v="88020"/>
    <x v="0"/>
    <n v="7"/>
    <s v="DAY"/>
    <s v="MAIN"/>
    <s v="C"/>
    <x v="18"/>
    <n v="1"/>
    <n v="6"/>
    <s v="Ship"/>
    <n v="6"/>
  </r>
  <r>
    <s v="SM51445680"/>
    <n v="88020"/>
    <x v="0"/>
    <n v="79"/>
    <s v="DAY"/>
    <s v="MAIN"/>
    <s v="C"/>
    <x v="18"/>
    <n v="2"/>
    <n v="10"/>
    <s v="Ship"/>
    <n v="20"/>
  </r>
  <r>
    <s v="SM51445681"/>
    <n v="88020"/>
    <x v="0"/>
    <n v="79"/>
    <s v="DAY"/>
    <s v="MAIN"/>
    <s v="C"/>
    <x v="18"/>
    <n v="5"/>
    <n v="9"/>
    <s v="Ship"/>
    <n v="45"/>
  </r>
  <r>
    <s v="SM51445682"/>
    <n v="88020"/>
    <x v="0"/>
    <n v="79"/>
    <s v="DAY"/>
    <s v="MAIN"/>
    <s v="C"/>
    <x v="18"/>
    <n v="1"/>
    <n v="13"/>
    <s v="Stock"/>
    <n v="13"/>
  </r>
  <r>
    <s v="SM51445683"/>
    <n v="62018"/>
    <x v="0"/>
    <n v="79"/>
    <s v="DAY"/>
    <s v="MAIN"/>
    <s v="C"/>
    <x v="18"/>
    <n v="6"/>
    <n v="13"/>
    <s v="Ship"/>
    <n v="78"/>
  </r>
  <r>
    <s v="SM51445684"/>
    <n v="851952"/>
    <x v="0"/>
    <n v="26.5"/>
    <s v="DAY"/>
    <s v="MAIN"/>
    <s v="C"/>
    <x v="18"/>
    <n v="2"/>
    <n v="13"/>
    <s v="Ship"/>
    <n v="26"/>
  </r>
  <r>
    <s v="SM51445685"/>
    <n v="851952"/>
    <x v="0"/>
    <n v="17.5"/>
    <s v="DAY"/>
    <s v="MAIN"/>
    <s v="C"/>
    <x v="18"/>
    <n v="2"/>
    <n v="8.625"/>
    <s v="Ship"/>
    <n v="17.25"/>
  </r>
  <r>
    <s v="SM51445686"/>
    <n v="78139"/>
    <x v="0"/>
    <n v="60"/>
    <s v="DAY"/>
    <s v="MAIN"/>
    <s v="C"/>
    <x v="18"/>
    <n v="4"/>
    <n v="4.5"/>
    <s v="Ship"/>
    <n v="18"/>
  </r>
  <r>
    <s v="SM51445687"/>
    <n v="78139"/>
    <x v="0"/>
    <n v="60"/>
    <s v="DAY"/>
    <s v="MAIN"/>
    <s v="C"/>
    <x v="18"/>
    <n v="2"/>
    <n v="13"/>
    <s v="Stock"/>
    <n v="26"/>
  </r>
  <r>
    <s v="SM51445688"/>
    <n v="78139"/>
    <x v="0"/>
    <n v="60"/>
    <s v="DAY"/>
    <s v="MAIN"/>
    <s v="C"/>
    <x v="18"/>
    <n v="3"/>
    <n v="5"/>
    <s v="Ship"/>
    <n v="15"/>
  </r>
  <r>
    <s v="SM51445689"/>
    <n v="78139"/>
    <x v="0"/>
    <n v="60"/>
    <s v="DAY"/>
    <s v="MAIN"/>
    <s v="C"/>
    <x v="18"/>
    <n v="4"/>
    <n v="7.75"/>
    <s v="Ship"/>
    <n v="31"/>
  </r>
  <r>
    <s v="SM51445690"/>
    <n v="78139"/>
    <x v="0"/>
    <n v="60"/>
    <s v="DAY"/>
    <s v="MAIN"/>
    <s v="C"/>
    <x v="18"/>
    <n v="3"/>
    <n v="8.75"/>
    <s v="Ship"/>
    <n v="26.25"/>
  </r>
  <r>
    <s v="SM51445691"/>
    <n v="78139"/>
    <x v="0"/>
    <n v="60"/>
    <s v="DAY"/>
    <s v="MAIN"/>
    <s v="C"/>
    <x v="18"/>
    <n v="5"/>
    <n v="5.5"/>
    <s v="Ship"/>
    <n v="27.5"/>
  </r>
  <r>
    <s v="SM51445692"/>
    <n v="78139"/>
    <x v="0"/>
    <n v="60"/>
    <s v="DAY"/>
    <s v="MAIN"/>
    <s v="C"/>
    <x v="18"/>
    <n v="1"/>
    <n v="5"/>
    <s v="Ship"/>
    <n v="5"/>
  </r>
  <r>
    <s v="SM51445693"/>
    <n v="78139"/>
    <x v="0"/>
    <n v="60"/>
    <s v="DAY"/>
    <s v="MAIN"/>
    <s v="C"/>
    <x v="18"/>
    <n v="4"/>
    <n v="6.5"/>
    <s v="Ship"/>
    <n v="26"/>
  </r>
  <r>
    <s v="SM51445694"/>
    <n v="78139"/>
    <x v="0"/>
    <n v="10"/>
    <s v="DAY"/>
    <s v="MAIN"/>
    <s v="C"/>
    <x v="18"/>
    <n v="2"/>
    <n v="4.5"/>
    <s v="Ship"/>
    <n v="9"/>
  </r>
  <r>
    <s v="SM51445695"/>
    <n v="78139"/>
    <x v="0"/>
    <n v="60"/>
    <s v="DAY"/>
    <s v="MAIN"/>
    <s v="C"/>
    <x v="18"/>
    <n v="5"/>
    <n v="9"/>
    <s v="Ship"/>
    <n v="45"/>
  </r>
  <r>
    <s v="SM51445696"/>
    <n v="78139"/>
    <x v="0"/>
    <n v="60"/>
    <s v="DAY"/>
    <s v="MAIN"/>
    <s v="C"/>
    <x v="18"/>
    <n v="1"/>
    <n v="5.5"/>
    <s v="Ship"/>
    <n v="5.5"/>
  </r>
  <r>
    <s v="SM51445697"/>
    <n v="78139"/>
    <x v="0"/>
    <n v="60"/>
    <s v="DAY"/>
    <s v="MAIN"/>
    <s v="C"/>
    <x v="18"/>
    <n v="1"/>
    <n v="8.75"/>
    <s v="Ship"/>
    <n v="8.75"/>
  </r>
  <r>
    <s v="SM51445698"/>
    <n v="62018"/>
    <x v="1"/>
    <n v="13"/>
    <s v="DAY"/>
    <s v="MAIN"/>
    <s v="C"/>
    <x v="18"/>
    <n v="1"/>
    <n v="12.75"/>
    <s v="Ship"/>
    <n v="12.75"/>
  </r>
  <r>
    <s v="SM51445699"/>
    <n v="88020"/>
    <x v="0"/>
    <n v="10"/>
    <s v="DAY"/>
    <s v="MAIN"/>
    <s v="C"/>
    <x v="18"/>
    <n v="2"/>
    <n v="4.5"/>
    <s v="Ship"/>
    <n v="9"/>
  </r>
  <r>
    <s v="SM51445700"/>
    <n v="88020"/>
    <x v="0"/>
    <n v="7"/>
    <s v="DAY"/>
    <s v="MAIN"/>
    <s v="C"/>
    <x v="18"/>
    <n v="1"/>
    <n v="5"/>
    <s v="Ship"/>
    <n v="5"/>
  </r>
  <r>
    <s v="SM51445701"/>
    <n v="88020"/>
    <x v="0"/>
    <n v="15"/>
    <s v="DAY"/>
    <s v="MAIN"/>
    <s v="C"/>
    <x v="18"/>
    <n v="2"/>
    <n v="6.75"/>
    <s v="Ship"/>
    <n v="13.5"/>
  </r>
  <r>
    <s v="SM51445702"/>
    <n v="551952"/>
    <x v="0"/>
    <n v="79"/>
    <s v="DAY"/>
    <s v="MAIN"/>
    <s v="C"/>
    <x v="18"/>
    <n v="7"/>
    <n v="8.75"/>
    <s v="Ship"/>
    <n v="61.25"/>
  </r>
  <r>
    <s v="SM51445703"/>
    <n v="551952"/>
    <x v="0"/>
    <n v="79"/>
    <s v="DAY"/>
    <s v="MAIN"/>
    <s v="C"/>
    <x v="18"/>
    <n v="1"/>
    <n v="17"/>
    <s v="Stock"/>
    <n v="17"/>
  </r>
  <r>
    <s v="SM51445704"/>
    <n v="62018"/>
    <x v="0"/>
    <n v="7.875"/>
    <s v="DAY"/>
    <s v="MAIN"/>
    <s v="C"/>
    <x v="18"/>
    <n v="1"/>
    <n v="7.875"/>
    <s v="Ship"/>
    <n v="7.875"/>
  </r>
  <r>
    <s v="SM51445705"/>
    <n v="851952"/>
    <x v="1"/>
    <n v="13"/>
    <s v="DAY"/>
    <s v="BPPO"/>
    <s v="C"/>
    <x v="18"/>
    <n v="1"/>
    <n v="13"/>
    <s v="Ship"/>
    <n v="13"/>
  </r>
  <r>
    <s v="SM51445706"/>
    <n v="851952"/>
    <x v="1"/>
    <n v="16.25"/>
    <s v="DAY"/>
    <s v="BPPO"/>
    <s v="C"/>
    <x v="18"/>
    <n v="1"/>
    <n v="16.25"/>
    <s v="Ship"/>
    <n v="16.25"/>
  </r>
  <r>
    <s v="SM51445707"/>
    <n v="62018"/>
    <x v="1"/>
    <n v="13"/>
    <s v="DAY"/>
    <s v="BPPO"/>
    <s v="C"/>
    <x v="18"/>
    <n v="1"/>
    <n v="13"/>
    <s v="Ship"/>
    <n v="13"/>
  </r>
  <r>
    <s v="SM51445708"/>
    <n v="62018"/>
    <x v="0"/>
    <n v="16"/>
    <s v="DAY"/>
    <s v="BPPO"/>
    <s v="C"/>
    <x v="18"/>
    <n v="1"/>
    <n v="16"/>
    <s v="Ship"/>
    <n v="16"/>
  </r>
  <r>
    <s v="SM51445709"/>
    <n v="851952"/>
    <x v="1"/>
    <n v="14"/>
    <s v="DAY"/>
    <s v="BPPO"/>
    <s v="C"/>
    <x v="18"/>
    <n v="1"/>
    <n v="14"/>
    <s v="Ship"/>
    <n v="14"/>
  </r>
  <r>
    <s v="SM51445710"/>
    <n v="851952"/>
    <x v="1"/>
    <n v="16"/>
    <s v="DAY"/>
    <s v="BPPO"/>
    <s v="C"/>
    <x v="18"/>
    <n v="1"/>
    <n v="16"/>
    <s v="Ship"/>
    <n v="16"/>
  </r>
  <r>
    <s v="SM51445711"/>
    <n v="62018"/>
    <x v="0"/>
    <n v="13"/>
    <s v="DAY"/>
    <s v="MAIN"/>
    <s v="C"/>
    <x v="19"/>
    <n v="1"/>
    <n v="13"/>
    <s v="Ship"/>
    <n v="13"/>
  </r>
  <r>
    <s v="SM51445712"/>
    <n v="62018"/>
    <x v="0"/>
    <n v="79"/>
    <s v="DAY"/>
    <s v="MAIN"/>
    <s v="C"/>
    <x v="19"/>
    <n v="6"/>
    <n v="13"/>
    <s v="Ship"/>
    <n v="78"/>
  </r>
  <r>
    <s v="SM51445713"/>
    <n v="851952"/>
    <x v="0"/>
    <n v="79"/>
    <s v="DAY"/>
    <s v="MAIN"/>
    <s v="C"/>
    <x v="19"/>
    <n v="3"/>
    <n v="13"/>
    <s v="Ship"/>
    <n v="39"/>
  </r>
  <r>
    <s v="SM51445714"/>
    <n v="851952"/>
    <x v="0"/>
    <n v="79"/>
    <s v="DAY"/>
    <s v="MAIN"/>
    <s v="C"/>
    <x v="19"/>
    <n v="4"/>
    <n v="10"/>
    <s v="Ship"/>
    <n v="40"/>
  </r>
  <r>
    <s v="SM51445715"/>
    <n v="851952"/>
    <x v="0"/>
    <n v="79"/>
    <s v="DAY"/>
    <s v="MAIN"/>
    <s v="C"/>
    <x v="19"/>
    <n v="6"/>
    <n v="13"/>
    <s v="Ship"/>
    <n v="78"/>
  </r>
  <r>
    <s v="SM51445716"/>
    <n v="851952"/>
    <x v="0"/>
    <n v="13"/>
    <s v="DAY"/>
    <s v="MAIN"/>
    <s v="C"/>
    <x v="19"/>
    <n v="1"/>
    <n v="13"/>
    <s v="Ship"/>
    <n v="13"/>
  </r>
  <r>
    <s v="SM51445717"/>
    <n v="62018"/>
    <x v="1"/>
    <n v="79"/>
    <s v="DAY"/>
    <s v="MAIN"/>
    <s v="C"/>
    <x v="19"/>
    <n v="1"/>
    <n v="26.5"/>
    <s v="Stock"/>
    <n v="26.5"/>
  </r>
  <r>
    <s v="SM51445718"/>
    <n v="62018"/>
    <x v="1"/>
    <n v="79"/>
    <s v="DAY"/>
    <s v="MAIN"/>
    <s v="C"/>
    <x v="19"/>
    <n v="1"/>
    <n v="13"/>
    <s v="Stock"/>
    <n v="13"/>
  </r>
  <r>
    <s v="SM51445719"/>
    <n v="62018"/>
    <x v="1"/>
    <n v="79"/>
    <s v="DAY"/>
    <s v="MAIN"/>
    <s v="C"/>
    <x v="19"/>
    <n v="2"/>
    <n v="19"/>
    <s v="Ship"/>
    <n v="38"/>
  </r>
  <r>
    <s v="SM51445720"/>
    <n v="62018"/>
    <x v="1"/>
    <n v="79"/>
    <s v="DAY"/>
    <s v="MAIN"/>
    <s v="C"/>
    <x v="19"/>
    <n v="4"/>
    <n v="19"/>
    <s v="Ship"/>
    <n v="76"/>
  </r>
  <r>
    <s v="SM51445721"/>
    <n v="851952"/>
    <x v="0"/>
    <n v="79"/>
    <s v="DAY"/>
    <s v="MAIN"/>
    <s v="C"/>
    <x v="19"/>
    <n v="1"/>
    <n v="17.5"/>
    <s v="Stock"/>
    <n v="17.5"/>
  </r>
  <r>
    <s v="SM51445722"/>
    <n v="851952"/>
    <x v="0"/>
    <n v="79"/>
    <s v="DAY"/>
    <s v="MAIN"/>
    <s v="C"/>
    <x v="19"/>
    <n v="6"/>
    <n v="10"/>
    <s v="Ship"/>
    <n v="60"/>
  </r>
  <r>
    <s v="SM51445723"/>
    <n v="88020"/>
    <x v="0"/>
    <n v="79"/>
    <s v="DAY"/>
    <s v="MAIN"/>
    <s v="C"/>
    <x v="19"/>
    <n v="6"/>
    <n v="13"/>
    <s v="Ship"/>
    <n v="78"/>
  </r>
  <r>
    <s v="SM51445724"/>
    <n v="88020"/>
    <x v="0"/>
    <n v="79"/>
    <s v="DAY"/>
    <s v="MAIN"/>
    <s v="C"/>
    <x v="19"/>
    <n v="1"/>
    <n v="17"/>
    <s v="Stock"/>
    <n v="17"/>
  </r>
  <r>
    <s v="SM51445725"/>
    <n v="88020"/>
    <x v="0"/>
    <n v="79"/>
    <s v="DAY"/>
    <s v="MAIN"/>
    <s v="C"/>
    <x v="19"/>
    <n v="8"/>
    <n v="6"/>
    <s v="Ship"/>
    <n v="48"/>
  </r>
  <r>
    <s v="SM51445726"/>
    <n v="88020"/>
    <x v="0"/>
    <n v="79"/>
    <s v="DAY"/>
    <s v="MAIN"/>
    <s v="C"/>
    <x v="19"/>
    <n v="1"/>
    <n v="13"/>
    <s v="Stock"/>
    <n v="13"/>
  </r>
  <r>
    <s v="SM51445727"/>
    <n v="78139"/>
    <x v="0"/>
    <n v="13"/>
    <s v="DAY"/>
    <s v="MAIN"/>
    <s v="C"/>
    <x v="19"/>
    <n v="1"/>
    <n v="13"/>
    <s v="Ship"/>
    <n v="13"/>
  </r>
  <r>
    <s v="SM51445728"/>
    <n v="88959"/>
    <x v="0"/>
    <n v="13"/>
    <s v="DAY"/>
    <s v="MAIN"/>
    <s v="C"/>
    <x v="20"/>
    <n v="1"/>
    <n v="13"/>
    <s v="Ship"/>
    <n v="13"/>
  </r>
  <r>
    <s v="SM51445729"/>
    <n v="88959"/>
    <x v="0"/>
    <n v="13"/>
    <s v="DAY"/>
    <s v="MAIN"/>
    <s v="C"/>
    <x v="20"/>
    <n v="1"/>
    <n v="8.75"/>
    <s v="Ship"/>
    <n v="8.75"/>
  </r>
  <r>
    <s v="SM51445730"/>
    <n v="88959"/>
    <x v="0"/>
    <n v="79"/>
    <s v="DAY"/>
    <s v="MAIN"/>
    <s v="C"/>
    <x v="20"/>
    <n v="9"/>
    <n v="8.75"/>
    <s v="Ship"/>
    <n v="78.75"/>
  </r>
  <r>
    <s v="SM51445731"/>
    <n v="88512"/>
    <x v="0"/>
    <n v="52.5"/>
    <s v="DAY"/>
    <s v="MAIN"/>
    <s v="C"/>
    <x v="20"/>
    <n v="1"/>
    <n v="52.5"/>
    <s v="Ship"/>
    <n v="52.5"/>
  </r>
  <r>
    <s v="SM51445732"/>
    <n v="88020"/>
    <x v="0"/>
    <n v="79"/>
    <s v="DAY"/>
    <s v="MAIN"/>
    <s v="C"/>
    <x v="20"/>
    <n v="1"/>
    <n v="21"/>
    <s v="Stock"/>
    <n v="21"/>
  </r>
  <r>
    <s v="SM51445733"/>
    <n v="88020"/>
    <x v="0"/>
    <n v="79"/>
    <s v="DAY"/>
    <s v="MAIN"/>
    <s v="C"/>
    <x v="20"/>
    <n v="1"/>
    <n v="7.375"/>
    <s v="Ship"/>
    <n v="7.375"/>
  </r>
  <r>
    <s v="SM51445734"/>
    <n v="88020"/>
    <x v="0"/>
    <n v="79"/>
    <s v="DAY"/>
    <s v="MAIN"/>
    <s v="C"/>
    <x v="20"/>
    <n v="1"/>
    <n v="9.5"/>
    <s v="Ship"/>
    <n v="9.5"/>
  </r>
  <r>
    <s v="SM51445735"/>
    <n v="88020"/>
    <x v="0"/>
    <n v="79"/>
    <s v="DAY"/>
    <s v="MAIN"/>
    <s v="C"/>
    <x v="20"/>
    <n v="4"/>
    <n v="10"/>
    <s v="Ship"/>
    <n v="40"/>
  </r>
  <r>
    <s v="SM51445736"/>
    <n v="88020"/>
    <x v="0"/>
    <n v="79"/>
    <s v="DAY"/>
    <s v="MAIN"/>
    <s v="C"/>
    <x v="20"/>
    <n v="8"/>
    <n v="9.5"/>
    <s v="Ship"/>
    <n v="76"/>
  </r>
  <r>
    <s v="SM51445737"/>
    <n v="88020"/>
    <x v="0"/>
    <n v="79"/>
    <s v="DAY"/>
    <s v="MAIN"/>
    <s v="C"/>
    <x v="20"/>
    <n v="8"/>
    <n v="7.375"/>
    <s v="Ship"/>
    <n v="59"/>
  </r>
  <r>
    <s v="SM51445738"/>
    <n v="88020"/>
    <x v="0"/>
    <n v="79"/>
    <s v="DAY"/>
    <s v="MAIN"/>
    <s v="C"/>
    <x v="20"/>
    <n v="2"/>
    <n v="10"/>
    <s v="Ship"/>
    <n v="20"/>
  </r>
  <r>
    <s v="SM51445739"/>
    <n v="851952"/>
    <x v="0"/>
    <n v="13"/>
    <s v="DAY"/>
    <s v="MAIN"/>
    <s v="C"/>
    <x v="20"/>
    <n v="1"/>
    <n v="13"/>
    <s v="Ship"/>
    <n v="13"/>
  </r>
  <r>
    <s v="SM51445740"/>
    <n v="851952"/>
    <x v="0"/>
    <n v="79"/>
    <s v="DAY"/>
    <s v="MAIN"/>
    <s v="C"/>
    <x v="20"/>
    <n v="6"/>
    <n v="13"/>
    <s v="Ship"/>
    <n v="78"/>
  </r>
  <r>
    <s v="SM51445741"/>
    <n v="62018"/>
    <x v="0"/>
    <n v="79"/>
    <s v="DAY"/>
    <s v="MAIN"/>
    <s v="C"/>
    <x v="20"/>
    <n v="4"/>
    <n v="10.75"/>
    <s v="Ship"/>
    <n v="43"/>
  </r>
  <r>
    <s v="SM51445742"/>
    <n v="62018"/>
    <x v="0"/>
    <n v="79"/>
    <s v="DAY"/>
    <s v="MAIN"/>
    <s v="C"/>
    <x v="20"/>
    <n v="1"/>
    <n v="21"/>
    <s v="Stock"/>
    <n v="21"/>
  </r>
  <r>
    <s v="SM51445743"/>
    <n v="62018"/>
    <x v="0"/>
    <n v="79"/>
    <s v="DAY"/>
    <s v="MAIN"/>
    <s v="C"/>
    <x v="20"/>
    <n v="1"/>
    <n v="13"/>
    <s v="Stock"/>
    <n v="13"/>
  </r>
  <r>
    <s v="SM51445744"/>
    <n v="62018"/>
    <x v="0"/>
    <n v="79"/>
    <s v="DAY"/>
    <s v="MAIN"/>
    <s v="C"/>
    <x v="20"/>
    <n v="6"/>
    <n v="10.75"/>
    <s v="Ship"/>
    <n v="64.5"/>
  </r>
  <r>
    <s v="SM51445745"/>
    <n v="62018"/>
    <x v="0"/>
    <n v="79"/>
    <s v="DAY"/>
    <s v="MAIN"/>
    <s v="C"/>
    <x v="20"/>
    <n v="1"/>
    <n v="13"/>
    <s v="Stock"/>
    <n v="13"/>
  </r>
  <r>
    <s v="SM51445746"/>
    <n v="62018"/>
    <x v="0"/>
    <n v="13"/>
    <s v="DAY"/>
    <s v="MAIN"/>
    <s v="C"/>
    <x v="20"/>
    <n v="1"/>
    <n v="12.75"/>
    <s v="Ship"/>
    <n v="12.75"/>
  </r>
  <r>
    <s v="SM51445747"/>
    <n v="62018"/>
    <x v="0"/>
    <n v="79"/>
    <s v="DAY"/>
    <s v="MAIN"/>
    <s v="C"/>
    <x v="20"/>
    <n v="6"/>
    <n v="12.75"/>
    <s v="Ship"/>
    <n v="76.5"/>
  </r>
  <r>
    <s v="SM51445748"/>
    <n v="88020"/>
    <x v="0"/>
    <n v="79"/>
    <s v="DAY"/>
    <s v="MAIN"/>
    <s v="C"/>
    <x v="20"/>
    <n v="7"/>
    <n v="9"/>
    <s v="Ship"/>
    <n v="63"/>
  </r>
  <r>
    <s v="SM51445749"/>
    <n v="88020"/>
    <x v="0"/>
    <n v="79"/>
    <s v="DAY"/>
    <s v="MAIN"/>
    <s v="C"/>
    <x v="20"/>
    <n v="1"/>
    <n v="13"/>
    <s v="Stock"/>
    <n v="13"/>
  </r>
  <r>
    <s v="SM51445750"/>
    <n v="88020"/>
    <x v="0"/>
    <n v="10"/>
    <s v="DAY"/>
    <s v="MAIN"/>
    <s v="C"/>
    <x v="20"/>
    <n v="1"/>
    <n v="9"/>
    <s v="Ship"/>
    <n v="9"/>
  </r>
  <r>
    <s v="SM51445751"/>
    <n v="851952"/>
    <x v="0"/>
    <n v="26.5"/>
    <s v="DAY"/>
    <s v="MAIN"/>
    <s v="C"/>
    <x v="21"/>
    <n v="2"/>
    <n v="13"/>
    <s v="Ship"/>
    <n v="26"/>
  </r>
  <r>
    <s v="SM51445752"/>
    <n v="851952"/>
    <x v="0"/>
    <n v="79"/>
    <s v="DAY"/>
    <s v="MAIN"/>
    <s v="C"/>
    <x v="21"/>
    <n v="6"/>
    <n v="13"/>
    <s v="Ship"/>
    <n v="78"/>
  </r>
  <r>
    <s v="SM51445753"/>
    <n v="88959"/>
    <x v="0"/>
    <n v="79"/>
    <s v="DAY"/>
    <s v="MAIN"/>
    <s v="C"/>
    <x v="21"/>
    <n v="5"/>
    <n v="11.5"/>
    <s v="Ship"/>
    <n v="57.5"/>
  </r>
  <r>
    <s v="SM51445754"/>
    <n v="88959"/>
    <x v="0"/>
    <n v="79"/>
    <s v="DAY"/>
    <s v="MAIN"/>
    <s v="C"/>
    <x v="21"/>
    <n v="1"/>
    <n v="19"/>
    <s v="Stock"/>
    <n v="19"/>
  </r>
  <r>
    <s v="SM51445755"/>
    <n v="88959"/>
    <x v="0"/>
    <n v="13"/>
    <s v="DAY"/>
    <s v="MAIN"/>
    <s v="C"/>
    <x v="21"/>
    <n v="1"/>
    <n v="11.5"/>
    <s v="Ship"/>
    <n v="11.5"/>
  </r>
  <r>
    <s v="SM51445756"/>
    <n v="88986"/>
    <x v="0"/>
    <n v="79"/>
    <s v="DAY"/>
    <s v="MAIN"/>
    <s v="C"/>
    <x v="21"/>
    <n v="1"/>
    <n v="79"/>
    <s v="Ship"/>
    <n v="79"/>
  </r>
  <r>
    <s v="SM51445757"/>
    <n v="78139"/>
    <x v="0"/>
    <n v="13"/>
    <s v="DAY"/>
    <s v="MAIN"/>
    <s v="C"/>
    <x v="21"/>
    <n v="1"/>
    <n v="13"/>
    <s v="Ship"/>
    <n v="13"/>
  </r>
  <r>
    <s v="SM51445758"/>
    <n v="851952"/>
    <x v="0"/>
    <n v="79"/>
    <s v="DAY"/>
    <s v="MAIN"/>
    <s v="C"/>
    <x v="21"/>
    <n v="6"/>
    <n v="13"/>
    <s v="Ship"/>
    <n v="78"/>
  </r>
  <r>
    <s v="SM51445759"/>
    <n v="851952"/>
    <x v="0"/>
    <n v="13"/>
    <s v="DAY"/>
    <s v="MAIN"/>
    <s v="C"/>
    <x v="21"/>
    <n v="1"/>
    <n v="13"/>
    <s v="Ship"/>
    <n v="13"/>
  </r>
  <r>
    <s v="SM51445760"/>
    <n v="88020"/>
    <x v="0"/>
    <n v="10"/>
    <s v="DAY"/>
    <s v="MAIN"/>
    <s v="C"/>
    <x v="21"/>
    <n v="2"/>
    <n v="5"/>
    <s v="Ship"/>
    <n v="10"/>
  </r>
  <r>
    <s v="SM51445761"/>
    <n v="62018"/>
    <x v="1"/>
    <n v="79"/>
    <s v="DAY"/>
    <s v="MAIN"/>
    <s v="C"/>
    <x v="22"/>
    <n v="2"/>
    <n v="8.75"/>
    <s v="Ship"/>
    <n v="17.5"/>
  </r>
  <r>
    <s v="SM51445762"/>
    <n v="62018"/>
    <x v="1"/>
    <n v="79"/>
    <s v="DAY"/>
    <s v="MAIN"/>
    <s v="C"/>
    <x v="22"/>
    <n v="1"/>
    <n v="35.5"/>
    <s v="Stock"/>
    <n v="35.5"/>
  </r>
  <r>
    <s v="SM51445763"/>
    <n v="62018"/>
    <x v="1"/>
    <n v="79"/>
    <s v="DAY"/>
    <s v="MAIN"/>
    <s v="C"/>
    <x v="22"/>
    <n v="2"/>
    <n v="12.75"/>
    <s v="Ship"/>
    <n v="25.5"/>
  </r>
  <r>
    <s v="SM51445764"/>
    <n v="62018"/>
    <x v="1"/>
    <n v="79"/>
    <s v="DAY"/>
    <s v="MAIN"/>
    <s v="C"/>
    <x v="22"/>
    <n v="6"/>
    <n v="12.75"/>
    <s v="Ship"/>
    <n v="76.5"/>
  </r>
  <r>
    <s v="SM51445765"/>
    <n v="88959"/>
    <x v="0"/>
    <n v="79"/>
    <s v="DAY"/>
    <s v="MAIN"/>
    <s v="C"/>
    <x v="22"/>
    <n v="6"/>
    <n v="8.625"/>
    <s v="Ship"/>
    <n v="51.75"/>
  </r>
  <r>
    <s v="SM51445766"/>
    <n v="88959"/>
    <x v="0"/>
    <n v="79"/>
    <s v="DAY"/>
    <s v="MAIN"/>
    <s v="C"/>
    <x v="22"/>
    <n v="2"/>
    <n v="13"/>
    <s v="Stock"/>
    <n v="26"/>
  </r>
  <r>
    <s v="SM51445767"/>
    <n v="88020"/>
    <x v="0"/>
    <n v="79"/>
    <s v="DAY"/>
    <s v="MAIN"/>
    <s v="C"/>
    <x v="22"/>
    <n v="7"/>
    <n v="9"/>
    <s v="Ship"/>
    <n v="63"/>
  </r>
  <r>
    <s v="SM51445768"/>
    <n v="88020"/>
    <x v="0"/>
    <n v="79"/>
    <s v="DAY"/>
    <s v="MAIN"/>
    <s v="C"/>
    <x v="22"/>
    <n v="1"/>
    <n v="13.25"/>
    <s v="Ship"/>
    <n v="13.25"/>
  </r>
  <r>
    <s v="SM51445769"/>
    <n v="88020"/>
    <x v="0"/>
    <n v="79"/>
    <s v="DAY"/>
    <s v="MAIN"/>
    <s v="C"/>
    <x v="22"/>
    <n v="5"/>
    <n v="6"/>
    <s v="Ship"/>
    <n v="30"/>
  </r>
  <r>
    <s v="SM51445770"/>
    <n v="88020"/>
    <x v="0"/>
    <n v="79"/>
    <s v="DAY"/>
    <s v="MAIN"/>
    <s v="C"/>
    <x v="22"/>
    <n v="5"/>
    <n v="7"/>
    <s v="Ship"/>
    <n v="35"/>
  </r>
  <r>
    <s v="SM51445771"/>
    <n v="88020"/>
    <x v="0"/>
    <n v="79"/>
    <s v="DAY"/>
    <s v="MAIN"/>
    <s v="C"/>
    <x v="22"/>
    <n v="1"/>
    <n v="13.25"/>
    <s v="Ship"/>
    <n v="13.25"/>
  </r>
  <r>
    <s v="SM51445772"/>
    <n v="88020"/>
    <x v="0"/>
    <n v="79"/>
    <s v="DAY"/>
    <s v="MAIN"/>
    <s v="C"/>
    <x v="22"/>
    <n v="5"/>
    <n v="10"/>
    <s v="Ship"/>
    <n v="50"/>
  </r>
  <r>
    <s v="SM51445773"/>
    <n v="88020"/>
    <x v="0"/>
    <n v="79"/>
    <s v="DAY"/>
    <s v="MAIN"/>
    <s v="C"/>
    <x v="22"/>
    <n v="2"/>
    <n v="13.25"/>
    <s v="Ship"/>
    <n v="26.5"/>
  </r>
  <r>
    <s v="SM51445774"/>
    <n v="88020"/>
    <x v="0"/>
    <n v="79"/>
    <s v="DAY"/>
    <s v="MAIN"/>
    <s v="C"/>
    <x v="22"/>
    <n v="1"/>
    <n v="13.25"/>
    <s v="Ship"/>
    <n v="13.25"/>
  </r>
  <r>
    <s v="SM51445775"/>
    <n v="88020"/>
    <x v="0"/>
    <n v="79"/>
    <s v="DAY"/>
    <s v="MAIN"/>
    <s v="C"/>
    <x v="22"/>
    <n v="6"/>
    <n v="9"/>
    <s v="Ship"/>
    <n v="54"/>
  </r>
  <r>
    <s v="SM51445776"/>
    <n v="88020"/>
    <x v="0"/>
    <n v="79"/>
    <s v="DAY"/>
    <s v="MAIN"/>
    <s v="C"/>
    <x v="22"/>
    <n v="1"/>
    <n v="10"/>
    <s v="Ship"/>
    <n v="10"/>
  </r>
  <r>
    <s v="SM51445777"/>
    <n v="88020"/>
    <x v="0"/>
    <n v="17"/>
    <s v="DAY"/>
    <s v="MAIN"/>
    <s v="C"/>
    <x v="22"/>
    <n v="2"/>
    <n v="8"/>
    <s v="Ship"/>
    <n v="16"/>
  </r>
  <r>
    <s v="SM51445778"/>
    <n v="88020"/>
    <x v="0"/>
    <n v="79"/>
    <s v="DAY"/>
    <s v="MAIN"/>
    <s v="C"/>
    <x v="22"/>
    <n v="4"/>
    <n v="5"/>
    <s v="Ship"/>
    <n v="20"/>
  </r>
  <r>
    <s v="SM51445779"/>
    <n v="88020"/>
    <x v="0"/>
    <n v="79"/>
    <s v="DAY"/>
    <s v="MAIN"/>
    <s v="C"/>
    <x v="22"/>
    <n v="3"/>
    <n v="8"/>
    <s v="Ship"/>
    <n v="24"/>
  </r>
  <r>
    <s v="SM51445780"/>
    <n v="88020"/>
    <x v="0"/>
    <n v="79"/>
    <s v="DAY"/>
    <s v="MAIN"/>
    <s v="C"/>
    <x v="22"/>
    <n v="1"/>
    <n v="21"/>
    <s v="Stock"/>
    <n v="21"/>
  </r>
  <r>
    <s v="SM51445781"/>
    <n v="88020"/>
    <x v="0"/>
    <n v="79"/>
    <s v="DAY"/>
    <s v="MAIN"/>
    <s v="C"/>
    <x v="22"/>
    <n v="3"/>
    <n v="4.5"/>
    <s v="Ship"/>
    <n v="13.5"/>
  </r>
  <r>
    <s v="SM51445782"/>
    <n v="62018"/>
    <x v="1"/>
    <n v="10"/>
    <s v="DAY"/>
    <s v="MAIN"/>
    <s v="C"/>
    <x v="22"/>
    <n v="1"/>
    <n v="8.25"/>
    <s v="Ship"/>
    <n v="8.25"/>
  </r>
  <r>
    <s v="SM51445783"/>
    <n v="551952"/>
    <x v="0"/>
    <n v="79"/>
    <s v="DAY"/>
    <s v="MAIN"/>
    <s v="C"/>
    <x v="22"/>
    <n v="1"/>
    <n v="8.75"/>
    <s v="Ship"/>
    <n v="8.75"/>
  </r>
  <r>
    <s v="SM51445784"/>
    <n v="551952"/>
    <x v="0"/>
    <n v="79"/>
    <s v="DAY"/>
    <s v="MAIN"/>
    <s v="C"/>
    <x v="22"/>
    <n v="2"/>
    <n v="8.5"/>
    <s v="Ship"/>
    <n v="17"/>
  </r>
  <r>
    <s v="SM51445785"/>
    <n v="551952"/>
    <x v="0"/>
    <n v="79"/>
    <s v="DAY"/>
    <s v="MAIN"/>
    <s v="C"/>
    <x v="22"/>
    <n v="1"/>
    <n v="10"/>
    <s v="Ship"/>
    <n v="10"/>
  </r>
  <r>
    <s v="SM51445786"/>
    <n v="551952"/>
    <x v="0"/>
    <n v="79"/>
    <s v="DAY"/>
    <s v="MAIN"/>
    <s v="C"/>
    <x v="22"/>
    <n v="4"/>
    <n v="10.125"/>
    <s v="Ship"/>
    <n v="40.5"/>
  </r>
  <r>
    <s v="SM51445787"/>
    <n v="88020"/>
    <x v="0"/>
    <n v="21"/>
    <s v="DAY"/>
    <s v="MAIN"/>
    <s v="C"/>
    <x v="22"/>
    <n v="4"/>
    <n v="5"/>
    <s v="Ship"/>
    <n v="20"/>
  </r>
  <r>
    <s v="SM51445788"/>
    <n v="88020"/>
    <x v="0"/>
    <n v="79"/>
    <s v="DAY"/>
    <s v="MAIN"/>
    <s v="C"/>
    <x v="22"/>
    <n v="3"/>
    <n v="4.5"/>
    <s v="Ship"/>
    <n v="13.5"/>
  </r>
  <r>
    <s v="SM51445789"/>
    <n v="88020"/>
    <x v="0"/>
    <n v="79"/>
    <s v="DAY"/>
    <s v="MAIN"/>
    <s v="C"/>
    <x v="22"/>
    <n v="3"/>
    <n v="8"/>
    <s v="Ship"/>
    <n v="24"/>
  </r>
  <r>
    <s v="SM51445790"/>
    <n v="88020"/>
    <x v="0"/>
    <n v="79"/>
    <s v="DAY"/>
    <s v="MAIN"/>
    <s v="C"/>
    <x v="22"/>
    <n v="1"/>
    <n v="13"/>
    <s v="Stock"/>
    <n v="13"/>
  </r>
  <r>
    <s v="SM51445791"/>
    <n v="88020"/>
    <x v="0"/>
    <n v="79"/>
    <s v="DAY"/>
    <s v="MAIN"/>
    <s v="C"/>
    <x v="22"/>
    <n v="1"/>
    <n v="26.5"/>
    <s v="Stock"/>
    <n v="26.5"/>
  </r>
  <r>
    <s v="SM51445792"/>
    <n v="88020"/>
    <x v="0"/>
    <n v="79"/>
    <s v="DAY"/>
    <s v="MAIN"/>
    <s v="C"/>
    <x v="22"/>
    <n v="2"/>
    <n v="21"/>
    <s v="Stock"/>
    <n v="42"/>
  </r>
  <r>
    <s v="SM51445793"/>
    <n v="88020"/>
    <x v="0"/>
    <n v="79"/>
    <s v="DAY"/>
    <s v="MAIN"/>
    <s v="C"/>
    <x v="22"/>
    <n v="5"/>
    <n v="7.25"/>
    <s v="Ship"/>
    <n v="36.25"/>
  </r>
  <r>
    <s v="SM51445794"/>
    <n v="88020"/>
    <x v="0"/>
    <n v="13"/>
    <s v="DAY"/>
    <s v="MAIN"/>
    <s v="C"/>
    <x v="22"/>
    <n v="1"/>
    <n v="6"/>
    <s v="Ship"/>
    <n v="6"/>
  </r>
  <r>
    <s v="SM51445795"/>
    <n v="88020"/>
    <x v="0"/>
    <n v="13"/>
    <s v="DAY"/>
    <s v="MAIN"/>
    <s v="C"/>
    <x v="22"/>
    <n v="1"/>
    <n v="6.5"/>
    <s v="Ship"/>
    <n v="6.5"/>
  </r>
  <r>
    <s v="SM51445796"/>
    <n v="88959"/>
    <x v="0"/>
    <n v="79"/>
    <s v="DAY"/>
    <s v="MAIN"/>
    <s v="C"/>
    <x v="22"/>
    <n v="3"/>
    <n v="13"/>
    <s v="Stock"/>
    <n v="39"/>
  </r>
  <r>
    <s v="SM51445797"/>
    <n v="88959"/>
    <x v="0"/>
    <n v="79"/>
    <s v="DAY"/>
    <s v="MAIN"/>
    <s v="C"/>
    <x v="22"/>
    <n v="4"/>
    <n v="10"/>
    <s v="Ship"/>
    <n v="40"/>
  </r>
  <r>
    <s v="SM51445798"/>
    <n v="62018"/>
    <x v="1"/>
    <n v="79"/>
    <s v="DAY"/>
    <s v="MAIN"/>
    <s v="C"/>
    <x v="23"/>
    <n v="4"/>
    <n v="19"/>
    <s v="Ship"/>
    <n v="76"/>
  </r>
  <r>
    <s v="SM51445799"/>
    <n v="62018"/>
    <x v="1"/>
    <n v="79"/>
    <s v="DAY"/>
    <s v="MAIN"/>
    <s v="C"/>
    <x v="23"/>
    <n v="4"/>
    <n v="19"/>
    <s v="Ship"/>
    <n v="76"/>
  </r>
  <r>
    <s v="SM51445800"/>
    <n v="62018"/>
    <x v="1"/>
    <n v="79"/>
    <s v="DAY"/>
    <s v="MAIN"/>
    <s v="C"/>
    <x v="23"/>
    <n v="2"/>
    <n v="19"/>
    <s v="Ship"/>
    <n v="38"/>
  </r>
  <r>
    <s v="SM51445801"/>
    <n v="62018"/>
    <x v="1"/>
    <n v="79"/>
    <s v="DAY"/>
    <s v="MAIN"/>
    <s v="C"/>
    <x v="23"/>
    <n v="1"/>
    <n v="13"/>
    <s v="Stock"/>
    <n v="13"/>
  </r>
  <r>
    <s v="SM51445802"/>
    <n v="62018"/>
    <x v="1"/>
    <n v="79"/>
    <s v="DAY"/>
    <s v="MAIN"/>
    <s v="C"/>
    <x v="23"/>
    <n v="1"/>
    <n v="26.5"/>
    <s v="Stock"/>
    <n v="26.5"/>
  </r>
  <r>
    <s v="SM51445803"/>
    <n v="88959"/>
    <x v="0"/>
    <n v="79"/>
    <s v="DAY"/>
    <s v="MAIN"/>
    <s v="C"/>
    <x v="23"/>
    <n v="9"/>
    <n v="8.75"/>
    <s v="Ship"/>
    <n v="78.75"/>
  </r>
  <r>
    <s v="SM51445804"/>
    <n v="88959"/>
    <x v="0"/>
    <n v="19"/>
    <s v="DAY"/>
    <s v="MAIN"/>
    <s v="C"/>
    <x v="23"/>
    <n v="2"/>
    <n v="8.75"/>
    <s v="Ship"/>
    <n v="17.5"/>
  </r>
  <r>
    <s v="SM51445805"/>
    <n v="88020"/>
    <x v="0"/>
    <n v="21"/>
    <s v="DAY"/>
    <s v="MAIN"/>
    <s v="C"/>
    <x v="23"/>
    <n v="1"/>
    <n v="8.875"/>
    <s v="Ship"/>
    <n v="8.875"/>
  </r>
  <r>
    <s v="SM51445806"/>
    <n v="88020"/>
    <x v="0"/>
    <n v="21"/>
    <s v="DAY"/>
    <s v="MAIN"/>
    <s v="C"/>
    <x v="23"/>
    <n v="1"/>
    <n v="11.25"/>
    <s v="Ship"/>
    <n v="11.25"/>
  </r>
  <r>
    <s v="SM51445807"/>
    <n v="88020"/>
    <x v="0"/>
    <n v="79"/>
    <s v="DAY"/>
    <s v="MAIN"/>
    <s v="C"/>
    <x v="23"/>
    <n v="4"/>
    <n v="13"/>
    <s v="Ship"/>
    <n v="52"/>
  </r>
  <r>
    <s v="SM51445808"/>
    <n v="88020"/>
    <x v="0"/>
    <n v="79"/>
    <s v="DAY"/>
    <s v="MAIN"/>
    <s v="C"/>
    <x v="23"/>
    <n v="1"/>
    <n v="26.5"/>
    <s v="Stock"/>
    <n v="26.5"/>
  </r>
  <r>
    <s v="SM51445809"/>
    <n v="62018"/>
    <x v="0"/>
    <n v="79"/>
    <s v="DAY"/>
    <s v="MAIN"/>
    <s v="C"/>
    <x v="23"/>
    <n v="1"/>
    <n v="13"/>
    <s v="Stock"/>
    <n v="13"/>
  </r>
  <r>
    <s v="SM51445810"/>
    <n v="62018"/>
    <x v="0"/>
    <n v="79"/>
    <s v="DAY"/>
    <s v="MAIN"/>
    <s v="C"/>
    <x v="23"/>
    <n v="5"/>
    <n v="13"/>
    <s v="Ship"/>
    <n v="65"/>
  </r>
  <r>
    <s v="SM51445811"/>
    <n v="88020"/>
    <x v="0"/>
    <n v="79"/>
    <s v="DAY"/>
    <s v="MAIN"/>
    <s v="C"/>
    <x v="23"/>
    <n v="6"/>
    <n v="13"/>
    <s v="Ship"/>
    <n v="78"/>
  </r>
  <r>
    <s v="SM51445812"/>
    <n v="88020"/>
    <x v="0"/>
    <n v="79"/>
    <s v="DAY"/>
    <s v="MAIN"/>
    <s v="C"/>
    <x v="23"/>
    <n v="1"/>
    <n v="13"/>
    <s v="Stock"/>
    <n v="13"/>
  </r>
  <r>
    <s v="SM51445813"/>
    <n v="88020"/>
    <x v="0"/>
    <n v="79"/>
    <s v="DAY"/>
    <s v="MAIN"/>
    <s v="C"/>
    <x v="23"/>
    <n v="2"/>
    <n v="10"/>
    <s v="Ship"/>
    <n v="20"/>
  </r>
  <r>
    <s v="SM51445814"/>
    <n v="88020"/>
    <x v="0"/>
    <n v="79"/>
    <s v="DAY"/>
    <s v="MAIN"/>
    <s v="C"/>
    <x v="23"/>
    <n v="1"/>
    <n v="17"/>
    <s v="Stock"/>
    <n v="17"/>
  </r>
  <r>
    <s v="SM51445815"/>
    <n v="88020"/>
    <x v="0"/>
    <n v="79"/>
    <s v="DAY"/>
    <s v="MAIN"/>
    <s v="C"/>
    <x v="23"/>
    <n v="2"/>
    <n v="13"/>
    <s v="Ship"/>
    <n v="26"/>
  </r>
  <r>
    <s v="SM51445816"/>
    <n v="851952"/>
    <x v="0"/>
    <n v="79"/>
    <s v="DAY"/>
    <s v="MAIN"/>
    <s v="C"/>
    <x v="24"/>
    <n v="6"/>
    <n v="13"/>
    <s v="Ship"/>
    <n v="78"/>
  </r>
  <r>
    <s v="SM51445817"/>
    <n v="851952"/>
    <x v="0"/>
    <n v="26.5"/>
    <s v="DAY"/>
    <s v="MAIN"/>
    <s v="C"/>
    <x v="24"/>
    <n v="2"/>
    <n v="13"/>
    <s v="Ship"/>
    <n v="26"/>
  </r>
  <r>
    <s v="SM51445818"/>
    <n v="851952"/>
    <x v="0"/>
    <n v="79"/>
    <s v="DAY"/>
    <s v="MAIN"/>
    <s v="C"/>
    <x v="24"/>
    <n v="6"/>
    <n v="10"/>
    <s v="Ship"/>
    <n v="60"/>
  </r>
  <r>
    <s v="SM51445819"/>
    <n v="851952"/>
    <x v="0"/>
    <n v="79"/>
    <s v="DAY"/>
    <s v="MAIN"/>
    <s v="C"/>
    <x v="24"/>
    <n v="1"/>
    <n v="17.5"/>
    <s v="Stock"/>
    <n v="17.5"/>
  </r>
  <r>
    <s v="SM51445820"/>
    <n v="88020"/>
    <x v="0"/>
    <n v="79"/>
    <s v="DAY"/>
    <s v="MAIN"/>
    <s v="C"/>
    <x v="24"/>
    <n v="5"/>
    <n v="11.5"/>
    <s v="Ship"/>
    <n v="57.5"/>
  </r>
  <r>
    <s v="SM51445821"/>
    <n v="88020"/>
    <x v="0"/>
    <n v="79"/>
    <s v="DAY"/>
    <s v="MAIN"/>
    <s v="C"/>
    <x v="24"/>
    <n v="1"/>
    <n v="21"/>
    <s v="Stock"/>
    <n v="21"/>
  </r>
  <r>
    <s v="SM51445822"/>
    <n v="88020"/>
    <x v="0"/>
    <n v="13"/>
    <s v="DAY"/>
    <s v="MAIN"/>
    <s v="C"/>
    <x v="24"/>
    <n v="1"/>
    <n v="11.25"/>
    <s v="Ship"/>
    <n v="11.25"/>
  </r>
  <r>
    <s v="SM51445823"/>
    <n v="88020"/>
    <x v="0"/>
    <n v="79"/>
    <s v="DAY"/>
    <s v="MAIN"/>
    <s v="C"/>
    <x v="24"/>
    <n v="7"/>
    <n v="9"/>
    <s v="Ship"/>
    <n v="63"/>
  </r>
  <r>
    <s v="SM51445824"/>
    <n v="88020"/>
    <x v="0"/>
    <n v="79"/>
    <s v="DAY"/>
    <s v="MAIN"/>
    <s v="C"/>
    <x v="24"/>
    <n v="1"/>
    <n v="13"/>
    <s v="Stock"/>
    <n v="13"/>
  </r>
  <r>
    <s v="SM51445825"/>
    <n v="88020"/>
    <x v="0"/>
    <n v="10"/>
    <s v="DAY"/>
    <s v="MAIN"/>
    <s v="C"/>
    <x v="24"/>
    <n v="1"/>
    <n v="9"/>
    <s v="Ship"/>
    <n v="9"/>
  </r>
  <r>
    <s v="SM51445826"/>
    <n v="88020"/>
    <x v="0"/>
    <n v="79"/>
    <s v="DAY"/>
    <s v="MAIN"/>
    <s v="C"/>
    <x v="24"/>
    <n v="6"/>
    <n v="11"/>
    <s v="Ship"/>
    <n v="66"/>
  </r>
  <r>
    <s v="SM51445827"/>
    <n v="88020"/>
    <x v="0"/>
    <n v="79"/>
    <s v="DAY"/>
    <s v="MAIN"/>
    <s v="C"/>
    <x v="24"/>
    <n v="1"/>
    <n v="13"/>
    <s v="Stock"/>
    <n v="13"/>
  </r>
  <r>
    <s v="SM51445828"/>
    <n v="88020"/>
    <x v="0"/>
    <n v="79"/>
    <s v="DAY"/>
    <s v="MAIN"/>
    <s v="C"/>
    <x v="24"/>
    <n v="6"/>
    <n v="10"/>
    <s v="Ship"/>
    <n v="60"/>
  </r>
  <r>
    <s v="SM51445829"/>
    <n v="88020"/>
    <x v="0"/>
    <n v="79"/>
    <s v="DAY"/>
    <s v="MAIN"/>
    <s v="C"/>
    <x v="24"/>
    <n v="1"/>
    <n v="17"/>
    <s v="Stock"/>
    <n v="17"/>
  </r>
  <r>
    <s v="SM51445830"/>
    <n v="88020"/>
    <x v="0"/>
    <n v="13.5"/>
    <s v="DAY"/>
    <s v="MAIN"/>
    <s v="C"/>
    <x v="24"/>
    <n v="1"/>
    <n v="13.25"/>
    <s v="Ship"/>
    <n v="13.25"/>
  </r>
  <r>
    <s v="SM51445831"/>
    <n v="851952"/>
    <x v="0"/>
    <n v="26.5"/>
    <s v="DAY"/>
    <s v="MAIN"/>
    <s v="C"/>
    <x v="25"/>
    <n v="2"/>
    <n v="13"/>
    <s v="Ship"/>
    <n v="26"/>
  </r>
  <r>
    <s v="SM51445832"/>
    <n v="851952"/>
    <x v="0"/>
    <n v="79"/>
    <s v="DAY"/>
    <s v="MAIN"/>
    <s v="C"/>
    <x v="25"/>
    <n v="6"/>
    <n v="13"/>
    <s v="Ship"/>
    <n v="78"/>
  </r>
  <r>
    <s v="SM51445833"/>
    <n v="88020"/>
    <x v="0"/>
    <n v="79"/>
    <s v="DAY"/>
    <s v="MAIN"/>
    <s v="C"/>
    <x v="25"/>
    <n v="5"/>
    <n v="14"/>
    <s v="Ship"/>
    <n v="70"/>
  </r>
  <r>
    <s v="SM51445834"/>
    <n v="88020"/>
    <x v="0"/>
    <n v="79"/>
    <s v="DAY"/>
    <s v="MAIN"/>
    <s v="C"/>
    <x v="25"/>
    <n v="1"/>
    <n v="17"/>
    <s v="Stock"/>
    <n v="17"/>
  </r>
  <r>
    <s v="SM51445835"/>
    <n v="88020"/>
    <x v="0"/>
    <n v="79"/>
    <s v="DAY"/>
    <s v="MAIN"/>
    <s v="C"/>
    <x v="25"/>
    <n v="4"/>
    <n v="15"/>
    <s v="Ship"/>
    <n v="60"/>
  </r>
  <r>
    <s v="SM51445836"/>
    <n v="88020"/>
    <x v="0"/>
    <n v="79"/>
    <s v="DAY"/>
    <s v="MAIN"/>
    <s v="C"/>
    <x v="25"/>
    <n v="1"/>
    <n v="9"/>
    <s v="Ship"/>
    <n v="9"/>
  </r>
  <r>
    <s v="SM51445837"/>
    <n v="991843"/>
    <x v="0"/>
    <n v="60"/>
    <s v="DAY"/>
    <s v="MAIN"/>
    <s v="C"/>
    <x v="25"/>
    <n v="7"/>
    <n v="7.75"/>
    <s v="Ship"/>
    <n v="54.25"/>
  </r>
  <r>
    <s v="SM51445838"/>
    <n v="851952"/>
    <x v="0"/>
    <n v="13.5"/>
    <s v="DAY"/>
    <s v="MAIN"/>
    <s v="C"/>
    <x v="25"/>
    <n v="1"/>
    <n v="6.5"/>
    <s v="Stock"/>
    <n v="6.5"/>
  </r>
  <r>
    <s v="SM51445839"/>
    <n v="851952"/>
    <x v="0"/>
    <n v="79"/>
    <s v="DAY"/>
    <s v="MAIN"/>
    <s v="C"/>
    <x v="25"/>
    <n v="1"/>
    <n v="16"/>
    <s v="Stock"/>
    <n v="16"/>
  </r>
  <r>
    <s v="SM51445840"/>
    <n v="851952"/>
    <x v="0"/>
    <n v="79"/>
    <s v="DAY"/>
    <s v="MAIN"/>
    <s v="C"/>
    <x v="25"/>
    <n v="6"/>
    <n v="6.75"/>
    <s v="Ship"/>
    <n v="40.5"/>
  </r>
  <r>
    <s v="SM51445841"/>
    <n v="851952"/>
    <x v="0"/>
    <n v="79"/>
    <s v="DAY"/>
    <s v="MAIN"/>
    <s v="C"/>
    <x v="25"/>
    <n v="1"/>
    <n v="21"/>
    <s v="Stock"/>
    <n v="21"/>
  </r>
  <r>
    <s v="SM51445842"/>
    <n v="851952"/>
    <x v="0"/>
    <n v="13.5"/>
    <s v="DAY"/>
    <s v="MAIN"/>
    <s v="C"/>
    <x v="25"/>
    <n v="2"/>
    <n v="6.75"/>
    <s v="Ship"/>
    <n v="13.5"/>
  </r>
  <r>
    <s v="SM51445843"/>
    <n v="851952"/>
    <x v="0"/>
    <n v="13.5"/>
    <s v="DAY"/>
    <s v="MAIN"/>
    <s v="C"/>
    <x v="25"/>
    <n v="1"/>
    <n v="6.75"/>
    <s v="Ship"/>
    <n v="6.75"/>
  </r>
  <r>
    <s v="SM51445844"/>
    <n v="88020"/>
    <x v="0"/>
    <n v="79"/>
    <s v="DAY"/>
    <s v="MAIN"/>
    <s v="C"/>
    <x v="25"/>
    <n v="5"/>
    <n v="13"/>
    <s v="Ship"/>
    <n v="65"/>
  </r>
  <r>
    <s v="SM51445845"/>
    <n v="88020"/>
    <x v="0"/>
    <n v="79"/>
    <s v="DAY"/>
    <s v="MAIN"/>
    <s v="C"/>
    <x v="25"/>
    <n v="1"/>
    <n v="13"/>
    <s v="Stock"/>
    <n v="13"/>
  </r>
  <r>
    <s v="SM51445846"/>
    <n v="88020"/>
    <x v="0"/>
    <n v="79"/>
    <s v="DAY"/>
    <s v="MAIN"/>
    <s v="C"/>
    <x v="26"/>
    <n v="1"/>
    <n v="26.5"/>
    <s v="Stock"/>
    <n v="26.5"/>
  </r>
  <r>
    <s v="SM51445847"/>
    <n v="88020"/>
    <x v="0"/>
    <n v="79"/>
    <s v="DAY"/>
    <s v="MAIN"/>
    <s v="C"/>
    <x v="26"/>
    <n v="5"/>
    <n v="10"/>
    <s v="Ship"/>
    <n v="50"/>
  </r>
  <r>
    <s v="SM51445848"/>
    <n v="88020"/>
    <x v="0"/>
    <n v="79"/>
    <s v="DAY"/>
    <s v="MAIN"/>
    <s v="C"/>
    <x v="26"/>
    <n v="6"/>
    <n v="10"/>
    <s v="Ship"/>
    <n v="60"/>
  </r>
  <r>
    <s v="SM51445849"/>
    <n v="88020"/>
    <x v="0"/>
    <n v="79"/>
    <s v="DAY"/>
    <s v="MAIN"/>
    <s v="C"/>
    <x v="26"/>
    <n v="1"/>
    <n v="17"/>
    <s v="Stock"/>
    <n v="17"/>
  </r>
  <r>
    <s v="SM51445850"/>
    <n v="88020"/>
    <x v="0"/>
    <n v="79"/>
    <s v="DAY"/>
    <s v="MAIN"/>
    <s v="C"/>
    <x v="26"/>
    <n v="6"/>
    <n v="10"/>
    <s v="Ship"/>
    <n v="60"/>
  </r>
  <r>
    <s v="SM51445851"/>
    <n v="88020"/>
    <x v="0"/>
    <n v="79"/>
    <s v="DAY"/>
    <s v="MAIN"/>
    <s v="C"/>
    <x v="26"/>
    <n v="1"/>
    <n v="17"/>
    <s v="Stock"/>
    <n v="17"/>
  </r>
  <r>
    <s v="SM51445852"/>
    <n v="88020"/>
    <x v="0"/>
    <n v="10"/>
    <s v="DAY"/>
    <s v="MAIN"/>
    <s v="C"/>
    <x v="26"/>
    <n v="1"/>
    <n v="10"/>
    <s v="Ship"/>
    <n v="10"/>
  </r>
  <r>
    <s v="SM51445853"/>
    <n v="551952"/>
    <x v="1"/>
    <n v="13"/>
    <s v="DAY"/>
    <s v="MAIN"/>
    <s v="C"/>
    <x v="26"/>
    <n v="1"/>
    <n v="13"/>
    <s v="Ship"/>
    <n v="13"/>
  </r>
  <r>
    <s v="SM51445854"/>
    <n v="551952"/>
    <x v="0"/>
    <n v="79"/>
    <s v="DAY"/>
    <s v="MAIN"/>
    <s v="C"/>
    <x v="26"/>
    <n v="3"/>
    <n v="7"/>
    <s v="Ship"/>
    <n v="21"/>
  </r>
  <r>
    <s v="SM51445855"/>
    <n v="551952"/>
    <x v="0"/>
    <n v="79"/>
    <s v="DAY"/>
    <s v="MAIN"/>
    <s v="C"/>
    <x v="26"/>
    <n v="2"/>
    <n v="17"/>
    <s v="Stock"/>
    <n v="34"/>
  </r>
  <r>
    <s v="SM51445856"/>
    <n v="551952"/>
    <x v="0"/>
    <n v="79"/>
    <s v="DAY"/>
    <s v="MAIN"/>
    <s v="C"/>
    <x v="26"/>
    <n v="4"/>
    <n v="4.5"/>
    <s v="Ship"/>
    <n v="18"/>
  </r>
  <r>
    <s v="SM51445857"/>
    <n v="551952"/>
    <x v="0"/>
    <n v="79"/>
    <s v="DAY"/>
    <s v="MAIN"/>
    <s v="C"/>
    <x v="26"/>
    <n v="3"/>
    <n v="8.75"/>
    <s v="Ship"/>
    <n v="26.25"/>
  </r>
  <r>
    <s v="SM51445858"/>
    <n v="551952"/>
    <x v="0"/>
    <n v="79"/>
    <s v="DAY"/>
    <s v="MAIN"/>
    <s v="C"/>
    <x v="26"/>
    <n v="2"/>
    <n v="8.75"/>
    <s v="Ship"/>
    <n v="17.5"/>
  </r>
  <r>
    <s v="SM51445859"/>
    <n v="551952"/>
    <x v="0"/>
    <n v="79"/>
    <s v="DAY"/>
    <s v="MAIN"/>
    <s v="C"/>
    <x v="26"/>
    <n v="3"/>
    <n v="13"/>
    <s v="Stock"/>
    <n v="39"/>
  </r>
  <r>
    <s v="SM51445860"/>
    <n v="551952"/>
    <x v="0"/>
    <n v="79"/>
    <s v="DAY"/>
    <s v="MAIN"/>
    <s v="C"/>
    <x v="27"/>
    <n v="6"/>
    <n v="12.75"/>
    <s v="Ship"/>
    <n v="76.5"/>
  </r>
  <r>
    <s v="SM51445861"/>
    <n v="62018"/>
    <x v="0"/>
    <n v="79"/>
    <s v="DAY"/>
    <s v="MAIN"/>
    <s v="C"/>
    <x v="27"/>
    <n v="1"/>
    <n v="13"/>
    <s v="Stock"/>
    <n v="13"/>
  </r>
  <r>
    <s v="SM51445862"/>
    <n v="62018"/>
    <x v="0"/>
    <n v="79"/>
    <s v="DAY"/>
    <s v="MAIN"/>
    <s v="C"/>
    <x v="27"/>
    <n v="7"/>
    <n v="9.25"/>
    <s v="Ship"/>
    <n v="64.75"/>
  </r>
  <r>
    <s v="SM51445863"/>
    <n v="851952"/>
    <x v="0"/>
    <n v="13"/>
    <s v="DAY"/>
    <s v="MAIN"/>
    <s v="C"/>
    <x v="27"/>
    <n v="1"/>
    <n v="13"/>
    <s v="Ship"/>
    <n v="13"/>
  </r>
  <r>
    <s v="SM51445864"/>
    <n v="88020"/>
    <x v="0"/>
    <n v="79"/>
    <s v="DAY"/>
    <s v="MAIN"/>
    <s v="C"/>
    <x v="28"/>
    <n v="6"/>
    <n v="12.75"/>
    <s v="Ship"/>
    <n v="76.5"/>
  </r>
  <r>
    <s v="SM51445865"/>
    <n v="88020"/>
    <x v="0"/>
    <n v="26.5"/>
    <s v="DAY"/>
    <s v="MAIN"/>
    <s v="C"/>
    <x v="28"/>
    <n v="2"/>
    <n v="12.75"/>
    <s v="Ship"/>
    <n v="25.5"/>
  </r>
  <r>
    <s v="SM51445866"/>
    <n v="88020"/>
    <x v="0"/>
    <n v="10"/>
    <s v="DAY"/>
    <s v="MAIN"/>
    <s v="C"/>
    <x v="28"/>
    <n v="1"/>
    <n v="10"/>
    <s v="Ship"/>
    <n v="10"/>
  </r>
  <r>
    <s v="SM51445867"/>
    <n v="88020"/>
    <x v="0"/>
    <n v="79"/>
    <s v="DAY"/>
    <s v="MAIN"/>
    <s v="C"/>
    <x v="28"/>
    <n v="8"/>
    <n v="6"/>
    <s v="Ship"/>
    <n v="48"/>
  </r>
  <r>
    <s v="SM51445868"/>
    <n v="88020"/>
    <x v="0"/>
    <n v="79"/>
    <s v="DAY"/>
    <s v="MAIN"/>
    <s v="C"/>
    <x v="28"/>
    <n v="1"/>
    <n v="17"/>
    <s v="Stock"/>
    <n v="17"/>
  </r>
  <r>
    <s v="SM51445869"/>
    <n v="88020"/>
    <x v="0"/>
    <n v="79"/>
    <s v="DAY"/>
    <s v="MAIN"/>
    <s v="C"/>
    <x v="28"/>
    <n v="1"/>
    <n v="13"/>
    <s v="Stock"/>
    <n v="13"/>
  </r>
  <r>
    <s v="SM51445870"/>
    <n v="88512"/>
    <x v="0"/>
    <n v="26"/>
    <s v="DAY"/>
    <s v="MAIN"/>
    <s v="C"/>
    <x v="28"/>
    <n v="4"/>
    <n v="6"/>
    <s v="Ship"/>
    <n v="24"/>
  </r>
  <r>
    <s v="SM51445871"/>
    <n v="88020"/>
    <x v="0"/>
    <n v="21"/>
    <s v="DAY"/>
    <s v="MAIN"/>
    <s v="C"/>
    <x v="28"/>
    <n v="2"/>
    <n v="8.875"/>
    <s v="Ship"/>
    <n v="17.75"/>
  </r>
  <r>
    <s v="SM51445872"/>
    <n v="88020"/>
    <x v="0"/>
    <n v="10"/>
    <s v="DAY"/>
    <s v="MAIN"/>
    <s v="C"/>
    <x v="28"/>
    <n v="1"/>
    <n v="8.875"/>
    <s v="Ship"/>
    <n v="8.875"/>
  </r>
  <r>
    <s v="SM51445873"/>
    <n v="88020"/>
    <x v="0"/>
    <n v="7.25"/>
    <s v="DAY"/>
    <s v="MAIN"/>
    <s v="C"/>
    <x v="28"/>
    <n v="1"/>
    <n v="5.625"/>
    <s v="Ship"/>
    <n v="5.625"/>
  </r>
  <r>
    <s v="SM51445874"/>
    <n v="88020"/>
    <x v="0"/>
    <n v="79"/>
    <s v="DAY"/>
    <s v="MAIN"/>
    <s v="C"/>
    <x v="28"/>
    <n v="6"/>
    <n v="6.875"/>
    <s v="Ship"/>
    <n v="41.25"/>
  </r>
  <r>
    <s v="SM51445875"/>
    <n v="88020"/>
    <x v="0"/>
    <n v="79"/>
    <s v="DAY"/>
    <s v="MAIN"/>
    <s v="C"/>
    <x v="28"/>
    <n v="3"/>
    <n v="5.625"/>
    <s v="Ship"/>
    <n v="16.875"/>
  </r>
  <r>
    <s v="SM51445876"/>
    <n v="88020"/>
    <x v="0"/>
    <n v="79"/>
    <s v="DAY"/>
    <s v="MAIN"/>
    <s v="C"/>
    <x v="28"/>
    <n v="1"/>
    <n v="17"/>
    <s v="Stock"/>
    <n v="17"/>
  </r>
  <r>
    <s v="SM51445877"/>
    <n v="851952"/>
    <x v="1"/>
    <n v="79"/>
    <s v="DAY"/>
    <s v="MAIN"/>
    <s v="C"/>
    <x v="29"/>
    <n v="4"/>
    <n v="17"/>
    <s v="Ship"/>
    <n v="68"/>
  </r>
  <r>
    <s v="SM51445878"/>
    <n v="851952"/>
    <x v="1"/>
    <n v="79"/>
    <s v="DAY"/>
    <s v="MAIN"/>
    <s v="C"/>
    <x v="29"/>
    <n v="1"/>
    <n v="10"/>
    <s v="Stock"/>
    <n v="10"/>
  </r>
  <r>
    <s v="SM51445879"/>
    <n v="88020"/>
    <x v="0"/>
    <n v="26.5"/>
    <s v="DAY"/>
    <s v="MAIN"/>
    <s v="C"/>
    <x v="29"/>
    <n v="2"/>
    <n v="12.75"/>
    <s v="Ship"/>
    <n v="25.5"/>
  </r>
  <r>
    <s v="SM51445880"/>
    <n v="62018"/>
    <x v="0"/>
    <n v="15.75"/>
    <s v="DAY"/>
    <s v="MAIN"/>
    <s v="C"/>
    <x v="29"/>
    <n v="1"/>
    <n v="13"/>
    <s v="Ship"/>
    <n v="13"/>
  </r>
  <r>
    <s v="SM51445881"/>
    <n v="62018"/>
    <x v="0"/>
    <n v="79"/>
    <s v="DAY"/>
    <s v="MAIN"/>
    <s v="C"/>
    <x v="29"/>
    <n v="6"/>
    <n v="13"/>
    <s v="Ship"/>
    <n v="78"/>
  </r>
  <r>
    <s v="SM51445882"/>
    <n v="62018"/>
    <x v="0"/>
    <n v="16"/>
    <s v="DAY"/>
    <s v="MAIN"/>
    <s v="C"/>
    <x v="29"/>
    <n v="1"/>
    <n v="13"/>
    <s v="Ship"/>
    <n v="13"/>
  </r>
  <r>
    <s v="SM51445883"/>
    <n v="88020"/>
    <x v="0"/>
    <n v="17"/>
    <s v="DAY"/>
    <s v="MAIN"/>
    <s v="C"/>
    <x v="29"/>
    <n v="3"/>
    <n v="4.75"/>
    <s v="Ship"/>
    <n v="14.25"/>
  </r>
  <r>
    <s v="SM51445884"/>
    <n v="88020"/>
    <x v="0"/>
    <n v="11.25"/>
    <s v="DAY"/>
    <s v="MAIN"/>
    <s v="C"/>
    <x v="29"/>
    <n v="2"/>
    <n v="4.5"/>
    <s v="Ship"/>
    <n v="9"/>
  </r>
  <r>
    <s v="SM51445885"/>
    <n v="88020"/>
    <x v="0"/>
    <n v="6"/>
    <s v="DAY"/>
    <s v="MAIN"/>
    <s v="C"/>
    <x v="29"/>
    <n v="1"/>
    <n v="4.5"/>
    <s v="Ship"/>
    <n v="4.5"/>
  </r>
  <r>
    <s v="SM51445886"/>
    <n v="88020"/>
    <x v="0"/>
    <n v="17"/>
    <s v="DAY"/>
    <s v="MAIN"/>
    <s v="C"/>
    <x v="29"/>
    <n v="2"/>
    <n v="6.75"/>
    <s v="Ship"/>
    <n v="13.5"/>
  </r>
  <r>
    <s v="SM51445887"/>
    <n v="88020"/>
    <x v="0"/>
    <n v="79"/>
    <s v="DAY"/>
    <s v="MAIN"/>
    <s v="C"/>
    <x v="29"/>
    <n v="10"/>
    <n v="6.75"/>
    <s v="Ship"/>
    <n v="67.5"/>
  </r>
  <r>
    <s v="SM51445888"/>
    <n v="88020"/>
    <x v="0"/>
    <n v="79"/>
    <s v="DAY"/>
    <s v="MAIN"/>
    <s v="C"/>
    <x v="29"/>
    <n v="1"/>
    <n v="10"/>
    <s v="Stock"/>
    <n v="10"/>
  </r>
  <r>
    <s v="SM51445889"/>
    <n v="88020"/>
    <x v="0"/>
    <n v="21"/>
    <s v="DAY"/>
    <s v="MAIN"/>
    <s v="C"/>
    <x v="29"/>
    <n v="3"/>
    <n v="6.75"/>
    <s v="Ship"/>
    <n v="20.25"/>
  </r>
  <r>
    <s v="SM51445890"/>
    <n v="88020"/>
    <x v="0"/>
    <n v="17"/>
    <s v="DAY"/>
    <s v="MAIN"/>
    <s v="C"/>
    <x v="29"/>
    <n v="2"/>
    <n v="7"/>
    <s v="Ship"/>
    <n v="14"/>
  </r>
  <r>
    <s v="SM51445891"/>
    <n v="88020"/>
    <x v="0"/>
    <n v="17"/>
    <s v="DAY"/>
    <s v="MAIN"/>
    <s v="C"/>
    <x v="29"/>
    <n v="2"/>
    <n v="7.25"/>
    <s v="Ship"/>
    <n v="14.5"/>
  </r>
  <r>
    <s v="SM51445892"/>
    <n v="62018"/>
    <x v="1"/>
    <n v="10"/>
    <s v="DAY"/>
    <s v="MAIN"/>
    <s v="C"/>
    <x v="29"/>
    <n v="1"/>
    <n v="8.5"/>
    <s v="Ship"/>
    <n v="8.5"/>
  </r>
  <r>
    <s v="SM51445893"/>
    <n v="88020"/>
    <x v="0"/>
    <n v="13"/>
    <s v="DAY"/>
    <s v="MAIN"/>
    <s v="C"/>
    <x v="29"/>
    <n v="1"/>
    <n v="11"/>
    <s v="Ship"/>
    <n v="11"/>
  </r>
  <r>
    <s v="SM51445894"/>
    <n v="851952"/>
    <x v="0"/>
    <n v="79"/>
    <s v="DAY"/>
    <s v="MAIN"/>
    <s v="C"/>
    <x v="29"/>
    <n v="1"/>
    <n v="13"/>
    <s v="Stock"/>
    <n v="13"/>
  </r>
  <r>
    <s v="SM51445895"/>
    <n v="851952"/>
    <x v="0"/>
    <n v="79"/>
    <s v="DAY"/>
    <s v="MAIN"/>
    <s v="C"/>
    <x v="29"/>
    <n v="4"/>
    <n v="16.5"/>
    <s v="Ship"/>
    <n v="66"/>
  </r>
  <r>
    <s v="SM51445896"/>
    <n v="88020"/>
    <x v="0"/>
    <n v="26.5"/>
    <s v="DAY"/>
    <s v="MAIN"/>
    <s v="C"/>
    <x v="29"/>
    <n v="4"/>
    <n v="6"/>
    <s v="Ship"/>
    <n v="24"/>
  </r>
  <r>
    <s v="SM51445897"/>
    <n v="88020"/>
    <x v="0"/>
    <n v="79"/>
    <s v="DAY"/>
    <s v="MAIN"/>
    <s v="C"/>
    <x v="30"/>
    <n v="1"/>
    <n v="60"/>
    <s v="Ship"/>
    <n v="60"/>
  </r>
  <r>
    <s v="SM51445898"/>
    <n v="88020"/>
    <x v="0"/>
    <n v="79"/>
    <s v="DAY"/>
    <s v="MAIN"/>
    <s v="C"/>
    <x v="30"/>
    <n v="1"/>
    <n v="17"/>
    <s v="Stock"/>
    <n v="17"/>
  </r>
  <r>
    <s v="SM51445899"/>
    <n v="62018"/>
    <x v="1"/>
    <n v="79"/>
    <s v="DAY"/>
    <s v="MAIN"/>
    <s v="C"/>
    <x v="30"/>
    <n v="4"/>
    <n v="19"/>
    <s v="Ship"/>
    <n v="76"/>
  </r>
  <r>
    <s v="SM51445900"/>
    <n v="62018"/>
    <x v="1"/>
    <n v="19"/>
    <s v="DAY"/>
    <s v="MAIN"/>
    <s v="C"/>
    <x v="30"/>
    <n v="1"/>
    <n v="19"/>
    <s v="Ship"/>
    <n v="19"/>
  </r>
  <r>
    <s v="SM51445901"/>
    <n v="62018"/>
    <x v="1"/>
    <n v="79"/>
    <s v="DAY"/>
    <s v="MAIN"/>
    <s v="C"/>
    <x v="30"/>
    <n v="6"/>
    <n v="12.75"/>
    <s v="Ship"/>
    <n v="76.5"/>
  </r>
  <r>
    <s v="SM51445902"/>
    <n v="88512"/>
    <x v="0"/>
    <n v="11.25"/>
    <s v="DAY"/>
    <s v="MAIN"/>
    <s v="C"/>
    <x v="30"/>
    <n v="2"/>
    <n v="5"/>
    <s v="Ship"/>
    <n v="10"/>
  </r>
  <r>
    <s v="SM51445903"/>
    <n v="88512"/>
    <x v="0"/>
    <n v="17"/>
    <s v="DAY"/>
    <s v="MAIN"/>
    <s v="C"/>
    <x v="30"/>
    <n v="3"/>
    <n v="5"/>
    <s v="Ship"/>
    <n v="15"/>
  </r>
  <r>
    <s v="SM51445904"/>
    <n v="88512"/>
    <x v="0"/>
    <n v="26"/>
    <s v="DAY"/>
    <s v="MAIN"/>
    <s v="C"/>
    <x v="30"/>
    <n v="4"/>
    <n v="6"/>
    <s v="Ship"/>
    <n v="24"/>
  </r>
  <r>
    <s v="SM51445905"/>
    <n v="88020"/>
    <x v="0"/>
    <n v="79"/>
    <s v="DAY"/>
    <s v="MAIN"/>
    <s v="C"/>
    <x v="31"/>
    <n v="1"/>
    <n v="11.875"/>
    <s v="Ship"/>
    <n v="11.875"/>
  </r>
  <r>
    <s v="SM51445906"/>
    <n v="88020"/>
    <x v="0"/>
    <n v="79"/>
    <s v="DAY"/>
    <s v="MAIN"/>
    <s v="C"/>
    <x v="31"/>
    <n v="1"/>
    <n v="12.375"/>
    <s v="Ship"/>
    <n v="12.375"/>
  </r>
  <r>
    <s v="SM51445907"/>
    <n v="88020"/>
    <x v="0"/>
    <n v="79"/>
    <s v="DAY"/>
    <s v="MAIN"/>
    <s v="C"/>
    <x v="31"/>
    <n v="2"/>
    <n v="11.25"/>
    <s v="Ship"/>
    <n v="22.5"/>
  </r>
  <r>
    <s v="SM51445908"/>
    <n v="88020"/>
    <x v="0"/>
    <n v="79"/>
    <s v="DAY"/>
    <s v="MAIN"/>
    <s v="C"/>
    <x v="31"/>
    <n v="1"/>
    <n v="30"/>
    <s v="Stock"/>
    <n v="30"/>
  </r>
  <r>
    <s v="SM51445909"/>
    <n v="88020"/>
    <x v="0"/>
    <n v="79"/>
    <s v="DAY"/>
    <s v="MAIN"/>
    <s v="C"/>
    <x v="31"/>
    <n v="4"/>
    <n v="13"/>
    <s v="Ship"/>
    <n v="52"/>
  </r>
  <r>
    <s v="SM51445910"/>
    <n v="88020"/>
    <x v="0"/>
    <n v="79"/>
    <s v="DAY"/>
    <s v="MAIN"/>
    <s v="C"/>
    <x v="31"/>
    <n v="2"/>
    <n v="7.875"/>
    <s v="Ship"/>
    <n v="15.75"/>
  </r>
  <r>
    <s v="SM51445911"/>
    <n v="88020"/>
    <x v="0"/>
    <n v="79"/>
    <s v="DAY"/>
    <s v="MAIN"/>
    <s v="C"/>
    <x v="31"/>
    <n v="1"/>
    <n v="11.25"/>
    <s v="Ship"/>
    <n v="11.25"/>
  </r>
  <r>
    <s v="SM51445912"/>
    <n v="62018"/>
    <x v="0"/>
    <n v="79"/>
    <s v="DAY"/>
    <s v="MAIN"/>
    <s v="C"/>
    <x v="31"/>
    <n v="1"/>
    <n v="13"/>
    <s v="Stock"/>
    <n v="13"/>
  </r>
  <r>
    <s v="SM51445913"/>
    <n v="551952"/>
    <x v="0"/>
    <n v="17"/>
    <s v="DAY"/>
    <s v="MAIN"/>
    <s v="C"/>
    <x v="31"/>
    <n v="1"/>
    <n v="6.75"/>
    <s v="Ship"/>
    <n v="6.75"/>
  </r>
  <r>
    <s v="SM51445914"/>
    <n v="551952"/>
    <x v="0"/>
    <n v="17"/>
    <s v="DAY"/>
    <s v="MAIN"/>
    <s v="C"/>
    <x v="31"/>
    <n v="1"/>
    <n v="8.5"/>
    <s v="Ship"/>
    <n v="8.5"/>
  </r>
  <r>
    <s v="SM51445915"/>
    <n v="62018"/>
    <x v="0"/>
    <n v="79"/>
    <s v="DAY"/>
    <s v="MAIN"/>
    <s v="C"/>
    <x v="31"/>
    <n v="5"/>
    <n v="8.75"/>
    <s v="Ship"/>
    <n v="43.75"/>
  </r>
  <r>
    <s v="SM51445916"/>
    <n v="62018"/>
    <x v="0"/>
    <n v="79"/>
    <s v="DAY"/>
    <s v="MAIN"/>
    <s v="C"/>
    <x v="31"/>
    <n v="1"/>
    <n v="21"/>
    <s v="Stock"/>
    <n v="21"/>
  </r>
  <r>
    <s v="SM51445917"/>
    <n v="78139"/>
    <x v="0"/>
    <n v="60"/>
    <s v="DAY"/>
    <s v="MAIN"/>
    <s v="C"/>
    <x v="31"/>
    <n v="8"/>
    <n v="6.5"/>
    <s v="Ship"/>
    <n v="52"/>
  </r>
  <r>
    <s v="SM51445918"/>
    <n v="78139"/>
    <x v="0"/>
    <n v="60"/>
    <s v="DAY"/>
    <s v="MAIN"/>
    <s v="C"/>
    <x v="31"/>
    <n v="2"/>
    <n v="4"/>
    <s v="Ship"/>
    <n v="8"/>
  </r>
  <r>
    <s v="SM51445919"/>
    <n v="78139"/>
    <x v="0"/>
    <n v="60"/>
    <s v="DAY"/>
    <s v="MAIN"/>
    <s v="C"/>
    <x v="31"/>
    <n v="2"/>
    <n v="4"/>
    <s v="Ship"/>
    <n v="8"/>
  </r>
  <r>
    <s v="SM51445920"/>
    <n v="78139"/>
    <x v="0"/>
    <n v="60"/>
    <s v="DAY"/>
    <s v="MAIN"/>
    <s v="C"/>
    <x v="31"/>
    <n v="4"/>
    <n v="9"/>
    <s v="Ship"/>
    <n v="36"/>
  </r>
  <r>
    <s v="SM51445921"/>
    <n v="78139"/>
    <x v="0"/>
    <n v="60"/>
    <s v="DAY"/>
    <s v="MAIN"/>
    <s v="C"/>
    <x v="31"/>
    <n v="1"/>
    <n v="13"/>
    <s v="Stock"/>
    <n v="13"/>
  </r>
  <r>
    <s v="SM51445922"/>
    <n v="62018"/>
    <x v="1"/>
    <n v="79"/>
    <s v="DAY"/>
    <s v="MAIN"/>
    <s v="C"/>
    <x v="31"/>
    <n v="6"/>
    <n v="13"/>
    <s v="Ship"/>
    <n v="78"/>
  </r>
  <r>
    <s v="SM51445923"/>
    <n v="62018"/>
    <x v="1"/>
    <n v="13"/>
    <s v="DAY"/>
    <s v="MAIN"/>
    <s v="C"/>
    <x v="31"/>
    <n v="1"/>
    <n v="13"/>
    <s v="Ship"/>
    <n v="13"/>
  </r>
  <r>
    <s v="SM51445924"/>
    <n v="851952"/>
    <x v="0"/>
    <n v="79"/>
    <s v="DAY"/>
    <s v="MAIN"/>
    <s v="C"/>
    <x v="31"/>
    <n v="6"/>
    <n v="13"/>
    <s v="Ship"/>
    <n v="78"/>
  </r>
  <r>
    <s v="SM51445925"/>
    <n v="62018"/>
    <x v="0"/>
    <n v="79"/>
    <s v="DAY"/>
    <s v="MAIN"/>
    <s v="C"/>
    <x v="31"/>
    <n v="8"/>
    <n v="9.75"/>
    <s v="Ship"/>
    <n v="78"/>
  </r>
  <r>
    <s v="SM51445926"/>
    <n v="62018"/>
    <x v="0"/>
    <n v="10"/>
    <s v="DAY"/>
    <s v="MAIN"/>
    <s v="C"/>
    <x v="31"/>
    <n v="1"/>
    <n v="10"/>
    <s v="Ship"/>
    <n v="10"/>
  </r>
  <r>
    <s v="SM51445927"/>
    <n v="62018"/>
    <x v="0"/>
    <n v="6.75"/>
    <s v="DAY"/>
    <s v="MAIN"/>
    <s v="C"/>
    <x v="31"/>
    <n v="1"/>
    <n v="6.5"/>
    <s v="Ship"/>
    <n v="6.5"/>
  </r>
  <r>
    <s v="SM51445928"/>
    <n v="62018"/>
    <x v="0"/>
    <n v="13"/>
    <s v="DAY"/>
    <s v="MAIN"/>
    <s v="C"/>
    <x v="32"/>
    <n v="1"/>
    <n v="13"/>
    <s v="Ship"/>
    <n v="13"/>
  </r>
  <r>
    <s v="SM51445929"/>
    <n v="62018"/>
    <x v="0"/>
    <n v="79"/>
    <s v="DAY"/>
    <s v="MAIN"/>
    <s v="C"/>
    <x v="32"/>
    <n v="6"/>
    <n v="13"/>
    <s v="Ship"/>
    <n v="78"/>
  </r>
  <r>
    <s v="SM51445930"/>
    <n v="88020"/>
    <x v="0"/>
    <n v="79"/>
    <s v="DAY"/>
    <s v="MAIN"/>
    <s v="C"/>
    <x v="32"/>
    <n v="6"/>
    <n v="13"/>
    <s v="Ship"/>
    <n v="78"/>
  </r>
  <r>
    <s v="SM51445931"/>
    <n v="88020"/>
    <x v="0"/>
    <n v="79"/>
    <s v="DAY"/>
    <s v="MAIN"/>
    <s v="C"/>
    <x v="32"/>
    <n v="1"/>
    <n v="8"/>
    <s v="Ship"/>
    <n v="8"/>
  </r>
  <r>
    <s v="SM51445932"/>
    <n v="88020"/>
    <x v="0"/>
    <n v="79"/>
    <s v="DAY"/>
    <s v="MAIN"/>
    <s v="C"/>
    <x v="32"/>
    <n v="2"/>
    <n v="9"/>
    <s v="Ship"/>
    <n v="18"/>
  </r>
  <r>
    <s v="SM51445933"/>
    <n v="88020"/>
    <x v="0"/>
    <n v="79"/>
    <s v="DAY"/>
    <s v="MAIN"/>
    <s v="C"/>
    <x v="32"/>
    <n v="3"/>
    <n v="6.75"/>
    <s v="Ship"/>
    <n v="20.25"/>
  </r>
  <r>
    <s v="SM51445934"/>
    <n v="88020"/>
    <x v="0"/>
    <n v="79"/>
    <s v="DAY"/>
    <s v="MAIN"/>
    <s v="C"/>
    <x v="32"/>
    <n v="2"/>
    <n v="8.5"/>
    <s v="Ship"/>
    <n v="17"/>
  </r>
  <r>
    <s v="SM51445935"/>
    <n v="88020"/>
    <x v="0"/>
    <n v="79"/>
    <s v="DAY"/>
    <s v="MAIN"/>
    <s v="C"/>
    <x v="32"/>
    <n v="1"/>
    <n v="13"/>
    <s v="Ship"/>
    <n v="13"/>
  </r>
  <r>
    <s v="SM51445936"/>
    <n v="88020"/>
    <x v="0"/>
    <n v="13"/>
    <s v="DAY"/>
    <s v="MAIN"/>
    <s v="C"/>
    <x v="32"/>
    <n v="1"/>
    <n v="13"/>
    <s v="Ship"/>
    <n v="13"/>
  </r>
  <r>
    <s v="SM51445937"/>
    <n v="62018"/>
    <x v="1"/>
    <n v="79"/>
    <s v="DAY"/>
    <s v="MAIN"/>
    <s v="C"/>
    <x v="32"/>
    <n v="6"/>
    <n v="13"/>
    <s v="Ship"/>
    <n v="78"/>
  </r>
  <r>
    <s v="SM51445938"/>
    <n v="62018"/>
    <x v="1"/>
    <n v="79"/>
    <s v="DAY"/>
    <s v="MAIN"/>
    <s v="C"/>
    <x v="32"/>
    <n v="4"/>
    <n v="13"/>
    <s v="Ship"/>
    <n v="52"/>
  </r>
  <r>
    <s v="SM51445939"/>
    <n v="62018"/>
    <x v="1"/>
    <n v="79"/>
    <s v="DAY"/>
    <s v="MAIN"/>
    <s v="C"/>
    <x v="32"/>
    <n v="1"/>
    <n v="26.5"/>
    <s v="Stock"/>
    <n v="26.5"/>
  </r>
  <r>
    <s v="SM51445940"/>
    <n v="88020"/>
    <x v="0"/>
    <n v="17"/>
    <s v="DAY"/>
    <s v="MAIN"/>
    <s v="C"/>
    <x v="32"/>
    <n v="1"/>
    <n v="8.25"/>
    <s v="Ship"/>
    <n v="8.25"/>
  </r>
  <r>
    <s v="SM51445941"/>
    <n v="88020"/>
    <x v="0"/>
    <n v="17"/>
    <s v="DAY"/>
    <s v="MAIN"/>
    <s v="C"/>
    <x v="32"/>
    <n v="1"/>
    <n v="7.25"/>
    <s v="Ship"/>
    <n v="7.25"/>
  </r>
  <r>
    <s v="SM51445942"/>
    <n v="88020"/>
    <x v="0"/>
    <n v="13"/>
    <s v="DAY"/>
    <s v="MAIN"/>
    <s v="C"/>
    <x v="33"/>
    <n v="1"/>
    <n v="13"/>
    <s v="Ship"/>
    <n v="13"/>
  </r>
  <r>
    <s v="SM51445943"/>
    <n v="88020"/>
    <x v="0"/>
    <n v="79"/>
    <s v="DAY"/>
    <s v="MAIN"/>
    <s v="C"/>
    <x v="33"/>
    <n v="6"/>
    <n v="13"/>
    <s v="Ship"/>
    <n v="78"/>
  </r>
  <r>
    <s v="SM51445944"/>
    <n v="88959"/>
    <x v="0"/>
    <n v="79"/>
    <s v="DAY"/>
    <s v="MAIN"/>
    <s v="C"/>
    <x v="34"/>
    <n v="3"/>
    <n v="17"/>
    <s v="Ship"/>
    <n v="51"/>
  </r>
  <r>
    <s v="SM51445945"/>
    <n v="88959"/>
    <x v="0"/>
    <n v="79"/>
    <s v="DAY"/>
    <s v="MAIN"/>
    <s v="C"/>
    <x v="34"/>
    <n v="2"/>
    <n v="13"/>
    <s v="Stock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41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0">
        <item x="0"/>
        <item x="1"/>
        <item x="2"/>
        <item x="3"/>
        <item m="1" x="35"/>
        <item m="1" x="36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x="33"/>
        <item m="1" x="38"/>
        <item x="34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6">
    <i>
      <x v="215"/>
    </i>
    <i>
      <x v="216"/>
    </i>
    <i>
      <x v="217"/>
    </i>
    <i>
      <x v="218"/>
    </i>
    <i>
      <x v="223"/>
    </i>
    <i>
      <x v="224"/>
    </i>
    <i>
      <x v="225"/>
    </i>
    <i>
      <x v="226"/>
    </i>
    <i>
      <x v="229"/>
    </i>
    <i>
      <x v="230"/>
    </i>
    <i>
      <x v="231"/>
    </i>
    <i>
      <x v="232"/>
    </i>
    <i>
      <x v="233"/>
    </i>
    <i>
      <x v="236"/>
    </i>
    <i>
      <x v="237"/>
    </i>
    <i>
      <x v="238"/>
    </i>
    <i>
      <x v="239"/>
    </i>
    <i>
      <x v="240"/>
    </i>
    <i>
      <x v="243"/>
    </i>
    <i>
      <x v="244"/>
    </i>
    <i>
      <x v="245"/>
    </i>
    <i>
      <x v="246"/>
    </i>
    <i>
      <x v="250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1"/>
    </i>
    <i>
      <x v="264"/>
    </i>
    <i>
      <x v="266"/>
    </i>
    <i>
      <x v="271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655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45884</v>
      </c>
      <c r="I2">
        <v>12</v>
      </c>
      <c r="J2" s="2">
        <v>10</v>
      </c>
      <c r="K2" s="2" t="s">
        <v>6</v>
      </c>
      <c r="L2" s="2">
        <f>J2*I2</f>
        <v>120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45884</v>
      </c>
      <c r="I3">
        <v>2</v>
      </c>
      <c r="J3" s="2">
        <v>17.5</v>
      </c>
      <c r="K3" s="2" t="s">
        <v>7</v>
      </c>
      <c r="L3" s="2">
        <f t="shared" ref="L3:L66" si="1">J3*I3</f>
        <v>35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45884</v>
      </c>
      <c r="I4">
        <v>6</v>
      </c>
      <c r="J4" s="2">
        <v>8.625</v>
      </c>
      <c r="K4" s="2" t="s">
        <v>6</v>
      </c>
      <c r="L4" s="2">
        <f t="shared" si="1"/>
        <v>51.75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45884</v>
      </c>
      <c r="I5">
        <v>2</v>
      </c>
      <c r="J5" s="2">
        <v>4.625</v>
      </c>
      <c r="K5" s="2" t="s">
        <v>6</v>
      </c>
      <c r="L5" s="2">
        <f t="shared" si="1"/>
        <v>9.25</v>
      </c>
      <c r="M5" s="7">
        <v>0</v>
      </c>
      <c r="N5" s="2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45884</v>
      </c>
      <c r="I6">
        <v>12</v>
      </c>
      <c r="J6" s="2">
        <v>13</v>
      </c>
      <c r="K6" s="2" t="s">
        <v>6</v>
      </c>
      <c r="L6" s="2">
        <f t="shared" si="1"/>
        <v>156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45884</v>
      </c>
      <c r="I7">
        <v>2</v>
      </c>
      <c r="J7" s="2">
        <v>13</v>
      </c>
      <c r="K7" s="2" t="s">
        <v>6</v>
      </c>
      <c r="L7" s="2">
        <f t="shared" si="1"/>
        <v>26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45884</v>
      </c>
      <c r="I8">
        <v>4</v>
      </c>
      <c r="J8" s="2">
        <v>13</v>
      </c>
      <c r="K8" s="2" t="s">
        <v>6</v>
      </c>
      <c r="L8" s="2">
        <f t="shared" si="1"/>
        <v>52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45884</v>
      </c>
      <c r="I9">
        <v>2</v>
      </c>
      <c r="J9" s="2">
        <v>9</v>
      </c>
      <c r="K9" s="2" t="s">
        <v>6</v>
      </c>
      <c r="L9" s="2">
        <f t="shared" si="1"/>
        <v>18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45884</v>
      </c>
      <c r="I10">
        <v>2</v>
      </c>
      <c r="J10" s="2">
        <v>7</v>
      </c>
      <c r="K10" s="2" t="s">
        <v>6</v>
      </c>
      <c r="L10" s="2">
        <f t="shared" si="1"/>
        <v>14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45884</v>
      </c>
      <c r="I11">
        <v>12</v>
      </c>
      <c r="J11" s="2">
        <v>13</v>
      </c>
      <c r="K11" s="2" t="s">
        <v>6</v>
      </c>
      <c r="L11" s="2">
        <f t="shared" si="1"/>
        <v>156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45884</v>
      </c>
      <c r="I12">
        <v>12</v>
      </c>
      <c r="J12" s="2">
        <v>13</v>
      </c>
      <c r="K12" s="2" t="s">
        <v>6</v>
      </c>
      <c r="L12" s="2">
        <f t="shared" si="1"/>
        <v>156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45884</v>
      </c>
      <c r="I13">
        <v>2</v>
      </c>
      <c r="J13" s="2">
        <v>13</v>
      </c>
      <c r="K13" s="2" t="s">
        <v>6</v>
      </c>
      <c r="L13" s="2">
        <f t="shared" si="1"/>
        <v>26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45884</v>
      </c>
      <c r="I14">
        <v>2</v>
      </c>
      <c r="J14" s="2">
        <v>9</v>
      </c>
      <c r="K14" s="2" t="s">
        <v>6</v>
      </c>
      <c r="L14" s="2">
        <f t="shared" si="1"/>
        <v>18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45884</v>
      </c>
      <c r="I15">
        <v>2</v>
      </c>
      <c r="J15" s="2">
        <v>11</v>
      </c>
      <c r="K15" s="2" t="s">
        <v>6</v>
      </c>
      <c r="L15" s="2">
        <f t="shared" si="1"/>
        <v>22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45884</v>
      </c>
      <c r="I16">
        <v>6</v>
      </c>
      <c r="J16" s="2">
        <v>16.75</v>
      </c>
      <c r="K16" s="2" t="s">
        <v>6</v>
      </c>
      <c r="L16" s="2">
        <f t="shared" si="1"/>
        <v>100.5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45884</v>
      </c>
      <c r="I17">
        <v>2</v>
      </c>
      <c r="J17" s="2">
        <v>16.75</v>
      </c>
      <c r="K17" s="2" t="s">
        <v>6</v>
      </c>
      <c r="L17" s="2">
        <f t="shared" si="1"/>
        <v>33.5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45884</v>
      </c>
      <c r="I18">
        <v>2</v>
      </c>
      <c r="J18" s="2">
        <v>16.75</v>
      </c>
      <c r="K18" s="2" t="s">
        <v>6</v>
      </c>
      <c r="L18" s="2">
        <f t="shared" si="1"/>
        <v>33.5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45884</v>
      </c>
      <c r="I19">
        <v>2</v>
      </c>
      <c r="J19" s="2">
        <v>16.75</v>
      </c>
      <c r="K19" s="2" t="s">
        <v>6</v>
      </c>
      <c r="L19" s="2">
        <f t="shared" si="1"/>
        <v>33.5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45884</v>
      </c>
      <c r="I20">
        <v>4</v>
      </c>
      <c r="J20" s="2">
        <v>13.5</v>
      </c>
      <c r="K20" s="2" t="s">
        <v>7</v>
      </c>
      <c r="L20" s="2">
        <f t="shared" si="1"/>
        <v>54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45884</v>
      </c>
      <c r="I21">
        <v>8</v>
      </c>
      <c r="J21" s="2">
        <v>16.125</v>
      </c>
      <c r="K21" s="2" t="s">
        <v>6</v>
      </c>
      <c r="L21" s="2">
        <f t="shared" si="1"/>
        <v>129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45885</v>
      </c>
      <c r="I22">
        <v>2</v>
      </c>
      <c r="J22" s="2">
        <v>13</v>
      </c>
      <c r="K22" s="2" t="s">
        <v>7</v>
      </c>
      <c r="L22" s="2">
        <f t="shared" si="1"/>
        <v>26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45885</v>
      </c>
      <c r="I23">
        <v>2</v>
      </c>
      <c r="J23" s="2">
        <v>12.75</v>
      </c>
      <c r="K23" s="2" t="s">
        <v>6</v>
      </c>
      <c r="L23" s="2">
        <f t="shared" si="1"/>
        <v>25.5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45885</v>
      </c>
      <c r="I24">
        <v>12</v>
      </c>
      <c r="J24" s="2">
        <v>12.75</v>
      </c>
      <c r="K24" s="2" t="s">
        <v>6</v>
      </c>
      <c r="L24" s="2">
        <f t="shared" si="1"/>
        <v>153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45885</v>
      </c>
      <c r="I25">
        <v>12</v>
      </c>
      <c r="J25" s="2">
        <v>12.75</v>
      </c>
      <c r="K25" s="2" t="s">
        <v>6</v>
      </c>
      <c r="L25" s="2">
        <f t="shared" si="1"/>
        <v>153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45885</v>
      </c>
      <c r="I26">
        <v>12</v>
      </c>
      <c r="J26" s="2">
        <v>12.75</v>
      </c>
      <c r="K26" s="2" t="s">
        <v>6</v>
      </c>
      <c r="L26" s="2">
        <f t="shared" si="1"/>
        <v>153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45885</v>
      </c>
      <c r="I27">
        <v>6</v>
      </c>
      <c r="J27" s="2">
        <v>12.75</v>
      </c>
      <c r="K27" s="2" t="s">
        <v>6</v>
      </c>
      <c r="L27" s="2">
        <f t="shared" si="1"/>
        <v>76.5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45885</v>
      </c>
      <c r="I28">
        <v>8</v>
      </c>
      <c r="J28" s="2">
        <v>17</v>
      </c>
      <c r="K28" s="2" t="s">
        <v>6</v>
      </c>
      <c r="L28" s="2">
        <f t="shared" si="1"/>
        <v>136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45885</v>
      </c>
      <c r="I29">
        <v>2</v>
      </c>
      <c r="J29" s="2">
        <v>17</v>
      </c>
      <c r="K29" s="2" t="s">
        <v>6</v>
      </c>
      <c r="L29" s="2">
        <f t="shared" si="1"/>
        <v>34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45885</v>
      </c>
      <c r="I30">
        <v>2</v>
      </c>
      <c r="J30" s="2">
        <v>10</v>
      </c>
      <c r="K30" s="2" t="s">
        <v>7</v>
      </c>
      <c r="L30" s="2">
        <f t="shared" si="1"/>
        <v>20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45885</v>
      </c>
      <c r="I31">
        <v>4</v>
      </c>
      <c r="J31" s="2">
        <v>16.25</v>
      </c>
      <c r="K31" s="2" t="s">
        <v>6</v>
      </c>
      <c r="L31" s="2">
        <f t="shared" si="1"/>
        <v>65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45885</v>
      </c>
      <c r="I32">
        <v>2</v>
      </c>
      <c r="J32" s="2">
        <v>13</v>
      </c>
      <c r="K32" s="2" t="s">
        <v>7</v>
      </c>
      <c r="L32" s="2">
        <f t="shared" si="1"/>
        <v>26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45885</v>
      </c>
      <c r="I33">
        <v>2</v>
      </c>
      <c r="J33" s="2">
        <v>16.25</v>
      </c>
      <c r="K33" s="2" t="s">
        <v>6</v>
      </c>
      <c r="L33" s="2">
        <f t="shared" si="1"/>
        <v>32.5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45885</v>
      </c>
      <c r="I34">
        <v>8</v>
      </c>
      <c r="J34" s="2">
        <v>16.25</v>
      </c>
      <c r="K34" s="2" t="s">
        <v>6</v>
      </c>
      <c r="L34" s="2">
        <f t="shared" si="1"/>
        <v>130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45885</v>
      </c>
      <c r="I35">
        <v>2</v>
      </c>
      <c r="J35" s="2">
        <v>17</v>
      </c>
      <c r="K35" s="2" t="s">
        <v>7</v>
      </c>
      <c r="L35" s="2">
        <f t="shared" si="1"/>
        <v>34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45885</v>
      </c>
      <c r="I36">
        <v>2</v>
      </c>
      <c r="J36" s="2">
        <v>11.21</v>
      </c>
      <c r="K36" s="2" t="s">
        <v>6</v>
      </c>
      <c r="L36" s="2">
        <f t="shared" si="1"/>
        <v>22.42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45885</v>
      </c>
      <c r="I37">
        <v>2</v>
      </c>
      <c r="J37" s="2">
        <v>8.625</v>
      </c>
      <c r="K37" s="2" t="s">
        <v>6</v>
      </c>
      <c r="L37" s="2">
        <f t="shared" si="1"/>
        <v>17.25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45885</v>
      </c>
      <c r="I38">
        <v>6</v>
      </c>
      <c r="J38" s="2">
        <v>11.25</v>
      </c>
      <c r="K38" s="2" t="s">
        <v>6</v>
      </c>
      <c r="L38" s="2">
        <f t="shared" si="1"/>
        <v>67.5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45885</v>
      </c>
      <c r="I39">
        <v>6</v>
      </c>
      <c r="J39" s="2">
        <v>8.625</v>
      </c>
      <c r="K39" s="2" t="s">
        <v>6</v>
      </c>
      <c r="L39" s="2">
        <f t="shared" si="1"/>
        <v>51.75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45885</v>
      </c>
      <c r="I40">
        <v>4</v>
      </c>
      <c r="J40" s="2">
        <v>4.5</v>
      </c>
      <c r="K40" s="2" t="s">
        <v>6</v>
      </c>
      <c r="L40" s="2">
        <f t="shared" si="1"/>
        <v>18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45885</v>
      </c>
      <c r="I41">
        <v>2</v>
      </c>
      <c r="J41" s="2">
        <v>16</v>
      </c>
      <c r="K41" s="2" t="s">
        <v>7</v>
      </c>
      <c r="L41" s="2">
        <f t="shared" si="1"/>
        <v>32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45886</v>
      </c>
      <c r="I42">
        <v>14</v>
      </c>
      <c r="J42" s="2">
        <v>9</v>
      </c>
      <c r="K42" s="2" t="s">
        <v>6</v>
      </c>
      <c r="L42" s="2">
        <f t="shared" si="1"/>
        <v>126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45886</v>
      </c>
      <c r="I43">
        <v>2</v>
      </c>
      <c r="J43" s="2">
        <v>9</v>
      </c>
      <c r="K43" s="2" t="s">
        <v>6</v>
      </c>
      <c r="L43" s="2">
        <f t="shared" si="1"/>
        <v>18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45886</v>
      </c>
      <c r="I44">
        <v>2</v>
      </c>
      <c r="J44" s="2">
        <v>9</v>
      </c>
      <c r="K44" s="2" t="s">
        <v>6</v>
      </c>
      <c r="L44" s="2">
        <f t="shared" si="1"/>
        <v>18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45886</v>
      </c>
      <c r="I45">
        <v>2</v>
      </c>
      <c r="J45" s="2">
        <v>9</v>
      </c>
      <c r="K45" s="2" t="s">
        <v>6</v>
      </c>
      <c r="L45" s="2">
        <f t="shared" si="1"/>
        <v>18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45886</v>
      </c>
      <c r="I46">
        <v>10</v>
      </c>
      <c r="J46" s="2">
        <v>6.75</v>
      </c>
      <c r="K46" s="2" t="s">
        <v>6</v>
      </c>
      <c r="L46" s="2">
        <f t="shared" si="1"/>
        <v>67.5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45886</v>
      </c>
      <c r="I47">
        <v>4</v>
      </c>
      <c r="J47" s="2">
        <v>9</v>
      </c>
      <c r="K47" s="2" t="s">
        <v>6</v>
      </c>
      <c r="L47" s="2">
        <f t="shared" si="1"/>
        <v>36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45886</v>
      </c>
      <c r="I48">
        <v>2</v>
      </c>
      <c r="J48" s="2">
        <v>13</v>
      </c>
      <c r="K48" s="2" t="s">
        <v>6</v>
      </c>
      <c r="L48" s="2">
        <f t="shared" si="1"/>
        <v>26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45886</v>
      </c>
      <c r="I49">
        <v>4</v>
      </c>
      <c r="J49" s="2">
        <v>9.125</v>
      </c>
      <c r="K49" s="2" t="s">
        <v>6</v>
      </c>
      <c r="L49" s="2">
        <f t="shared" si="1"/>
        <v>36.5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45886</v>
      </c>
      <c r="I50">
        <v>2</v>
      </c>
      <c r="J50" s="2">
        <v>16</v>
      </c>
      <c r="K50" s="2" t="s">
        <v>6</v>
      </c>
      <c r="L50" s="2">
        <f t="shared" si="1"/>
        <v>32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45886</v>
      </c>
      <c r="I51">
        <v>2</v>
      </c>
      <c r="J51" s="2">
        <v>5</v>
      </c>
      <c r="K51" s="2" t="s">
        <v>6</v>
      </c>
      <c r="L51" s="2">
        <f t="shared" si="1"/>
        <v>10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45886</v>
      </c>
      <c r="I52">
        <v>4</v>
      </c>
      <c r="J52" s="2">
        <v>6.75</v>
      </c>
      <c r="K52" s="2" t="s">
        <v>6</v>
      </c>
      <c r="L52" s="2">
        <f t="shared" si="1"/>
        <v>27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45886</v>
      </c>
      <c r="I53">
        <v>18</v>
      </c>
      <c r="J53" s="2">
        <v>6.75</v>
      </c>
      <c r="K53" s="2" t="s">
        <v>6</v>
      </c>
      <c r="L53" s="2">
        <f t="shared" si="1"/>
        <v>121.5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45886</v>
      </c>
      <c r="I54">
        <v>2</v>
      </c>
      <c r="J54" s="2">
        <v>17</v>
      </c>
      <c r="K54" s="2" t="s">
        <v>7</v>
      </c>
      <c r="L54" s="2">
        <f t="shared" si="1"/>
        <v>34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45886</v>
      </c>
      <c r="I55">
        <v>12</v>
      </c>
      <c r="J55" s="2">
        <v>12.75</v>
      </c>
      <c r="K55" s="2" t="s">
        <v>6</v>
      </c>
      <c r="L55" s="2">
        <f t="shared" si="1"/>
        <v>153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45886</v>
      </c>
      <c r="I56">
        <v>2</v>
      </c>
      <c r="J56" s="2">
        <v>13</v>
      </c>
      <c r="K56" s="2" t="s">
        <v>6</v>
      </c>
      <c r="L56" s="2">
        <f t="shared" si="1"/>
        <v>26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45886</v>
      </c>
      <c r="I57">
        <v>2</v>
      </c>
      <c r="J57" s="2">
        <v>6</v>
      </c>
      <c r="K57" s="2" t="s">
        <v>6</v>
      </c>
      <c r="L57" s="2">
        <f t="shared" si="1"/>
        <v>12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45886</v>
      </c>
      <c r="I58">
        <v>14</v>
      </c>
      <c r="J58" s="2">
        <v>6</v>
      </c>
      <c r="K58" s="2" t="s">
        <v>6</v>
      </c>
      <c r="L58" s="2">
        <f t="shared" si="1"/>
        <v>84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45886</v>
      </c>
      <c r="I59">
        <v>2</v>
      </c>
      <c r="J59" s="2">
        <v>10</v>
      </c>
      <c r="K59" s="2" t="s">
        <v>7</v>
      </c>
      <c r="L59" s="2">
        <f t="shared" si="1"/>
        <v>20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45886</v>
      </c>
      <c r="I60">
        <v>12</v>
      </c>
      <c r="J60" s="2">
        <v>13</v>
      </c>
      <c r="K60" s="2" t="s">
        <v>6</v>
      </c>
      <c r="L60" s="2">
        <f t="shared" si="1"/>
        <v>156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45886</v>
      </c>
      <c r="I61">
        <v>6</v>
      </c>
      <c r="J61" s="2">
        <v>13.25</v>
      </c>
      <c r="K61" s="2" t="s">
        <v>6</v>
      </c>
      <c r="L61" s="2">
        <f t="shared" si="1"/>
        <v>79.5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45887</v>
      </c>
      <c r="I62">
        <v>2</v>
      </c>
      <c r="J62" s="2">
        <v>11.25</v>
      </c>
      <c r="K62" s="2" t="s">
        <v>7</v>
      </c>
      <c r="L62" s="2">
        <f t="shared" si="1"/>
        <v>22.5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45887</v>
      </c>
      <c r="I63">
        <v>2</v>
      </c>
      <c r="J63" s="2">
        <v>13.25</v>
      </c>
      <c r="K63" s="2" t="s">
        <v>6</v>
      </c>
      <c r="L63" s="2">
        <f t="shared" si="1"/>
        <v>26.5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45887</v>
      </c>
      <c r="I64">
        <v>2</v>
      </c>
      <c r="J64" s="2">
        <v>13</v>
      </c>
      <c r="K64" s="2" t="s">
        <v>7</v>
      </c>
      <c r="L64" s="2">
        <f t="shared" si="1"/>
        <v>26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45887</v>
      </c>
      <c r="I65">
        <v>10</v>
      </c>
      <c r="J65" s="2">
        <v>9</v>
      </c>
      <c r="K65" s="2" t="s">
        <v>6</v>
      </c>
      <c r="L65" s="2">
        <f t="shared" si="1"/>
        <v>90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45887</v>
      </c>
      <c r="I66">
        <v>2</v>
      </c>
      <c r="J66" s="2">
        <v>21</v>
      </c>
      <c r="K66" s="2" t="s">
        <v>7</v>
      </c>
      <c r="L66" s="2">
        <f t="shared" si="1"/>
        <v>42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45887</v>
      </c>
      <c r="I67">
        <v>10</v>
      </c>
      <c r="J67" s="2">
        <v>15</v>
      </c>
      <c r="K67" s="2" t="s">
        <v>6</v>
      </c>
      <c r="L67" s="2">
        <f t="shared" ref="L67:L130" si="3">J67*I67</f>
        <v>150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45887</v>
      </c>
      <c r="I68">
        <v>16</v>
      </c>
      <c r="J68" s="2">
        <v>6.5</v>
      </c>
      <c r="K68" s="2" t="s">
        <v>6</v>
      </c>
      <c r="L68" s="2">
        <f t="shared" si="3"/>
        <v>104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45887</v>
      </c>
      <c r="I69">
        <v>2</v>
      </c>
      <c r="J69" s="2">
        <v>26.5</v>
      </c>
      <c r="K69" s="2" t="s">
        <v>7</v>
      </c>
      <c r="L69" s="2">
        <f t="shared" si="3"/>
        <v>53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45887</v>
      </c>
      <c r="I70">
        <v>4</v>
      </c>
      <c r="J70" s="2">
        <v>6.5</v>
      </c>
      <c r="K70" s="2" t="s">
        <v>6</v>
      </c>
      <c r="L70" s="2">
        <f t="shared" si="3"/>
        <v>26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45887</v>
      </c>
      <c r="I71">
        <v>2</v>
      </c>
      <c r="J71" s="2">
        <v>13</v>
      </c>
      <c r="K71" s="2" t="s">
        <v>7</v>
      </c>
      <c r="L71" s="2">
        <f t="shared" si="3"/>
        <v>26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45887</v>
      </c>
      <c r="I72">
        <v>2</v>
      </c>
      <c r="J72" s="2">
        <v>7</v>
      </c>
      <c r="K72" s="2" t="s">
        <v>6</v>
      </c>
      <c r="L72" s="2">
        <f t="shared" si="3"/>
        <v>14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45887</v>
      </c>
      <c r="I73">
        <v>2</v>
      </c>
      <c r="J73" s="2">
        <v>9</v>
      </c>
      <c r="K73" s="2" t="s">
        <v>6</v>
      </c>
      <c r="L73" s="2">
        <f t="shared" si="3"/>
        <v>18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45887</v>
      </c>
      <c r="I74">
        <v>2</v>
      </c>
      <c r="J74" s="2">
        <v>15</v>
      </c>
      <c r="K74" s="2" t="s">
        <v>6</v>
      </c>
      <c r="L74" s="2">
        <f t="shared" si="3"/>
        <v>30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45887</v>
      </c>
      <c r="I75">
        <v>2</v>
      </c>
      <c r="J75" s="2">
        <v>10</v>
      </c>
      <c r="K75" s="2" t="s">
        <v>6</v>
      </c>
      <c r="L75" s="2">
        <f t="shared" si="3"/>
        <v>20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45887</v>
      </c>
      <c r="I76">
        <v>16</v>
      </c>
      <c r="J76" s="2">
        <v>8.5</v>
      </c>
      <c r="K76" s="2" t="s">
        <v>6</v>
      </c>
      <c r="L76" s="2">
        <f t="shared" si="3"/>
        <v>136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45887</v>
      </c>
      <c r="I77">
        <v>2</v>
      </c>
      <c r="J77" s="2">
        <v>10</v>
      </c>
      <c r="K77" s="2" t="s">
        <v>6</v>
      </c>
      <c r="L77" s="2">
        <f t="shared" si="3"/>
        <v>20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45887</v>
      </c>
      <c r="I78">
        <v>2</v>
      </c>
      <c r="J78" s="2">
        <v>8.5</v>
      </c>
      <c r="K78" s="2" t="s">
        <v>6</v>
      </c>
      <c r="L78" s="2">
        <f t="shared" si="3"/>
        <v>17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45887</v>
      </c>
      <c r="I79">
        <v>2</v>
      </c>
      <c r="J79" s="2">
        <v>8.5</v>
      </c>
      <c r="K79" s="2" t="s">
        <v>6</v>
      </c>
      <c r="L79" s="2">
        <f t="shared" si="3"/>
        <v>17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45887</v>
      </c>
      <c r="I80">
        <v>2</v>
      </c>
      <c r="J80" s="2">
        <v>16.125</v>
      </c>
      <c r="K80" s="2" t="s">
        <v>6</v>
      </c>
      <c r="L80" s="2">
        <f t="shared" si="3"/>
        <v>32.25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45887</v>
      </c>
      <c r="I81">
        <v>14</v>
      </c>
      <c r="J81" s="2">
        <v>7</v>
      </c>
      <c r="K81" s="2" t="s">
        <v>6</v>
      </c>
      <c r="L81" s="2">
        <f t="shared" si="3"/>
        <v>98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45888</v>
      </c>
      <c r="I82">
        <v>2</v>
      </c>
      <c r="J82" s="2">
        <v>13</v>
      </c>
      <c r="K82" s="2" t="s">
        <v>7</v>
      </c>
      <c r="L82" s="2">
        <f t="shared" si="3"/>
        <v>26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45888</v>
      </c>
      <c r="I83">
        <v>2</v>
      </c>
      <c r="J83" s="2">
        <v>17</v>
      </c>
      <c r="K83" s="2" t="s">
        <v>7</v>
      </c>
      <c r="L83" s="2">
        <f t="shared" si="3"/>
        <v>34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45888</v>
      </c>
      <c r="I84">
        <v>16</v>
      </c>
      <c r="J84" s="2">
        <v>7</v>
      </c>
      <c r="K84" s="2" t="s">
        <v>6</v>
      </c>
      <c r="L84" s="2">
        <f t="shared" si="3"/>
        <v>112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45888</v>
      </c>
      <c r="I85">
        <v>2</v>
      </c>
      <c r="J85" s="2">
        <v>21</v>
      </c>
      <c r="K85" s="2" t="s">
        <v>7</v>
      </c>
      <c r="L85" s="2">
        <f t="shared" si="3"/>
        <v>42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45888</v>
      </c>
      <c r="I86">
        <v>16</v>
      </c>
      <c r="J86" s="2">
        <v>9</v>
      </c>
      <c r="K86" s="2" t="s">
        <v>6</v>
      </c>
      <c r="L86" s="2">
        <f t="shared" si="3"/>
        <v>144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45888</v>
      </c>
      <c r="I87">
        <v>2</v>
      </c>
      <c r="J87" s="2">
        <v>7</v>
      </c>
      <c r="K87" s="2" t="s">
        <v>6</v>
      </c>
      <c r="L87" s="2">
        <f t="shared" si="3"/>
        <v>14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45888</v>
      </c>
      <c r="I88">
        <v>8</v>
      </c>
      <c r="J88" s="2">
        <v>16.25</v>
      </c>
      <c r="K88" s="2" t="s">
        <v>6</v>
      </c>
      <c r="L88" s="2">
        <f t="shared" si="3"/>
        <v>130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45888</v>
      </c>
      <c r="I89">
        <v>2</v>
      </c>
      <c r="J89" s="2">
        <v>13</v>
      </c>
      <c r="K89" s="2" t="s">
        <v>7</v>
      </c>
      <c r="L89" s="2">
        <f t="shared" si="3"/>
        <v>26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45888</v>
      </c>
      <c r="I90">
        <v>2</v>
      </c>
      <c r="J90" s="2">
        <v>16.25</v>
      </c>
      <c r="K90" s="2" t="s">
        <v>6</v>
      </c>
      <c r="L90" s="2">
        <f t="shared" si="3"/>
        <v>32.5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45888</v>
      </c>
      <c r="I91">
        <v>4</v>
      </c>
      <c r="J91" s="2">
        <v>13</v>
      </c>
      <c r="K91" s="2" t="s">
        <v>6</v>
      </c>
      <c r="L91" s="2">
        <f t="shared" si="3"/>
        <v>52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45888</v>
      </c>
      <c r="I92">
        <v>12</v>
      </c>
      <c r="J92" s="2">
        <v>13</v>
      </c>
      <c r="K92" s="2" t="s">
        <v>6</v>
      </c>
      <c r="L92" s="2">
        <f t="shared" si="3"/>
        <v>156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45888</v>
      </c>
      <c r="I93">
        <v>2</v>
      </c>
      <c r="J93" s="2">
        <v>13</v>
      </c>
      <c r="K93" s="2" t="s">
        <v>6</v>
      </c>
      <c r="L93" s="2">
        <f t="shared" si="3"/>
        <v>26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45888</v>
      </c>
      <c r="I94">
        <v>2</v>
      </c>
      <c r="J94" s="2">
        <v>13.25</v>
      </c>
      <c r="K94" s="2" t="s">
        <v>6</v>
      </c>
      <c r="L94" s="2">
        <f t="shared" si="3"/>
        <v>26.5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45888</v>
      </c>
      <c r="I95">
        <v>4</v>
      </c>
      <c r="J95" s="2">
        <v>13</v>
      </c>
      <c r="K95" s="2" t="s">
        <v>7</v>
      </c>
      <c r="L95" s="2">
        <f t="shared" si="3"/>
        <v>52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45888</v>
      </c>
      <c r="I96">
        <v>8</v>
      </c>
      <c r="J96" s="2">
        <v>13.25</v>
      </c>
      <c r="K96" s="2" t="s">
        <v>6</v>
      </c>
      <c r="L96" s="2">
        <f t="shared" si="3"/>
        <v>106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45888</v>
      </c>
      <c r="I97">
        <v>18</v>
      </c>
      <c r="J97" s="2">
        <v>8.625</v>
      </c>
      <c r="K97" s="2" t="s">
        <v>6</v>
      </c>
      <c r="L97" s="2">
        <f t="shared" si="3"/>
        <v>155.25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45888</v>
      </c>
      <c r="I98">
        <v>2</v>
      </c>
      <c r="J98" s="2">
        <v>8.625</v>
      </c>
      <c r="K98" s="2" t="s">
        <v>6</v>
      </c>
      <c r="L98" s="2">
        <f t="shared" si="3"/>
        <v>17.25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45888</v>
      </c>
      <c r="I99">
        <v>6</v>
      </c>
      <c r="J99" s="2">
        <v>8.625</v>
      </c>
      <c r="K99" s="2" t="s">
        <v>6</v>
      </c>
      <c r="L99" s="2">
        <f t="shared" si="3"/>
        <v>51.75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45888</v>
      </c>
      <c r="I100">
        <v>2</v>
      </c>
      <c r="J100" s="2">
        <v>8.625</v>
      </c>
      <c r="K100" s="2" t="s">
        <v>6</v>
      </c>
      <c r="L100" s="2">
        <f t="shared" si="3"/>
        <v>17.25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45888</v>
      </c>
      <c r="I101">
        <v>6</v>
      </c>
      <c r="J101" s="2">
        <v>17</v>
      </c>
      <c r="K101" s="2" t="s">
        <v>6</v>
      </c>
      <c r="L101" s="2">
        <f t="shared" si="3"/>
        <v>102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45889</v>
      </c>
      <c r="I102">
        <v>4</v>
      </c>
      <c r="J102" s="2">
        <v>13</v>
      </c>
      <c r="K102" s="2" t="s">
        <v>7</v>
      </c>
      <c r="L102" s="2">
        <f t="shared" si="3"/>
        <v>52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45889</v>
      </c>
      <c r="I103">
        <v>12</v>
      </c>
      <c r="J103" s="2">
        <v>12.75</v>
      </c>
      <c r="K103" s="2" t="s">
        <v>6</v>
      </c>
      <c r="L103" s="2">
        <f t="shared" si="3"/>
        <v>153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45889</v>
      </c>
      <c r="I104">
        <v>10</v>
      </c>
      <c r="J104" s="2">
        <v>9</v>
      </c>
      <c r="K104" s="2" t="s">
        <v>6</v>
      </c>
      <c r="L104" s="2">
        <f t="shared" si="3"/>
        <v>90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45889</v>
      </c>
      <c r="I105">
        <v>2</v>
      </c>
      <c r="J105" s="2">
        <v>21</v>
      </c>
      <c r="K105" s="2" t="s">
        <v>7</v>
      </c>
      <c r="L105" s="2">
        <f t="shared" si="3"/>
        <v>42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45889</v>
      </c>
      <c r="I106">
        <v>2</v>
      </c>
      <c r="J106" s="2">
        <v>13</v>
      </c>
      <c r="K106" s="2" t="s">
        <v>7</v>
      </c>
      <c r="L106" s="2">
        <f t="shared" si="3"/>
        <v>26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45889</v>
      </c>
      <c r="I107">
        <v>12</v>
      </c>
      <c r="J107" s="2">
        <v>10</v>
      </c>
      <c r="K107" s="2" t="s">
        <v>6</v>
      </c>
      <c r="L107" s="2">
        <f t="shared" si="3"/>
        <v>120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45889</v>
      </c>
      <c r="I108">
        <v>2</v>
      </c>
      <c r="J108" s="2">
        <v>17</v>
      </c>
      <c r="K108" s="2" t="s">
        <v>7</v>
      </c>
      <c r="L108" s="2">
        <f t="shared" si="3"/>
        <v>34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45889</v>
      </c>
      <c r="I109">
        <v>12</v>
      </c>
      <c r="J109" s="2">
        <v>13</v>
      </c>
      <c r="K109" s="2" t="s">
        <v>6</v>
      </c>
      <c r="L109" s="2">
        <f t="shared" si="3"/>
        <v>156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45889</v>
      </c>
      <c r="I110">
        <v>2</v>
      </c>
      <c r="J110" s="2">
        <v>13</v>
      </c>
      <c r="K110" s="2" t="s">
        <v>6</v>
      </c>
      <c r="L110" s="2">
        <f t="shared" si="3"/>
        <v>26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45889</v>
      </c>
      <c r="I111">
        <v>2</v>
      </c>
      <c r="J111" s="2">
        <v>21</v>
      </c>
      <c r="K111" s="2" t="s">
        <v>7</v>
      </c>
      <c r="L111" s="2">
        <f t="shared" si="3"/>
        <v>42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45889</v>
      </c>
      <c r="I112">
        <v>8</v>
      </c>
      <c r="J112" s="2">
        <v>10</v>
      </c>
      <c r="K112" s="2" t="s">
        <v>6</v>
      </c>
      <c r="L112" s="2">
        <f t="shared" si="3"/>
        <v>80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45889</v>
      </c>
      <c r="I113">
        <v>2</v>
      </c>
      <c r="J113" s="2">
        <v>17.5</v>
      </c>
      <c r="K113" s="2" t="s">
        <v>7</v>
      </c>
      <c r="L113" s="2">
        <f t="shared" si="3"/>
        <v>35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45889</v>
      </c>
      <c r="I114">
        <v>12</v>
      </c>
      <c r="J114" s="2">
        <v>12.75</v>
      </c>
      <c r="K114" s="2" t="s">
        <v>6</v>
      </c>
      <c r="L114" s="2">
        <f t="shared" si="3"/>
        <v>153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45889</v>
      </c>
      <c r="I115">
        <v>2</v>
      </c>
      <c r="J115" s="2">
        <v>12.75</v>
      </c>
      <c r="K115" s="2" t="s">
        <v>6</v>
      </c>
      <c r="L115" s="2">
        <f t="shared" si="3"/>
        <v>25.5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45889</v>
      </c>
      <c r="I116">
        <v>8</v>
      </c>
      <c r="J116" s="2">
        <v>10</v>
      </c>
      <c r="K116" s="2" t="s">
        <v>6</v>
      </c>
      <c r="L116" s="2">
        <f t="shared" si="3"/>
        <v>80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45889</v>
      </c>
      <c r="I117">
        <v>2</v>
      </c>
      <c r="J117" s="2">
        <v>21</v>
      </c>
      <c r="K117" s="2" t="s">
        <v>7</v>
      </c>
      <c r="L117" s="2">
        <f t="shared" si="3"/>
        <v>42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45889</v>
      </c>
      <c r="I118">
        <v>2</v>
      </c>
      <c r="J118" s="2">
        <v>17</v>
      </c>
      <c r="K118" s="2" t="s">
        <v>7</v>
      </c>
      <c r="L118" s="2">
        <f t="shared" si="3"/>
        <v>34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45889</v>
      </c>
      <c r="I119">
        <v>2</v>
      </c>
      <c r="J119" s="2">
        <v>17</v>
      </c>
      <c r="K119" s="2" t="s">
        <v>7</v>
      </c>
      <c r="L119" s="2">
        <f t="shared" si="3"/>
        <v>34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45889</v>
      </c>
      <c r="I120">
        <v>12</v>
      </c>
      <c r="J120" s="2">
        <v>10</v>
      </c>
      <c r="K120" s="2" t="s">
        <v>6</v>
      </c>
      <c r="L120" s="2">
        <f t="shared" si="3"/>
        <v>120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45889</v>
      </c>
      <c r="I121">
        <v>4</v>
      </c>
      <c r="J121" s="2">
        <v>9</v>
      </c>
      <c r="K121" s="2" t="s">
        <v>6</v>
      </c>
      <c r="L121" s="2">
        <f t="shared" si="3"/>
        <v>36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45890</v>
      </c>
      <c r="I122">
        <v>4</v>
      </c>
      <c r="J122" s="2">
        <v>9</v>
      </c>
      <c r="K122" s="2" t="s">
        <v>6</v>
      </c>
      <c r="L122" s="2">
        <f t="shared" si="3"/>
        <v>36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45890</v>
      </c>
      <c r="I123">
        <v>14</v>
      </c>
      <c r="J123" s="2">
        <v>6.625</v>
      </c>
      <c r="K123" s="2" t="s">
        <v>6</v>
      </c>
      <c r="L123" s="2">
        <f t="shared" si="3"/>
        <v>92.75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45890</v>
      </c>
      <c r="I124">
        <v>2</v>
      </c>
      <c r="J124" s="2">
        <v>13</v>
      </c>
      <c r="K124" s="2" t="s">
        <v>7</v>
      </c>
      <c r="L124" s="2">
        <f t="shared" si="3"/>
        <v>26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45890</v>
      </c>
      <c r="I125">
        <v>2</v>
      </c>
      <c r="J125" s="2">
        <v>13</v>
      </c>
      <c r="K125" s="2" t="s">
        <v>6</v>
      </c>
      <c r="L125" s="2">
        <f t="shared" si="3"/>
        <v>26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45890</v>
      </c>
      <c r="I126">
        <v>2</v>
      </c>
      <c r="J126" s="2">
        <v>9</v>
      </c>
      <c r="K126" s="2" t="s">
        <v>6</v>
      </c>
      <c r="L126" s="2">
        <f t="shared" si="3"/>
        <v>18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45890</v>
      </c>
      <c r="I127">
        <v>2</v>
      </c>
      <c r="J127" s="2">
        <v>15.75</v>
      </c>
      <c r="K127" s="2" t="s">
        <v>6</v>
      </c>
      <c r="L127" s="2">
        <f t="shared" si="3"/>
        <v>31.5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45890</v>
      </c>
      <c r="I128">
        <v>10</v>
      </c>
      <c r="J128" s="2">
        <v>15.75</v>
      </c>
      <c r="K128" s="2" t="s">
        <v>6</v>
      </c>
      <c r="L128" s="2">
        <f t="shared" si="3"/>
        <v>157.5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45890</v>
      </c>
      <c r="I129">
        <v>2</v>
      </c>
      <c r="J129" s="2">
        <v>15.75</v>
      </c>
      <c r="K129" s="2" t="s">
        <v>6</v>
      </c>
      <c r="L129" s="2">
        <f t="shared" si="3"/>
        <v>31.5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45890</v>
      </c>
      <c r="I130">
        <v>4</v>
      </c>
      <c r="J130" s="2">
        <v>12.875</v>
      </c>
      <c r="K130" s="2" t="s">
        <v>6</v>
      </c>
      <c r="L130" s="2">
        <f t="shared" si="3"/>
        <v>51.5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45890</v>
      </c>
      <c r="I131">
        <v>8</v>
      </c>
      <c r="J131" s="2">
        <v>11.25</v>
      </c>
      <c r="K131" s="2" t="s">
        <v>6</v>
      </c>
      <c r="L131" s="2">
        <f t="shared" ref="L131:L194" si="5">J131*I131</f>
        <v>90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45890</v>
      </c>
      <c r="I132">
        <v>4</v>
      </c>
      <c r="J132" s="2">
        <v>12.375</v>
      </c>
      <c r="K132" s="2" t="s">
        <v>6</v>
      </c>
      <c r="L132" s="2">
        <f t="shared" si="5"/>
        <v>49.5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45890</v>
      </c>
      <c r="I133">
        <v>2</v>
      </c>
      <c r="J133" s="2">
        <v>8.875</v>
      </c>
      <c r="K133" s="2" t="s">
        <v>6</v>
      </c>
      <c r="L133" s="2">
        <f t="shared" si="5"/>
        <v>17.75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45890</v>
      </c>
      <c r="I134">
        <v>4</v>
      </c>
      <c r="J134" s="2">
        <v>8.875</v>
      </c>
      <c r="K134" s="2" t="s">
        <v>6</v>
      </c>
      <c r="L134" s="2">
        <f t="shared" si="5"/>
        <v>35.5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45890</v>
      </c>
      <c r="I135">
        <v>4</v>
      </c>
      <c r="J135" s="2">
        <v>4.5</v>
      </c>
      <c r="K135" s="2" t="s">
        <v>6</v>
      </c>
      <c r="L135" s="2">
        <f t="shared" si="5"/>
        <v>18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45890</v>
      </c>
      <c r="I136">
        <v>14</v>
      </c>
      <c r="J136" s="2">
        <v>8.5</v>
      </c>
      <c r="K136" s="2" t="s">
        <v>6</v>
      </c>
      <c r="L136" s="2">
        <f t="shared" si="5"/>
        <v>119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45890</v>
      </c>
      <c r="I137">
        <v>2</v>
      </c>
      <c r="J137" s="2">
        <v>17</v>
      </c>
      <c r="K137" s="2" t="s">
        <v>7</v>
      </c>
      <c r="L137" s="2">
        <f t="shared" si="5"/>
        <v>34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45890</v>
      </c>
      <c r="I138">
        <v>6</v>
      </c>
      <c r="J138" s="2">
        <v>8.5</v>
      </c>
      <c r="K138" s="2" t="s">
        <v>6</v>
      </c>
      <c r="L138" s="2">
        <f t="shared" si="5"/>
        <v>51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45890</v>
      </c>
      <c r="I139">
        <v>16</v>
      </c>
      <c r="J139" s="2">
        <v>7.25</v>
      </c>
      <c r="K139" s="2" t="s">
        <v>6</v>
      </c>
      <c r="L139" s="2">
        <f t="shared" si="5"/>
        <v>116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45890</v>
      </c>
      <c r="I140">
        <v>4</v>
      </c>
      <c r="J140" s="2">
        <v>7.25</v>
      </c>
      <c r="K140" s="2" t="s">
        <v>6</v>
      </c>
      <c r="L140" s="2">
        <f t="shared" si="5"/>
        <v>29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45890</v>
      </c>
      <c r="I141">
        <v>2</v>
      </c>
      <c r="J141" s="2">
        <v>21</v>
      </c>
      <c r="K141" s="2" t="s">
        <v>7</v>
      </c>
      <c r="L141" s="2">
        <f t="shared" si="5"/>
        <v>42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45891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45891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45891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45891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45891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45891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45891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45891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45891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45891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45891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45891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45891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45891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45891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45891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45891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45891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45891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45891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45892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45892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45892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45892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45892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45892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45892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45892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45892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45892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45892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45892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45892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45892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45892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45892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45892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45892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45892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45892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45893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45893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45893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45893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45893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45893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45893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45893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45893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45893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45893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45893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45893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45893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45893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45893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45893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45893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45893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45893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45894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45894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45894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45894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45894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45894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45894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45894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45894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45894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45894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45894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45894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45894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45894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45894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45894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45894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45894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45894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45895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45895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45895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45895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45895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45895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45895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45895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45895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45895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45895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45895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45895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45895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45895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45895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45895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45895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45895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45895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45896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45896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45896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45896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45896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45896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45896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45896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45896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45896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45896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45896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45896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45896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45896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45896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45896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45896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45896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45896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45897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45897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45897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45897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45897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45897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45897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45897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45897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45897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45897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45897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45897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45897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45897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45897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45897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45897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45897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45897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45898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45898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45898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45898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45898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45898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45898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45898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45898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45898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45898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45898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45898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45898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45898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45898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45898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45898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45898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45898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45899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45899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45899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45899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45899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45899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45899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45899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45899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45899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45899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45899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45899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45899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45899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45899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45899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45899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45899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45899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45900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45900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45900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45900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45900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45900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45900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45900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45900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45900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45900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45900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45900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45900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45900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45900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45900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45900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45900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45900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45901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45901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45901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45901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45901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45901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45901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45901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45901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45901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45901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45901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45901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45901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45901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45901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45901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45901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45901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45901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45902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45902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45902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45902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45902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45902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45902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45902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45902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45902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45902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45902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45902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45902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45902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45902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45902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45902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45902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45902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45903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45903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45903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45903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45903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49" ca="1" si="12">TODAY()+M387</f>
        <v>45903</v>
      </c>
      <c r="I387">
        <v>8</v>
      </c>
      <c r="J387" s="2">
        <v>10</v>
      </c>
      <c r="K387" s="2" t="s">
        <v>6</v>
      </c>
      <c r="L387" s="2">
        <f t="shared" ref="L387:L449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45903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45903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45903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45903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45903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45903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45903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45903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45903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45903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45903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45903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45903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45903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45904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45904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45904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45904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45904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45904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495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45904</v>
      </c>
      <c r="I408">
        <v>2</v>
      </c>
      <c r="J408" s="2">
        <v>13</v>
      </c>
      <c r="K408" s="2" t="s">
        <v>6</v>
      </c>
      <c r="L408" s="2">
        <f t="shared" si="13"/>
        <v>26</v>
      </c>
      <c r="M408" s="7">
        <v>20</v>
      </c>
    </row>
    <row r="409" spans="1:13" x14ac:dyDescent="0.25">
      <c r="A409" t="s">
        <v>496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45904</v>
      </c>
      <c r="I409">
        <v>12</v>
      </c>
      <c r="J409" s="2">
        <v>13</v>
      </c>
      <c r="K409" s="2" t="s">
        <v>6</v>
      </c>
      <c r="L409" s="2">
        <f t="shared" si="13"/>
        <v>156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45904</v>
      </c>
      <c r="I410">
        <v>2</v>
      </c>
      <c r="J410" s="2">
        <v>13</v>
      </c>
      <c r="K410" s="2" t="s">
        <v>6</v>
      </c>
      <c r="L410" s="2">
        <f t="shared" si="13"/>
        <v>26</v>
      </c>
      <c r="M410" s="7">
        <v>20</v>
      </c>
    </row>
    <row r="411" spans="1:13" x14ac:dyDescent="0.25">
      <c r="A411" t="s">
        <v>498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45904</v>
      </c>
      <c r="I411">
        <v>4</v>
      </c>
      <c r="J411" s="2">
        <v>5</v>
      </c>
      <c r="K411" s="2" t="s">
        <v>6</v>
      </c>
      <c r="L411" s="2">
        <f t="shared" si="13"/>
        <v>20</v>
      </c>
      <c r="M411" s="7">
        <v>20</v>
      </c>
    </row>
    <row r="412" spans="1:13" x14ac:dyDescent="0.25">
      <c r="A412" t="s">
        <v>499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45904</v>
      </c>
      <c r="I412">
        <v>4</v>
      </c>
      <c r="J412" s="2">
        <v>8.75</v>
      </c>
      <c r="K412" s="2" t="s">
        <v>6</v>
      </c>
      <c r="L412" s="2">
        <f t="shared" si="13"/>
        <v>35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45904</v>
      </c>
      <c r="I413">
        <v>2</v>
      </c>
      <c r="J413" s="2">
        <v>35.5</v>
      </c>
      <c r="K413" s="2" t="s">
        <v>7</v>
      </c>
      <c r="L413" s="2">
        <f t="shared" si="13"/>
        <v>71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45904</v>
      </c>
      <c r="I414">
        <v>4</v>
      </c>
      <c r="J414" s="2">
        <v>12.75</v>
      </c>
      <c r="K414" s="2" t="s">
        <v>6</v>
      </c>
      <c r="L414" s="2">
        <f t="shared" si="13"/>
        <v>51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45904</v>
      </c>
      <c r="I415">
        <v>12</v>
      </c>
      <c r="J415" s="2">
        <v>12.75</v>
      </c>
      <c r="K415" s="2" t="s">
        <v>6</v>
      </c>
      <c r="L415" s="2">
        <f t="shared" si="13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45904</v>
      </c>
      <c r="I416">
        <v>12</v>
      </c>
      <c r="J416" s="2">
        <v>8.625</v>
      </c>
      <c r="K416" s="2" t="s">
        <v>6</v>
      </c>
      <c r="L416" s="2">
        <f t="shared" si="13"/>
        <v>103.5</v>
      </c>
      <c r="M416" s="7">
        <v>20</v>
      </c>
    </row>
    <row r="417" spans="1:13" x14ac:dyDescent="0.25">
      <c r="A417" t="s">
        <v>503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45904</v>
      </c>
      <c r="I417">
        <v>4</v>
      </c>
      <c r="J417" s="2">
        <v>13</v>
      </c>
      <c r="K417" s="2" t="s">
        <v>7</v>
      </c>
      <c r="L417" s="2">
        <f t="shared" si="13"/>
        <v>52</v>
      </c>
      <c r="M417" s="7">
        <v>20</v>
      </c>
    </row>
    <row r="418" spans="1:13" x14ac:dyDescent="0.25">
      <c r="A418" t="s">
        <v>504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45904</v>
      </c>
      <c r="I418">
        <v>14</v>
      </c>
      <c r="J418" s="2">
        <v>9</v>
      </c>
      <c r="K418" s="2" t="s">
        <v>6</v>
      </c>
      <c r="L418" s="2">
        <f t="shared" si="13"/>
        <v>126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45904</v>
      </c>
      <c r="I419">
        <v>2</v>
      </c>
      <c r="J419" s="2">
        <v>13.25</v>
      </c>
      <c r="K419" s="2" t="s">
        <v>6</v>
      </c>
      <c r="L419" s="2">
        <f t="shared" si="13"/>
        <v>26.5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45904</v>
      </c>
      <c r="I420">
        <v>10</v>
      </c>
      <c r="J420" s="2">
        <v>6</v>
      </c>
      <c r="K420" s="2" t="s">
        <v>6</v>
      </c>
      <c r="L420" s="2">
        <f t="shared" si="13"/>
        <v>60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45905</v>
      </c>
      <c r="I421">
        <v>10</v>
      </c>
      <c r="J421" s="2">
        <v>7</v>
      </c>
      <c r="K421" s="2" t="s">
        <v>6</v>
      </c>
      <c r="L421" s="2">
        <f t="shared" si="13"/>
        <v>70</v>
      </c>
      <c r="M421" s="7">
        <v>21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45905</v>
      </c>
      <c r="I422">
        <v>2</v>
      </c>
      <c r="J422" s="2">
        <v>13.25</v>
      </c>
      <c r="K422" s="2" t="s">
        <v>6</v>
      </c>
      <c r="L422" s="2">
        <f t="shared" si="13"/>
        <v>26.5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45905</v>
      </c>
      <c r="I423">
        <v>10</v>
      </c>
      <c r="J423" s="2">
        <v>10</v>
      </c>
      <c r="K423" s="2" t="s">
        <v>6</v>
      </c>
      <c r="L423" s="2">
        <f t="shared" si="13"/>
        <v>100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45905</v>
      </c>
      <c r="I424">
        <v>4</v>
      </c>
      <c r="J424" s="2">
        <v>13.25</v>
      </c>
      <c r="K424" s="2" t="s">
        <v>6</v>
      </c>
      <c r="L424" s="2">
        <f t="shared" si="13"/>
        <v>53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45905</v>
      </c>
      <c r="I425">
        <v>2</v>
      </c>
      <c r="J425" s="2">
        <v>13.25</v>
      </c>
      <c r="K425" s="2" t="s">
        <v>6</v>
      </c>
      <c r="L425" s="2">
        <f t="shared" si="13"/>
        <v>26.5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45905</v>
      </c>
      <c r="I426">
        <v>12</v>
      </c>
      <c r="J426" s="2">
        <v>9</v>
      </c>
      <c r="K426" s="2" t="s">
        <v>6</v>
      </c>
      <c r="L426" s="2">
        <f t="shared" si="13"/>
        <v>108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45905</v>
      </c>
      <c r="I427">
        <v>2</v>
      </c>
      <c r="J427" s="2">
        <v>10</v>
      </c>
      <c r="K427" s="2" t="s">
        <v>6</v>
      </c>
      <c r="L427" s="2">
        <f t="shared" si="13"/>
        <v>20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45905</v>
      </c>
      <c r="I428">
        <v>4</v>
      </c>
      <c r="J428" s="2">
        <v>8</v>
      </c>
      <c r="K428" s="2" t="s">
        <v>6</v>
      </c>
      <c r="L428" s="2">
        <f t="shared" si="13"/>
        <v>32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45905</v>
      </c>
      <c r="I429">
        <v>8</v>
      </c>
      <c r="J429" s="2">
        <v>5</v>
      </c>
      <c r="K429" s="2" t="s">
        <v>6</v>
      </c>
      <c r="L429" s="2">
        <f t="shared" si="13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45905</v>
      </c>
      <c r="I430">
        <v>6</v>
      </c>
      <c r="J430" s="2">
        <v>8</v>
      </c>
      <c r="K430" s="2" t="s">
        <v>6</v>
      </c>
      <c r="L430" s="2">
        <f t="shared" si="13"/>
        <v>48</v>
      </c>
      <c r="M430" s="7">
        <v>21</v>
      </c>
    </row>
    <row r="431" spans="1:13" x14ac:dyDescent="0.25">
      <c r="A431" t="s">
        <v>516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45905</v>
      </c>
      <c r="I431">
        <v>2</v>
      </c>
      <c r="J431" s="2">
        <v>21</v>
      </c>
      <c r="K431" s="2" t="s">
        <v>7</v>
      </c>
      <c r="L431" s="2">
        <f t="shared" si="13"/>
        <v>42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45905</v>
      </c>
      <c r="I432">
        <v>6</v>
      </c>
      <c r="J432" s="2">
        <v>4.5</v>
      </c>
      <c r="K432" s="2" t="s">
        <v>6</v>
      </c>
      <c r="L432" s="2">
        <f t="shared" si="13"/>
        <v>27</v>
      </c>
      <c r="M432" s="7">
        <v>21</v>
      </c>
    </row>
    <row r="433" spans="1:13" x14ac:dyDescent="0.25">
      <c r="A433" t="s">
        <v>518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45905</v>
      </c>
      <c r="I433">
        <v>2</v>
      </c>
      <c r="J433" s="2">
        <v>8.25</v>
      </c>
      <c r="K433" s="2" t="s">
        <v>6</v>
      </c>
      <c r="L433" s="2">
        <f t="shared" si="13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45905</v>
      </c>
      <c r="I434">
        <v>2</v>
      </c>
      <c r="J434" s="2">
        <v>8.75</v>
      </c>
      <c r="K434" s="2" t="s">
        <v>6</v>
      </c>
      <c r="L434" s="2">
        <f t="shared" si="13"/>
        <v>17.5</v>
      </c>
      <c r="M434" s="7">
        <v>21</v>
      </c>
    </row>
    <row r="435" spans="1:13" x14ac:dyDescent="0.25">
      <c r="A435" t="s">
        <v>519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45905</v>
      </c>
      <c r="I435">
        <v>4</v>
      </c>
      <c r="J435" s="2">
        <v>8.5</v>
      </c>
      <c r="K435" s="2" t="s">
        <v>6</v>
      </c>
      <c r="L435" s="2">
        <f t="shared" si="13"/>
        <v>34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45905</v>
      </c>
      <c r="I436">
        <v>2</v>
      </c>
      <c r="J436" s="2">
        <v>10</v>
      </c>
      <c r="K436" s="2" t="s">
        <v>6</v>
      </c>
      <c r="L436" s="2">
        <f t="shared" si="13"/>
        <v>20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45905</v>
      </c>
      <c r="I437">
        <v>8</v>
      </c>
      <c r="J437" s="2">
        <v>10.125</v>
      </c>
      <c r="K437" s="2" t="s">
        <v>6</v>
      </c>
      <c r="L437" s="2">
        <f t="shared" si="13"/>
        <v>81</v>
      </c>
      <c r="M437" s="7">
        <v>21</v>
      </c>
    </row>
    <row r="438" spans="1:13" x14ac:dyDescent="0.25">
      <c r="A438" t="s">
        <v>522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45905</v>
      </c>
      <c r="I438">
        <v>8</v>
      </c>
      <c r="J438" s="2">
        <v>5</v>
      </c>
      <c r="K438" s="2" t="s">
        <v>6</v>
      </c>
      <c r="L438" s="2">
        <f t="shared" si="13"/>
        <v>40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45905</v>
      </c>
      <c r="I439">
        <v>6</v>
      </c>
      <c r="J439" s="2">
        <v>4.5</v>
      </c>
      <c r="K439" s="2" t="s">
        <v>6</v>
      </c>
      <c r="L439" s="2">
        <f t="shared" si="13"/>
        <v>27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45905</v>
      </c>
      <c r="I440">
        <v>6</v>
      </c>
      <c r="J440" s="2">
        <v>8</v>
      </c>
      <c r="K440" s="2" t="s">
        <v>6</v>
      </c>
      <c r="L440" s="2">
        <f t="shared" si="13"/>
        <v>48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45906</v>
      </c>
      <c r="I441">
        <v>2</v>
      </c>
      <c r="J441" s="2">
        <v>13</v>
      </c>
      <c r="K441" s="2" t="s">
        <v>7</v>
      </c>
      <c r="L441" s="2">
        <f t="shared" si="13"/>
        <v>26</v>
      </c>
      <c r="M441" s="7">
        <v>22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45906</v>
      </c>
      <c r="I442">
        <v>2</v>
      </c>
      <c r="J442" s="2">
        <v>26.5</v>
      </c>
      <c r="K442" s="2" t="s">
        <v>7</v>
      </c>
      <c r="L442" s="2">
        <f t="shared" si="13"/>
        <v>53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45906</v>
      </c>
      <c r="I443">
        <v>4</v>
      </c>
      <c r="J443" s="2">
        <v>21</v>
      </c>
      <c r="K443" s="2" t="s">
        <v>7</v>
      </c>
      <c r="L443" s="2">
        <f t="shared" si="13"/>
        <v>84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45906</v>
      </c>
      <c r="I444">
        <v>10</v>
      </c>
      <c r="J444" s="2">
        <v>7.25</v>
      </c>
      <c r="K444" s="2" t="s">
        <v>6</v>
      </c>
      <c r="L444" s="2">
        <f t="shared" si="13"/>
        <v>72.5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45906</v>
      </c>
      <c r="I445">
        <v>2</v>
      </c>
      <c r="J445" s="2">
        <v>6</v>
      </c>
      <c r="K445" s="2" t="s">
        <v>6</v>
      </c>
      <c r="L445" s="2">
        <f t="shared" si="13"/>
        <v>12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45906</v>
      </c>
      <c r="I446">
        <v>2</v>
      </c>
      <c r="J446" s="2">
        <v>6.5</v>
      </c>
      <c r="K446" s="2" t="s">
        <v>6</v>
      </c>
      <c r="L446" s="2">
        <f t="shared" si="13"/>
        <v>13</v>
      </c>
      <c r="M446" s="7">
        <v>22</v>
      </c>
    </row>
    <row r="447" spans="1:13" x14ac:dyDescent="0.25">
      <c r="A447" t="s">
        <v>531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45906</v>
      </c>
      <c r="I447">
        <v>6</v>
      </c>
      <c r="J447" s="2">
        <v>13</v>
      </c>
      <c r="K447" s="2" t="s">
        <v>7</v>
      </c>
      <c r="L447" s="2">
        <f t="shared" si="13"/>
        <v>78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45906</v>
      </c>
      <c r="I448">
        <v>8</v>
      </c>
      <c r="J448" s="2">
        <v>10</v>
      </c>
      <c r="K448" s="2" t="s">
        <v>6</v>
      </c>
      <c r="L448" s="2">
        <f t="shared" si="13"/>
        <v>80</v>
      </c>
      <c r="M448" s="7">
        <v>22</v>
      </c>
    </row>
    <row r="449" spans="1:13" x14ac:dyDescent="0.25">
      <c r="A449" t="s">
        <v>533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45906</v>
      </c>
      <c r="I449">
        <v>8</v>
      </c>
      <c r="J449" s="2">
        <v>19</v>
      </c>
      <c r="K449" s="2" t="s">
        <v>6</v>
      </c>
      <c r="L449" s="2">
        <f t="shared" si="13"/>
        <v>152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ref="H450:H513" ca="1" si="14">TODAY()+M450</f>
        <v>45906</v>
      </c>
      <c r="I450">
        <v>8</v>
      </c>
      <c r="J450" s="2">
        <v>19</v>
      </c>
      <c r="K450" s="2" t="s">
        <v>6</v>
      </c>
      <c r="L450" s="2">
        <f t="shared" ref="L450:L513" si="15">J450*I450</f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14"/>
        <v>45906</v>
      </c>
      <c r="I451">
        <v>4</v>
      </c>
      <c r="J451" s="2">
        <v>19</v>
      </c>
      <c r="K451" s="2" t="s">
        <v>6</v>
      </c>
      <c r="L451" s="2">
        <f t="shared" si="15"/>
        <v>76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45906</v>
      </c>
      <c r="I452">
        <v>2</v>
      </c>
      <c r="J452" s="2">
        <v>13</v>
      </c>
      <c r="K452" s="2" t="s">
        <v>7</v>
      </c>
      <c r="L452" s="2">
        <f t="shared" si="15"/>
        <v>26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45906</v>
      </c>
      <c r="I453">
        <v>2</v>
      </c>
      <c r="J453" s="2">
        <v>26.5</v>
      </c>
      <c r="K453" s="2" t="s">
        <v>7</v>
      </c>
      <c r="L453" s="2">
        <f t="shared" si="15"/>
        <v>53</v>
      </c>
      <c r="M453" s="7">
        <v>22</v>
      </c>
    </row>
    <row r="454" spans="1:13" x14ac:dyDescent="0.25">
      <c r="A454" t="s">
        <v>538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45906</v>
      </c>
      <c r="I454">
        <v>18</v>
      </c>
      <c r="J454" s="2">
        <v>8.75</v>
      </c>
      <c r="K454" s="2" t="s">
        <v>6</v>
      </c>
      <c r="L454" s="2">
        <f t="shared" si="15"/>
        <v>157.5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45906</v>
      </c>
      <c r="I455">
        <v>4</v>
      </c>
      <c r="J455" s="2">
        <v>8.75</v>
      </c>
      <c r="K455" s="2" t="s">
        <v>6</v>
      </c>
      <c r="L455" s="2">
        <f t="shared" si="15"/>
        <v>35</v>
      </c>
      <c r="M455" s="7">
        <v>22</v>
      </c>
    </row>
    <row r="456" spans="1:13" x14ac:dyDescent="0.25">
      <c r="A456" t="s">
        <v>540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45906</v>
      </c>
      <c r="I456">
        <v>2</v>
      </c>
      <c r="J456" s="2">
        <v>8.875</v>
      </c>
      <c r="K456" s="2" t="s">
        <v>6</v>
      </c>
      <c r="L456" s="2">
        <f t="shared" si="15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45906</v>
      </c>
      <c r="I457">
        <v>2</v>
      </c>
      <c r="J457" s="2">
        <v>11.25</v>
      </c>
      <c r="K457" s="2" t="s">
        <v>6</v>
      </c>
      <c r="L457" s="2">
        <f t="shared" si="15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45906</v>
      </c>
      <c r="I458">
        <v>8</v>
      </c>
      <c r="J458" s="2">
        <v>13</v>
      </c>
      <c r="K458" s="2" t="s">
        <v>6</v>
      </c>
      <c r="L458" s="2">
        <f t="shared" si="15"/>
        <v>104</v>
      </c>
      <c r="M458" s="7">
        <v>22</v>
      </c>
    </row>
    <row r="459" spans="1:13" x14ac:dyDescent="0.25">
      <c r="A459" t="s">
        <v>541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45906</v>
      </c>
      <c r="I459">
        <v>2</v>
      </c>
      <c r="J459" s="2">
        <v>26.5</v>
      </c>
      <c r="K459" s="2" t="s">
        <v>7</v>
      </c>
      <c r="L459" s="2">
        <f t="shared" si="15"/>
        <v>53</v>
      </c>
      <c r="M459" s="7">
        <v>22</v>
      </c>
    </row>
    <row r="460" spans="1:13" x14ac:dyDescent="0.25">
      <c r="A460" t="s">
        <v>542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45906</v>
      </c>
      <c r="I460">
        <v>2</v>
      </c>
      <c r="J460" s="2">
        <v>13</v>
      </c>
      <c r="K460" s="2" t="s">
        <v>7</v>
      </c>
      <c r="L460" s="2">
        <f t="shared" si="15"/>
        <v>26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45907</v>
      </c>
      <c r="I461">
        <v>10</v>
      </c>
      <c r="J461" s="2">
        <v>13</v>
      </c>
      <c r="K461" s="2" t="s">
        <v>6</v>
      </c>
      <c r="L461" s="2">
        <f t="shared" si="15"/>
        <v>130</v>
      </c>
      <c r="M461" s="7">
        <v>23</v>
      </c>
    </row>
    <row r="462" spans="1:13" x14ac:dyDescent="0.25">
      <c r="A462" t="s">
        <v>544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45907</v>
      </c>
      <c r="I462">
        <v>12</v>
      </c>
      <c r="J462" s="2">
        <v>13</v>
      </c>
      <c r="K462" s="2" t="s">
        <v>6</v>
      </c>
      <c r="L462" s="2">
        <f t="shared" si="15"/>
        <v>156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45907</v>
      </c>
      <c r="I463">
        <v>2</v>
      </c>
      <c r="J463" s="2">
        <v>13</v>
      </c>
      <c r="K463" s="2" t="s">
        <v>7</v>
      </c>
      <c r="L463" s="2">
        <f t="shared" si="15"/>
        <v>26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45907</v>
      </c>
      <c r="I464">
        <v>4</v>
      </c>
      <c r="J464" s="2">
        <v>10</v>
      </c>
      <c r="K464" s="2" t="s">
        <v>6</v>
      </c>
      <c r="L464" s="2">
        <f t="shared" si="15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45907</v>
      </c>
      <c r="I465">
        <v>2</v>
      </c>
      <c r="J465" s="2">
        <v>17</v>
      </c>
      <c r="K465" s="2" t="s">
        <v>7</v>
      </c>
      <c r="L465" s="2">
        <f t="shared" si="15"/>
        <v>34</v>
      </c>
      <c r="M465" s="7">
        <v>23</v>
      </c>
    </row>
    <row r="466" spans="1:13" x14ac:dyDescent="0.25">
      <c r="A466" t="s">
        <v>547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45907</v>
      </c>
      <c r="I466">
        <v>4</v>
      </c>
      <c r="J466" s="2">
        <v>13</v>
      </c>
      <c r="K466" s="2" t="s">
        <v>6</v>
      </c>
      <c r="L466" s="2">
        <f t="shared" si="15"/>
        <v>52</v>
      </c>
      <c r="M466" s="7">
        <v>23</v>
      </c>
    </row>
    <row r="467" spans="1:13" x14ac:dyDescent="0.25">
      <c r="A467" t="s">
        <v>548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45907</v>
      </c>
      <c r="I467">
        <v>12</v>
      </c>
      <c r="J467" s="2">
        <v>13</v>
      </c>
      <c r="K467" s="2" t="s">
        <v>6</v>
      </c>
      <c r="L467" s="2">
        <f t="shared" si="15"/>
        <v>156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45907</v>
      </c>
      <c r="I468">
        <v>4</v>
      </c>
      <c r="J468" s="2">
        <v>13</v>
      </c>
      <c r="K468" s="2" t="s">
        <v>6</v>
      </c>
      <c r="L468" s="2">
        <f t="shared" si="15"/>
        <v>52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45907</v>
      </c>
      <c r="I469">
        <v>12</v>
      </c>
      <c r="J469" s="2">
        <v>10</v>
      </c>
      <c r="K469" s="2" t="s">
        <v>6</v>
      </c>
      <c r="L469" s="2">
        <f t="shared" si="15"/>
        <v>120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45907</v>
      </c>
      <c r="I470">
        <v>2</v>
      </c>
      <c r="J470" s="2">
        <v>17.5</v>
      </c>
      <c r="K470" s="2" t="s">
        <v>7</v>
      </c>
      <c r="L470" s="2">
        <f t="shared" si="15"/>
        <v>35</v>
      </c>
      <c r="M470" s="7">
        <v>23</v>
      </c>
    </row>
    <row r="471" spans="1:13" x14ac:dyDescent="0.25">
      <c r="A471" t="s">
        <v>552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45907</v>
      </c>
      <c r="I471">
        <v>10</v>
      </c>
      <c r="J471" s="2">
        <v>11.5</v>
      </c>
      <c r="K471" s="2" t="s">
        <v>6</v>
      </c>
      <c r="L471" s="2">
        <f t="shared" si="15"/>
        <v>115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45907</v>
      </c>
      <c r="I472">
        <v>2</v>
      </c>
      <c r="J472" s="2">
        <v>21</v>
      </c>
      <c r="K472" s="2" t="s">
        <v>7</v>
      </c>
      <c r="L472" s="2">
        <f t="shared" si="15"/>
        <v>42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45907</v>
      </c>
      <c r="I473">
        <v>2</v>
      </c>
      <c r="J473" s="2">
        <v>11.25</v>
      </c>
      <c r="K473" s="2" t="s">
        <v>6</v>
      </c>
      <c r="L473" s="2">
        <f t="shared" si="15"/>
        <v>22.5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45907</v>
      </c>
      <c r="I474">
        <v>14</v>
      </c>
      <c r="J474" s="2">
        <v>9</v>
      </c>
      <c r="K474" s="2" t="s">
        <v>6</v>
      </c>
      <c r="L474" s="2">
        <f t="shared" si="15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45907</v>
      </c>
      <c r="I475">
        <v>2</v>
      </c>
      <c r="J475" s="2">
        <v>13</v>
      </c>
      <c r="K475" s="2" t="s">
        <v>7</v>
      </c>
      <c r="L475" s="2">
        <f t="shared" si="15"/>
        <v>26</v>
      </c>
      <c r="M475" s="7">
        <v>23</v>
      </c>
    </row>
    <row r="476" spans="1:13" x14ac:dyDescent="0.25">
      <c r="A476" t="s">
        <v>556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45907</v>
      </c>
      <c r="I476">
        <v>2</v>
      </c>
      <c r="J476" s="2">
        <v>9</v>
      </c>
      <c r="K476" s="2" t="s">
        <v>6</v>
      </c>
      <c r="L476" s="2">
        <f t="shared" si="15"/>
        <v>18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45907</v>
      </c>
      <c r="I477">
        <v>12</v>
      </c>
      <c r="J477" s="2">
        <v>11</v>
      </c>
      <c r="K477" s="2" t="s">
        <v>6</v>
      </c>
      <c r="L477" s="2">
        <f t="shared" si="15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45907</v>
      </c>
      <c r="I478">
        <v>2</v>
      </c>
      <c r="J478" s="2">
        <v>13</v>
      </c>
      <c r="K478" s="2" t="s">
        <v>7</v>
      </c>
      <c r="L478" s="2">
        <f t="shared" si="15"/>
        <v>26</v>
      </c>
      <c r="M478" s="7">
        <v>23</v>
      </c>
    </row>
    <row r="479" spans="1:13" x14ac:dyDescent="0.25">
      <c r="A479" t="s">
        <v>558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45907</v>
      </c>
      <c r="I479">
        <v>12</v>
      </c>
      <c r="J479" s="2">
        <v>10</v>
      </c>
      <c r="K479" s="2" t="s">
        <v>6</v>
      </c>
      <c r="L479" s="2">
        <f t="shared" si="15"/>
        <v>120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45907</v>
      </c>
      <c r="I480">
        <v>2</v>
      </c>
      <c r="J480" s="2">
        <v>17</v>
      </c>
      <c r="K480" s="2" t="s">
        <v>7</v>
      </c>
      <c r="L480" s="2">
        <f t="shared" si="15"/>
        <v>34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45908</v>
      </c>
      <c r="I481">
        <v>2</v>
      </c>
      <c r="J481" s="2">
        <v>13.25</v>
      </c>
      <c r="K481" s="2" t="s">
        <v>6</v>
      </c>
      <c r="L481" s="2">
        <f t="shared" si="15"/>
        <v>26.5</v>
      </c>
      <c r="M481" s="7">
        <v>24</v>
      </c>
    </row>
    <row r="482" spans="1:13" x14ac:dyDescent="0.25">
      <c r="A482" t="s">
        <v>561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45908</v>
      </c>
      <c r="I482">
        <v>4</v>
      </c>
      <c r="J482" s="2">
        <v>13</v>
      </c>
      <c r="K482" s="2" t="s">
        <v>6</v>
      </c>
      <c r="L482" s="2">
        <f t="shared" si="15"/>
        <v>52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45908</v>
      </c>
      <c r="I483">
        <v>12</v>
      </c>
      <c r="J483" s="2">
        <v>13</v>
      </c>
      <c r="K483" s="2" t="s">
        <v>6</v>
      </c>
      <c r="L483" s="2">
        <f t="shared" si="15"/>
        <v>156</v>
      </c>
      <c r="M483" s="7">
        <v>24</v>
      </c>
    </row>
    <row r="484" spans="1:13" x14ac:dyDescent="0.25">
      <c r="A484" t="s">
        <v>563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45908</v>
      </c>
      <c r="I484">
        <v>10</v>
      </c>
      <c r="J484" s="2">
        <v>14</v>
      </c>
      <c r="K484" s="2" t="s">
        <v>6</v>
      </c>
      <c r="L484" s="2">
        <f t="shared" si="15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45908</v>
      </c>
      <c r="I485">
        <v>2</v>
      </c>
      <c r="J485" s="2">
        <v>17</v>
      </c>
      <c r="K485" s="2" t="s">
        <v>7</v>
      </c>
      <c r="L485" s="2">
        <f t="shared" si="15"/>
        <v>34</v>
      </c>
      <c r="M485" s="7">
        <v>24</v>
      </c>
    </row>
    <row r="486" spans="1:13" x14ac:dyDescent="0.25">
      <c r="A486" t="s">
        <v>564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45908</v>
      </c>
      <c r="I486">
        <v>8</v>
      </c>
      <c r="J486" s="2">
        <v>15</v>
      </c>
      <c r="K486" s="2" t="s">
        <v>6</v>
      </c>
      <c r="L486" s="2">
        <f t="shared" si="15"/>
        <v>120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45908</v>
      </c>
      <c r="I487">
        <v>2</v>
      </c>
      <c r="J487" s="2">
        <v>9</v>
      </c>
      <c r="K487" s="2" t="s">
        <v>6</v>
      </c>
      <c r="L487" s="2">
        <f t="shared" si="15"/>
        <v>18</v>
      </c>
      <c r="M487" s="7">
        <v>24</v>
      </c>
    </row>
    <row r="488" spans="1:13" x14ac:dyDescent="0.25">
      <c r="A488" t="s">
        <v>566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45908</v>
      </c>
      <c r="I488">
        <v>14</v>
      </c>
      <c r="J488" s="2">
        <v>7.75</v>
      </c>
      <c r="K488" s="2" t="s">
        <v>6</v>
      </c>
      <c r="L488" s="2">
        <f t="shared" si="15"/>
        <v>108.5</v>
      </c>
      <c r="M488" s="7">
        <v>24</v>
      </c>
    </row>
    <row r="489" spans="1:13" x14ac:dyDescent="0.25">
      <c r="A489" t="s">
        <v>567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45908</v>
      </c>
      <c r="I489">
        <v>2</v>
      </c>
      <c r="J489" s="2">
        <v>6.5</v>
      </c>
      <c r="K489" s="2" t="s">
        <v>7</v>
      </c>
      <c r="L489" s="2">
        <f t="shared" si="15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45908</v>
      </c>
      <c r="I490">
        <v>2</v>
      </c>
      <c r="J490" s="2">
        <v>16</v>
      </c>
      <c r="K490" s="2" t="s">
        <v>7</v>
      </c>
      <c r="L490" s="2">
        <f t="shared" si="15"/>
        <v>32</v>
      </c>
      <c r="M490" s="7">
        <v>24</v>
      </c>
    </row>
    <row r="491" spans="1:13" x14ac:dyDescent="0.25">
      <c r="A491" t="s">
        <v>568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45908</v>
      </c>
      <c r="I491">
        <v>12</v>
      </c>
      <c r="J491" s="2">
        <v>6.75</v>
      </c>
      <c r="K491" s="2" t="s">
        <v>6</v>
      </c>
      <c r="L491" s="2">
        <f t="shared" si="15"/>
        <v>81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45908</v>
      </c>
      <c r="I492">
        <v>2</v>
      </c>
      <c r="J492" s="2">
        <v>21</v>
      </c>
      <c r="K492" s="2" t="s">
        <v>7</v>
      </c>
      <c r="L492" s="2">
        <f t="shared" si="15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45908</v>
      </c>
      <c r="I493">
        <v>4</v>
      </c>
      <c r="J493" s="2">
        <v>6.75</v>
      </c>
      <c r="K493" s="2" t="s">
        <v>6</v>
      </c>
      <c r="L493" s="2">
        <f t="shared" si="15"/>
        <v>27</v>
      </c>
      <c r="M493" s="7">
        <v>24</v>
      </c>
    </row>
    <row r="494" spans="1:13" x14ac:dyDescent="0.25">
      <c r="A494" t="s">
        <v>570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45908</v>
      </c>
      <c r="I494">
        <v>2</v>
      </c>
      <c r="J494" s="2">
        <v>6.75</v>
      </c>
      <c r="K494" s="2" t="s">
        <v>6</v>
      </c>
      <c r="L494" s="2">
        <f t="shared" si="15"/>
        <v>13.5</v>
      </c>
      <c r="M494" s="7">
        <v>24</v>
      </c>
    </row>
    <row r="495" spans="1:13" x14ac:dyDescent="0.25">
      <c r="A495" t="s">
        <v>571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45908</v>
      </c>
      <c r="I495">
        <v>10</v>
      </c>
      <c r="J495" s="2">
        <v>13</v>
      </c>
      <c r="K495" s="2" t="s">
        <v>6</v>
      </c>
      <c r="L495" s="2">
        <f t="shared" si="15"/>
        <v>130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45908</v>
      </c>
      <c r="I496">
        <v>2</v>
      </c>
      <c r="J496" s="2">
        <v>13</v>
      </c>
      <c r="K496" s="2" t="s">
        <v>7</v>
      </c>
      <c r="L496" s="2">
        <f t="shared" si="15"/>
        <v>26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45908</v>
      </c>
      <c r="I497">
        <v>2</v>
      </c>
      <c r="J497" s="2">
        <v>26.5</v>
      </c>
      <c r="K497" s="2" t="s">
        <v>7</v>
      </c>
      <c r="L497" s="2">
        <f t="shared" si="15"/>
        <v>53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45908</v>
      </c>
      <c r="I498">
        <v>10</v>
      </c>
      <c r="J498" s="2">
        <v>10</v>
      </c>
      <c r="K498" s="2" t="s">
        <v>6</v>
      </c>
      <c r="L498" s="2">
        <f t="shared" si="15"/>
        <v>100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45908</v>
      </c>
      <c r="I499">
        <v>12</v>
      </c>
      <c r="J499" s="2">
        <v>10</v>
      </c>
      <c r="K499" s="2" t="s">
        <v>6</v>
      </c>
      <c r="L499" s="2">
        <f t="shared" si="15"/>
        <v>120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45908</v>
      </c>
      <c r="I500">
        <v>2</v>
      </c>
      <c r="J500" s="2">
        <v>17</v>
      </c>
      <c r="K500" s="2" t="s">
        <v>7</v>
      </c>
      <c r="L500" s="2">
        <f t="shared" si="15"/>
        <v>34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45909</v>
      </c>
      <c r="I501">
        <v>12</v>
      </c>
      <c r="J501" s="2">
        <v>10</v>
      </c>
      <c r="K501" s="2" t="s">
        <v>6</v>
      </c>
      <c r="L501" s="2">
        <f t="shared" si="15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45909</v>
      </c>
      <c r="I502">
        <v>2</v>
      </c>
      <c r="J502" s="2">
        <v>17</v>
      </c>
      <c r="K502" s="2" t="s">
        <v>7</v>
      </c>
      <c r="L502" s="2">
        <f t="shared" si="15"/>
        <v>34</v>
      </c>
      <c r="M502" s="7">
        <v>25</v>
      </c>
    </row>
    <row r="503" spans="1:13" x14ac:dyDescent="0.25">
      <c r="A503" t="s">
        <v>578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45909</v>
      </c>
      <c r="I503">
        <v>2</v>
      </c>
      <c r="J503" s="2">
        <v>10</v>
      </c>
      <c r="K503" s="2" t="s">
        <v>6</v>
      </c>
      <c r="L503" s="2">
        <f t="shared" si="15"/>
        <v>20</v>
      </c>
      <c r="M503" s="7">
        <v>25</v>
      </c>
    </row>
    <row r="504" spans="1:13" x14ac:dyDescent="0.25">
      <c r="A504" t="s">
        <v>579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45909</v>
      </c>
      <c r="I504">
        <v>2</v>
      </c>
      <c r="J504" s="2">
        <v>13</v>
      </c>
      <c r="K504" s="2" t="s">
        <v>6</v>
      </c>
      <c r="L504" s="2">
        <f t="shared" si="15"/>
        <v>26</v>
      </c>
      <c r="M504" s="7">
        <v>25</v>
      </c>
    </row>
    <row r="505" spans="1:13" x14ac:dyDescent="0.25">
      <c r="A505" t="s">
        <v>580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45909</v>
      </c>
      <c r="I505">
        <v>6</v>
      </c>
      <c r="J505" s="2">
        <v>7</v>
      </c>
      <c r="K505" s="2" t="s">
        <v>6</v>
      </c>
      <c r="L505" s="2">
        <f t="shared" si="15"/>
        <v>42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45909</v>
      </c>
      <c r="I506">
        <v>4</v>
      </c>
      <c r="J506" s="2">
        <v>17</v>
      </c>
      <c r="K506" s="2" t="s">
        <v>7</v>
      </c>
      <c r="L506" s="2">
        <f t="shared" si="15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45909</v>
      </c>
      <c r="I507">
        <v>8</v>
      </c>
      <c r="J507" s="2">
        <v>4.5</v>
      </c>
      <c r="K507" s="2" t="s">
        <v>6</v>
      </c>
      <c r="L507" s="2">
        <f t="shared" si="15"/>
        <v>36</v>
      </c>
      <c r="M507" s="7">
        <v>25</v>
      </c>
    </row>
    <row r="508" spans="1:13" x14ac:dyDescent="0.25">
      <c r="A508" t="s">
        <v>582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45909</v>
      </c>
      <c r="I508">
        <v>6</v>
      </c>
      <c r="J508" s="2">
        <v>8.75</v>
      </c>
      <c r="K508" s="2" t="s">
        <v>6</v>
      </c>
      <c r="L508" s="2">
        <f t="shared" si="15"/>
        <v>52.5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45909</v>
      </c>
      <c r="I509">
        <v>4</v>
      </c>
      <c r="J509" s="2">
        <v>8.75</v>
      </c>
      <c r="K509" s="2" t="s">
        <v>6</v>
      </c>
      <c r="L509" s="2">
        <f t="shared" si="15"/>
        <v>35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45909</v>
      </c>
      <c r="I510">
        <v>6</v>
      </c>
      <c r="J510" s="2">
        <v>13</v>
      </c>
      <c r="K510" s="2" t="s">
        <v>7</v>
      </c>
      <c r="L510" s="2">
        <f t="shared" si="15"/>
        <v>78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45909</v>
      </c>
      <c r="I511">
        <v>12</v>
      </c>
      <c r="J511" s="2">
        <v>12.75</v>
      </c>
      <c r="K511" s="2" t="s">
        <v>6</v>
      </c>
      <c r="L511" s="2">
        <f t="shared" si="15"/>
        <v>153</v>
      </c>
      <c r="M511" s="7">
        <v>25</v>
      </c>
    </row>
    <row r="512" spans="1:13" x14ac:dyDescent="0.25">
      <c r="A512" t="s">
        <v>586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45909</v>
      </c>
      <c r="I512">
        <v>2</v>
      </c>
      <c r="J512" s="2">
        <v>13</v>
      </c>
      <c r="K512" s="2" t="s">
        <v>7</v>
      </c>
      <c r="L512" s="2">
        <f t="shared" si="15"/>
        <v>26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45909</v>
      </c>
      <c r="I513">
        <v>14</v>
      </c>
      <c r="J513" s="2">
        <v>9.25</v>
      </c>
      <c r="K513" s="2" t="s">
        <v>6</v>
      </c>
      <c r="L513" s="2">
        <f t="shared" si="15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ref="H514:H577" ca="1" si="16">TODAY()+M514</f>
        <v>45909</v>
      </c>
      <c r="I514">
        <v>2</v>
      </c>
      <c r="J514" s="2">
        <v>13</v>
      </c>
      <c r="K514" s="2" t="s">
        <v>6</v>
      </c>
      <c r="L514" s="2">
        <f t="shared" ref="L514:L577" si="17">J514*I514</f>
        <v>26</v>
      </c>
      <c r="M514" s="7">
        <v>25</v>
      </c>
    </row>
    <row r="515" spans="1:13" x14ac:dyDescent="0.25">
      <c r="A515" t="s">
        <v>588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16"/>
        <v>45909</v>
      </c>
      <c r="I515">
        <v>12</v>
      </c>
      <c r="J515" s="2">
        <v>12.75</v>
      </c>
      <c r="K515" s="2" t="s">
        <v>6</v>
      </c>
      <c r="L515" s="2">
        <f t="shared" si="17"/>
        <v>153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45909</v>
      </c>
      <c r="I516">
        <v>4</v>
      </c>
      <c r="J516" s="2">
        <v>12.75</v>
      </c>
      <c r="K516" s="2" t="s">
        <v>6</v>
      </c>
      <c r="L516" s="2">
        <f t="shared" si="17"/>
        <v>51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45909</v>
      </c>
      <c r="I517">
        <v>2</v>
      </c>
      <c r="J517" s="2">
        <v>10</v>
      </c>
      <c r="K517" s="2" t="s">
        <v>6</v>
      </c>
      <c r="L517" s="2">
        <f t="shared" si="17"/>
        <v>20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45909</v>
      </c>
      <c r="I518">
        <v>16</v>
      </c>
      <c r="J518" s="2">
        <v>6</v>
      </c>
      <c r="K518" s="2" t="s">
        <v>6</v>
      </c>
      <c r="L518" s="2">
        <f t="shared" si="17"/>
        <v>96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45909</v>
      </c>
      <c r="I519">
        <v>2</v>
      </c>
      <c r="J519" s="2">
        <v>17</v>
      </c>
      <c r="K519" s="2" t="s">
        <v>7</v>
      </c>
      <c r="L519" s="2">
        <f t="shared" si="17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45909</v>
      </c>
      <c r="I520">
        <v>2</v>
      </c>
      <c r="J520" s="2">
        <v>13</v>
      </c>
      <c r="K520" s="2" t="s">
        <v>7</v>
      </c>
      <c r="L520" s="2">
        <f t="shared" si="17"/>
        <v>26</v>
      </c>
      <c r="M520" s="7">
        <v>25</v>
      </c>
    </row>
    <row r="521" spans="1:13" x14ac:dyDescent="0.25">
      <c r="A521" t="s">
        <v>593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45910</v>
      </c>
      <c r="I521">
        <v>8</v>
      </c>
      <c r="J521" s="2">
        <v>6</v>
      </c>
      <c r="K521" s="2" t="s">
        <v>6</v>
      </c>
      <c r="L521" s="2">
        <f t="shared" si="17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45910</v>
      </c>
      <c r="I522">
        <v>4</v>
      </c>
      <c r="J522" s="2">
        <v>8.875</v>
      </c>
      <c r="K522" s="2" t="s">
        <v>6</v>
      </c>
      <c r="L522" s="2">
        <f t="shared" si="17"/>
        <v>35.5</v>
      </c>
      <c r="M522" s="7">
        <v>26</v>
      </c>
    </row>
    <row r="523" spans="1:13" x14ac:dyDescent="0.25">
      <c r="A523" t="s">
        <v>594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45910</v>
      </c>
      <c r="I523">
        <v>2</v>
      </c>
      <c r="J523" s="2">
        <v>8.875</v>
      </c>
      <c r="K523" s="2" t="s">
        <v>6</v>
      </c>
      <c r="L523" s="2">
        <f t="shared" si="17"/>
        <v>17.75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45910</v>
      </c>
      <c r="I524">
        <v>2</v>
      </c>
      <c r="J524" s="2">
        <v>5.625</v>
      </c>
      <c r="K524" s="2" t="s">
        <v>6</v>
      </c>
      <c r="L524" s="2">
        <f t="shared" si="17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45910</v>
      </c>
      <c r="I525">
        <v>12</v>
      </c>
      <c r="J525" s="2">
        <v>6.875</v>
      </c>
      <c r="K525" s="2" t="s">
        <v>6</v>
      </c>
      <c r="L525" s="2">
        <f t="shared" si="17"/>
        <v>82.5</v>
      </c>
      <c r="M525" s="7">
        <v>26</v>
      </c>
    </row>
    <row r="526" spans="1:13" x14ac:dyDescent="0.25">
      <c r="A526" t="s">
        <v>596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45910</v>
      </c>
      <c r="I526">
        <v>6</v>
      </c>
      <c r="J526" s="2">
        <v>5.625</v>
      </c>
      <c r="K526" s="2" t="s">
        <v>6</v>
      </c>
      <c r="L526" s="2">
        <f t="shared" si="17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45910</v>
      </c>
      <c r="I527">
        <v>2</v>
      </c>
      <c r="J527" s="2">
        <v>17</v>
      </c>
      <c r="K527" s="2" t="s">
        <v>7</v>
      </c>
      <c r="L527" s="2">
        <f t="shared" si="17"/>
        <v>34</v>
      </c>
      <c r="M527" s="7">
        <v>26</v>
      </c>
    </row>
    <row r="528" spans="1:13" x14ac:dyDescent="0.25">
      <c r="A528" t="s">
        <v>597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45910</v>
      </c>
      <c r="I528">
        <v>8</v>
      </c>
      <c r="J528" s="2">
        <v>17</v>
      </c>
      <c r="K528" s="2" t="s">
        <v>6</v>
      </c>
      <c r="L528" s="2">
        <f t="shared" si="17"/>
        <v>136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45910</v>
      </c>
      <c r="I529">
        <v>2</v>
      </c>
      <c r="J529" s="2">
        <v>10</v>
      </c>
      <c r="K529" s="2" t="s">
        <v>7</v>
      </c>
      <c r="L529" s="2">
        <f t="shared" si="17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45910</v>
      </c>
      <c r="I530">
        <v>4</v>
      </c>
      <c r="J530" s="2">
        <v>12.75</v>
      </c>
      <c r="K530" s="2" t="s">
        <v>6</v>
      </c>
      <c r="L530" s="2">
        <f t="shared" si="17"/>
        <v>51</v>
      </c>
      <c r="M530" s="7">
        <v>26</v>
      </c>
    </row>
    <row r="531" spans="1:13" x14ac:dyDescent="0.25">
      <c r="A531" t="s">
        <v>599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45910</v>
      </c>
      <c r="I531">
        <v>2</v>
      </c>
      <c r="J531" s="2">
        <v>13</v>
      </c>
      <c r="K531" s="2" t="s">
        <v>6</v>
      </c>
      <c r="L531" s="2">
        <f t="shared" si="17"/>
        <v>26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45910</v>
      </c>
      <c r="I532">
        <v>12</v>
      </c>
      <c r="J532" s="2">
        <v>13</v>
      </c>
      <c r="K532" s="2" t="s">
        <v>6</v>
      </c>
      <c r="L532" s="2">
        <f t="shared" si="17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45910</v>
      </c>
      <c r="I533">
        <v>2</v>
      </c>
      <c r="J533" s="2">
        <v>13</v>
      </c>
      <c r="K533" s="2" t="s">
        <v>6</v>
      </c>
      <c r="L533" s="2">
        <f t="shared" si="17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45910</v>
      </c>
      <c r="I534">
        <v>6</v>
      </c>
      <c r="J534" s="2">
        <v>4.75</v>
      </c>
      <c r="K534" s="2" t="s">
        <v>6</v>
      </c>
      <c r="L534" s="2">
        <f t="shared" si="17"/>
        <v>28.5</v>
      </c>
      <c r="M534" s="7">
        <v>26</v>
      </c>
    </row>
    <row r="535" spans="1:13" x14ac:dyDescent="0.25">
      <c r="A535" t="s">
        <v>601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45910</v>
      </c>
      <c r="I535">
        <v>4</v>
      </c>
      <c r="J535" s="2">
        <v>4.5</v>
      </c>
      <c r="K535" s="2" t="s">
        <v>6</v>
      </c>
      <c r="L535" s="2">
        <f t="shared" si="17"/>
        <v>18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45910</v>
      </c>
      <c r="I536">
        <v>2</v>
      </c>
      <c r="J536" s="2">
        <v>4.5</v>
      </c>
      <c r="K536" s="2" t="s">
        <v>6</v>
      </c>
      <c r="L536" s="2">
        <f t="shared" si="17"/>
        <v>9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45910</v>
      </c>
      <c r="I537">
        <v>4</v>
      </c>
      <c r="J537" s="2">
        <v>6.75</v>
      </c>
      <c r="K537" s="2" t="s">
        <v>6</v>
      </c>
      <c r="L537" s="2">
        <f t="shared" si="17"/>
        <v>27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45910</v>
      </c>
      <c r="I538">
        <v>20</v>
      </c>
      <c r="J538" s="2">
        <v>6.75</v>
      </c>
      <c r="K538" s="2" t="s">
        <v>6</v>
      </c>
      <c r="L538" s="2">
        <f t="shared" si="17"/>
        <v>135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45910</v>
      </c>
      <c r="I539">
        <v>2</v>
      </c>
      <c r="J539" s="2">
        <v>10</v>
      </c>
      <c r="K539" s="2" t="s">
        <v>7</v>
      </c>
      <c r="L539" s="2">
        <f t="shared" si="17"/>
        <v>20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45910</v>
      </c>
      <c r="I540">
        <v>6</v>
      </c>
      <c r="J540" s="2">
        <v>6.75</v>
      </c>
      <c r="K540" s="2" t="s">
        <v>6</v>
      </c>
      <c r="L540" s="2">
        <f t="shared" si="17"/>
        <v>40.5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45911</v>
      </c>
      <c r="I541">
        <v>4</v>
      </c>
      <c r="J541" s="2">
        <v>7</v>
      </c>
      <c r="K541" s="2" t="s">
        <v>6</v>
      </c>
      <c r="L541" s="2">
        <f t="shared" si="17"/>
        <v>28</v>
      </c>
      <c r="M541" s="7">
        <v>27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45911</v>
      </c>
      <c r="I542">
        <v>4</v>
      </c>
      <c r="J542" s="2">
        <v>7.25</v>
      </c>
      <c r="K542" s="2" t="s">
        <v>6</v>
      </c>
      <c r="L542" s="2">
        <f t="shared" si="17"/>
        <v>29</v>
      </c>
      <c r="M542" s="7">
        <v>27</v>
      </c>
    </row>
    <row r="543" spans="1:13" x14ac:dyDescent="0.25">
      <c r="A543" t="s">
        <v>609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45911</v>
      </c>
      <c r="I543">
        <v>2</v>
      </c>
      <c r="J543" s="2">
        <v>8.5</v>
      </c>
      <c r="K543" s="2" t="s">
        <v>6</v>
      </c>
      <c r="L543" s="2">
        <f t="shared" si="17"/>
        <v>17</v>
      </c>
      <c r="M543" s="7">
        <v>27</v>
      </c>
    </row>
    <row r="544" spans="1:13" x14ac:dyDescent="0.25">
      <c r="A544" t="s">
        <v>610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45911</v>
      </c>
      <c r="I544">
        <v>2</v>
      </c>
      <c r="J544" s="2">
        <v>11</v>
      </c>
      <c r="K544" s="2" t="s">
        <v>6</v>
      </c>
      <c r="L544" s="2">
        <f t="shared" si="17"/>
        <v>22</v>
      </c>
      <c r="M544" s="7">
        <v>27</v>
      </c>
    </row>
    <row r="545" spans="1:13" x14ac:dyDescent="0.25">
      <c r="A545" t="s">
        <v>611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45911</v>
      </c>
      <c r="I545">
        <v>2</v>
      </c>
      <c r="J545" s="2">
        <v>13</v>
      </c>
      <c r="K545" s="2" t="s">
        <v>7</v>
      </c>
      <c r="L545" s="2">
        <f t="shared" si="17"/>
        <v>26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45911</v>
      </c>
      <c r="I546">
        <v>8</v>
      </c>
      <c r="J546" s="2">
        <v>16.5</v>
      </c>
      <c r="K546" s="2" t="s">
        <v>6</v>
      </c>
      <c r="L546" s="2">
        <f t="shared" si="17"/>
        <v>132</v>
      </c>
      <c r="M546" s="7">
        <v>27</v>
      </c>
    </row>
    <row r="547" spans="1:13" x14ac:dyDescent="0.25">
      <c r="A547" t="s">
        <v>613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45911</v>
      </c>
      <c r="I547">
        <v>8</v>
      </c>
      <c r="J547" s="2">
        <v>6</v>
      </c>
      <c r="K547" s="2" t="s">
        <v>6</v>
      </c>
      <c r="L547" s="2">
        <f t="shared" si="17"/>
        <v>48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45911</v>
      </c>
      <c r="I548">
        <v>2</v>
      </c>
      <c r="J548" s="2">
        <v>60</v>
      </c>
      <c r="K548" s="2" t="s">
        <v>6</v>
      </c>
      <c r="L548" s="2">
        <f t="shared" si="17"/>
        <v>120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45911</v>
      </c>
      <c r="I549">
        <v>2</v>
      </c>
      <c r="J549" s="2">
        <v>17</v>
      </c>
      <c r="K549" s="2" t="s">
        <v>7</v>
      </c>
      <c r="L549" s="2">
        <f t="shared" si="17"/>
        <v>34</v>
      </c>
      <c r="M549" s="7">
        <v>27</v>
      </c>
    </row>
    <row r="550" spans="1:13" x14ac:dyDescent="0.25">
      <c r="A550" t="s">
        <v>616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45911</v>
      </c>
      <c r="I550">
        <v>8</v>
      </c>
      <c r="J550" s="2">
        <v>19</v>
      </c>
      <c r="K550" s="2" t="s">
        <v>6</v>
      </c>
      <c r="L550" s="2">
        <f t="shared" si="17"/>
        <v>152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45911</v>
      </c>
      <c r="I551">
        <v>2</v>
      </c>
      <c r="J551" s="2">
        <v>19</v>
      </c>
      <c r="K551" s="2" t="s">
        <v>6</v>
      </c>
      <c r="L551" s="2">
        <f t="shared" si="17"/>
        <v>38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45911</v>
      </c>
      <c r="I552">
        <v>12</v>
      </c>
      <c r="J552" s="2">
        <v>12.75</v>
      </c>
      <c r="K552" s="2" t="s">
        <v>6</v>
      </c>
      <c r="L552" s="2">
        <f t="shared" si="17"/>
        <v>153</v>
      </c>
      <c r="M552" s="7">
        <v>27</v>
      </c>
    </row>
    <row r="553" spans="1:13" x14ac:dyDescent="0.25">
      <c r="A553" t="s">
        <v>619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45911</v>
      </c>
      <c r="I553">
        <v>4</v>
      </c>
      <c r="J553" s="2">
        <v>5</v>
      </c>
      <c r="K553" s="2" t="s">
        <v>6</v>
      </c>
      <c r="L553" s="2">
        <f t="shared" si="17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45911</v>
      </c>
      <c r="I554">
        <v>6</v>
      </c>
      <c r="J554" s="2">
        <v>5</v>
      </c>
      <c r="K554" s="2" t="s">
        <v>6</v>
      </c>
      <c r="L554" s="2">
        <f t="shared" si="17"/>
        <v>30</v>
      </c>
      <c r="M554" s="7">
        <v>27</v>
      </c>
    </row>
    <row r="555" spans="1:13" x14ac:dyDescent="0.25">
      <c r="A555" t="s">
        <v>620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45911</v>
      </c>
      <c r="I555">
        <v>8</v>
      </c>
      <c r="J555" s="2">
        <v>6</v>
      </c>
      <c r="K555" s="2" t="s">
        <v>6</v>
      </c>
      <c r="L555" s="2">
        <f t="shared" si="17"/>
        <v>48</v>
      </c>
      <c r="M555" s="7">
        <v>27</v>
      </c>
    </row>
    <row r="556" spans="1:13" x14ac:dyDescent="0.25">
      <c r="A556" t="s">
        <v>621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45911</v>
      </c>
      <c r="I556">
        <v>2</v>
      </c>
      <c r="J556" s="2">
        <v>11.875</v>
      </c>
      <c r="K556" s="2" t="s">
        <v>6</v>
      </c>
      <c r="L556" s="2">
        <f t="shared" si="17"/>
        <v>23.75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45911</v>
      </c>
      <c r="I557">
        <v>2</v>
      </c>
      <c r="J557" s="2">
        <v>12.375</v>
      </c>
      <c r="K557" s="2" t="s">
        <v>6</v>
      </c>
      <c r="L557" s="2">
        <f t="shared" si="17"/>
        <v>24.75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45911</v>
      </c>
      <c r="I558">
        <v>4</v>
      </c>
      <c r="J558" s="2">
        <v>11.25</v>
      </c>
      <c r="K558" s="2" t="s">
        <v>6</v>
      </c>
      <c r="L558" s="2">
        <f t="shared" si="17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45911</v>
      </c>
      <c r="I559">
        <v>2</v>
      </c>
      <c r="J559" s="2">
        <v>30</v>
      </c>
      <c r="K559" s="2" t="s">
        <v>7</v>
      </c>
      <c r="L559" s="2">
        <f t="shared" si="17"/>
        <v>60</v>
      </c>
      <c r="M559" s="7">
        <v>27</v>
      </c>
    </row>
    <row r="560" spans="1:13" x14ac:dyDescent="0.25">
      <c r="A560" t="s">
        <v>624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45911</v>
      </c>
      <c r="I560">
        <v>8</v>
      </c>
      <c r="J560" s="2">
        <v>13</v>
      </c>
      <c r="K560" s="2" t="s">
        <v>6</v>
      </c>
      <c r="L560" s="2">
        <f t="shared" si="17"/>
        <v>104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45912</v>
      </c>
      <c r="I561">
        <v>4</v>
      </c>
      <c r="J561" s="2">
        <v>7.875</v>
      </c>
      <c r="K561" s="2" t="s">
        <v>6</v>
      </c>
      <c r="L561" s="2">
        <f t="shared" si="17"/>
        <v>31.5</v>
      </c>
      <c r="M561" s="7">
        <v>28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45912</v>
      </c>
      <c r="I562">
        <v>2</v>
      </c>
      <c r="J562" s="2">
        <v>11.25</v>
      </c>
      <c r="K562" s="2" t="s">
        <v>6</v>
      </c>
      <c r="L562" s="2">
        <f t="shared" si="17"/>
        <v>22.5</v>
      </c>
      <c r="M562" s="7">
        <v>28</v>
      </c>
    </row>
    <row r="563" spans="1:13" x14ac:dyDescent="0.25">
      <c r="A563" t="s">
        <v>627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45912</v>
      </c>
      <c r="I563">
        <v>2</v>
      </c>
      <c r="J563" s="2">
        <v>13</v>
      </c>
      <c r="K563" s="2" t="s">
        <v>7</v>
      </c>
      <c r="L563" s="2">
        <f t="shared" si="17"/>
        <v>26</v>
      </c>
      <c r="M563" s="7">
        <v>28</v>
      </c>
    </row>
    <row r="564" spans="1:13" x14ac:dyDescent="0.25">
      <c r="A564" t="s">
        <v>628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45912</v>
      </c>
      <c r="I564">
        <v>2</v>
      </c>
      <c r="J564" s="2">
        <v>6.75</v>
      </c>
      <c r="K564" s="2" t="s">
        <v>6</v>
      </c>
      <c r="L564" s="2">
        <f t="shared" si="17"/>
        <v>13.5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45912</v>
      </c>
      <c r="I565">
        <v>2</v>
      </c>
      <c r="J565" s="2">
        <v>8.5</v>
      </c>
      <c r="K565" s="2" t="s">
        <v>6</v>
      </c>
      <c r="L565" s="2">
        <f t="shared" si="17"/>
        <v>17</v>
      </c>
      <c r="M565" s="7">
        <v>28</v>
      </c>
    </row>
    <row r="566" spans="1:13" x14ac:dyDescent="0.25">
      <c r="A566" t="s">
        <v>630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45912</v>
      </c>
      <c r="I566">
        <v>10</v>
      </c>
      <c r="J566" s="2">
        <v>8.75</v>
      </c>
      <c r="K566" s="2" t="s">
        <v>6</v>
      </c>
      <c r="L566" s="2">
        <f t="shared" si="17"/>
        <v>87.5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45912</v>
      </c>
      <c r="I567">
        <v>2</v>
      </c>
      <c r="J567" s="2">
        <v>21</v>
      </c>
      <c r="K567" s="2" t="s">
        <v>7</v>
      </c>
      <c r="L567" s="2">
        <f t="shared" si="17"/>
        <v>42</v>
      </c>
      <c r="M567" s="7">
        <v>28</v>
      </c>
    </row>
    <row r="568" spans="1:13" x14ac:dyDescent="0.25">
      <c r="A568" t="s">
        <v>632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45912</v>
      </c>
      <c r="I568">
        <v>16</v>
      </c>
      <c r="J568" s="2">
        <v>6.5</v>
      </c>
      <c r="K568" s="2" t="s">
        <v>6</v>
      </c>
      <c r="L568" s="2">
        <f t="shared" si="17"/>
        <v>104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45912</v>
      </c>
      <c r="I569">
        <v>4</v>
      </c>
      <c r="J569" s="2">
        <v>4</v>
      </c>
      <c r="K569" s="2" t="s">
        <v>6</v>
      </c>
      <c r="L569" s="2">
        <f t="shared" si="17"/>
        <v>16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45912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45912</v>
      </c>
      <c r="I571">
        <v>8</v>
      </c>
      <c r="J571" s="2">
        <v>9</v>
      </c>
      <c r="K571" s="2" t="s">
        <v>6</v>
      </c>
      <c r="L571" s="2">
        <f t="shared" si="17"/>
        <v>72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45912</v>
      </c>
      <c r="I572">
        <v>2</v>
      </c>
      <c r="J572" s="2">
        <v>13</v>
      </c>
      <c r="K572" s="2" t="s">
        <v>7</v>
      </c>
      <c r="L572" s="2">
        <f t="shared" si="17"/>
        <v>26</v>
      </c>
      <c r="M572" s="7">
        <v>28</v>
      </c>
    </row>
    <row r="573" spans="1:13" x14ac:dyDescent="0.25">
      <c r="A573" t="s">
        <v>637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45912</v>
      </c>
      <c r="I573">
        <v>12</v>
      </c>
      <c r="J573" s="2">
        <v>13</v>
      </c>
      <c r="K573" s="2" t="s">
        <v>6</v>
      </c>
      <c r="L573" s="2">
        <f t="shared" si="17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45912</v>
      </c>
      <c r="I574">
        <v>2</v>
      </c>
      <c r="J574" s="2">
        <v>13</v>
      </c>
      <c r="K574" s="2" t="s">
        <v>6</v>
      </c>
      <c r="L574" s="2">
        <f t="shared" si="17"/>
        <v>26</v>
      </c>
      <c r="M574" s="7">
        <v>28</v>
      </c>
    </row>
    <row r="575" spans="1:13" x14ac:dyDescent="0.25">
      <c r="A575" t="s">
        <v>638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45912</v>
      </c>
      <c r="I575">
        <v>12</v>
      </c>
      <c r="J575" s="2">
        <v>13</v>
      </c>
      <c r="K575" s="2" t="s">
        <v>6</v>
      </c>
      <c r="L575" s="2">
        <f t="shared" si="17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45912</v>
      </c>
      <c r="I576">
        <v>16</v>
      </c>
      <c r="J576" s="2">
        <v>9.75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639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45912</v>
      </c>
      <c r="I577">
        <v>2</v>
      </c>
      <c r="J577" s="2">
        <v>10</v>
      </c>
      <c r="K577" s="2" t="s">
        <v>6</v>
      </c>
      <c r="L577" s="2">
        <f t="shared" si="17"/>
        <v>20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ref="H578:H596" ca="1" si="18">TODAY()+M578</f>
        <v>45912</v>
      </c>
      <c r="I578">
        <v>2</v>
      </c>
      <c r="J578" s="2">
        <v>6.5</v>
      </c>
      <c r="K578" s="2" t="s">
        <v>6</v>
      </c>
      <c r="L578" s="2">
        <f t="shared" ref="L578:L585" si="1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18"/>
        <v>45912</v>
      </c>
      <c r="I579">
        <v>2</v>
      </c>
      <c r="J579" s="2">
        <v>13</v>
      </c>
      <c r="K579" s="2" t="s">
        <v>6</v>
      </c>
      <c r="L579" s="2">
        <f t="shared" si="1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45912</v>
      </c>
      <c r="I580">
        <v>12</v>
      </c>
      <c r="J580" s="2">
        <v>13</v>
      </c>
      <c r="K580" s="2" t="s">
        <v>6</v>
      </c>
      <c r="L580" s="2">
        <f t="shared" si="19"/>
        <v>156</v>
      </c>
      <c r="M580" s="7">
        <v>28</v>
      </c>
    </row>
    <row r="581" spans="1:13" x14ac:dyDescent="0.25">
      <c r="A581" t="s">
        <v>641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45913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29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45913</v>
      </c>
      <c r="I582">
        <v>2</v>
      </c>
      <c r="J582" s="2">
        <v>8</v>
      </c>
      <c r="K582" s="2" t="s">
        <v>6</v>
      </c>
      <c r="L582" s="2">
        <f t="shared" si="19"/>
        <v>16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45913</v>
      </c>
      <c r="I583">
        <v>4</v>
      </c>
      <c r="J583" s="2">
        <v>9</v>
      </c>
      <c r="K583" s="2" t="s">
        <v>6</v>
      </c>
      <c r="L583" s="2">
        <f t="shared" si="19"/>
        <v>36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45913</v>
      </c>
      <c r="I584">
        <v>6</v>
      </c>
      <c r="J584" s="2">
        <v>6.75</v>
      </c>
      <c r="K584" s="2" t="s">
        <v>6</v>
      </c>
      <c r="L584" s="2">
        <f t="shared" si="1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45913</v>
      </c>
      <c r="I585">
        <v>4</v>
      </c>
      <c r="J585" s="2">
        <v>8.5</v>
      </c>
      <c r="K585" s="2" t="s">
        <v>6</v>
      </c>
      <c r="L585" s="2">
        <f t="shared" si="19"/>
        <v>34</v>
      </c>
      <c r="M585" s="7">
        <v>29</v>
      </c>
    </row>
    <row r="586" spans="1:13" x14ac:dyDescent="0.25">
      <c r="A586" t="s">
        <v>645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45913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45913</v>
      </c>
      <c r="I587">
        <v>2</v>
      </c>
      <c r="J587" s="2">
        <v>13</v>
      </c>
      <c r="K587" s="2" t="s">
        <v>6</v>
      </c>
      <c r="L587" s="2">
        <f t="shared" ref="L587:L596" si="20">J587*I587</f>
        <v>26</v>
      </c>
      <c r="M587" s="7">
        <v>29</v>
      </c>
    </row>
    <row r="588" spans="1:13" x14ac:dyDescent="0.25">
      <c r="A588" t="s">
        <v>647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45913</v>
      </c>
      <c r="I588">
        <v>12</v>
      </c>
      <c r="J588" s="2">
        <v>13</v>
      </c>
      <c r="K588" s="2" t="s">
        <v>6</v>
      </c>
      <c r="L588" s="2">
        <f t="shared" si="20"/>
        <v>156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45913</v>
      </c>
      <c r="I589">
        <v>8</v>
      </c>
      <c r="J589" s="2">
        <v>13</v>
      </c>
      <c r="K589" s="2" t="s">
        <v>6</v>
      </c>
      <c r="L589" s="2">
        <f t="shared" si="20"/>
        <v>104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45913</v>
      </c>
      <c r="I590">
        <v>2</v>
      </c>
      <c r="J590" s="2">
        <v>26.5</v>
      </c>
      <c r="K590" s="2" t="s">
        <v>7</v>
      </c>
      <c r="L590" s="2">
        <f t="shared" si="20"/>
        <v>53</v>
      </c>
      <c r="M590" s="7">
        <v>29</v>
      </c>
    </row>
    <row r="591" spans="1:13" x14ac:dyDescent="0.25">
      <c r="A591" t="s">
        <v>650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45913</v>
      </c>
      <c r="I591">
        <v>2</v>
      </c>
      <c r="J591" s="2">
        <v>8.25</v>
      </c>
      <c r="K591" s="2" t="s">
        <v>6</v>
      </c>
      <c r="L591" s="2">
        <f t="shared" si="20"/>
        <v>16.5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45913</v>
      </c>
      <c r="I592">
        <v>2</v>
      </c>
      <c r="J592" s="2">
        <v>7.25</v>
      </c>
      <c r="K592" s="2" t="s">
        <v>6</v>
      </c>
      <c r="L592" s="2">
        <f t="shared" si="20"/>
        <v>14.5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45913</v>
      </c>
      <c r="I593">
        <v>2</v>
      </c>
      <c r="J593" s="2">
        <v>13</v>
      </c>
      <c r="K593" s="2" t="s">
        <v>6</v>
      </c>
      <c r="L593" s="2">
        <f t="shared" si="2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45913</v>
      </c>
      <c r="I594">
        <v>12</v>
      </c>
      <c r="J594" s="2">
        <v>13</v>
      </c>
      <c r="K594" s="2" t="s">
        <v>6</v>
      </c>
      <c r="L594" s="2">
        <f t="shared" si="20"/>
        <v>156</v>
      </c>
      <c r="M594" s="7">
        <v>29</v>
      </c>
    </row>
    <row r="595" spans="1:13" x14ac:dyDescent="0.25">
      <c r="A595" t="s">
        <v>653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45913</v>
      </c>
      <c r="I595">
        <v>6</v>
      </c>
      <c r="J595" s="2">
        <v>17</v>
      </c>
      <c r="K595" s="2" t="s">
        <v>6</v>
      </c>
      <c r="L595" s="2">
        <f t="shared" si="20"/>
        <v>102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45913</v>
      </c>
      <c r="I596">
        <v>4</v>
      </c>
      <c r="J596" s="2">
        <v>13</v>
      </c>
      <c r="K596" s="2" t="s">
        <v>7</v>
      </c>
      <c r="L596" s="2">
        <f t="shared" si="2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8" customWidth="1"/>
    <col min="4" max="4" width="1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111</v>
      </c>
      <c r="B6">
        <v>494.5</v>
      </c>
      <c r="C6">
        <v>127.5</v>
      </c>
      <c r="D6">
        <v>622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112</v>
      </c>
      <c r="B7">
        <v>261.21000000000004</v>
      </c>
      <c r="C7">
        <v>375.5</v>
      </c>
      <c r="D7">
        <v>636.71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113</v>
      </c>
      <c r="B8">
        <v>474</v>
      </c>
      <c r="C8">
        <v>76.5</v>
      </c>
      <c r="D8">
        <v>550.5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114</v>
      </c>
      <c r="B9">
        <v>484.125</v>
      </c>
      <c r="D9">
        <v>484.125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115</v>
      </c>
      <c r="B10">
        <v>303</v>
      </c>
      <c r="C10">
        <v>94.25</v>
      </c>
      <c r="D10">
        <v>397.25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116</v>
      </c>
      <c r="B11">
        <v>823.125</v>
      </c>
      <c r="C11">
        <v>230.5</v>
      </c>
      <c r="D11">
        <v>1053.625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117</v>
      </c>
      <c r="B12">
        <v>614.625</v>
      </c>
      <c r="C12">
        <v>262.25</v>
      </c>
      <c r="D12">
        <v>876.875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118</v>
      </c>
      <c r="B13">
        <v>295.25</v>
      </c>
      <c r="C13">
        <v>199.75</v>
      </c>
      <c r="D13">
        <v>495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119</v>
      </c>
      <c r="B14">
        <v>378.6875</v>
      </c>
      <c r="C14">
        <v>339.875</v>
      </c>
      <c r="D14">
        <v>718.5625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120</v>
      </c>
      <c r="B15">
        <v>261.75</v>
      </c>
      <c r="C15">
        <v>304</v>
      </c>
      <c r="D15">
        <v>565.75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121</v>
      </c>
      <c r="B16">
        <v>227.75</v>
      </c>
      <c r="D16">
        <v>227.75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122</v>
      </c>
      <c r="B17">
        <v>499.25</v>
      </c>
      <c r="D17">
        <v>499.25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123</v>
      </c>
      <c r="B18">
        <v>493.875</v>
      </c>
      <c r="C18">
        <v>541.625</v>
      </c>
      <c r="D18">
        <v>1035.5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124</v>
      </c>
      <c r="B19">
        <v>221.25</v>
      </c>
      <c r="D19">
        <v>221.25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125</v>
      </c>
      <c r="B20">
        <v>228.875</v>
      </c>
      <c r="C20">
        <v>89</v>
      </c>
      <c r="D20">
        <v>317.875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126</v>
      </c>
      <c r="B21">
        <v>100</v>
      </c>
      <c r="D21">
        <v>100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127</v>
      </c>
      <c r="B22">
        <v>467.75</v>
      </c>
      <c r="D22">
        <v>467.75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128</v>
      </c>
      <c r="B23">
        <v>277.25</v>
      </c>
      <c r="D23">
        <v>277.25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129</v>
      </c>
      <c r="B24">
        <v>731.875</v>
      </c>
      <c r="C24">
        <v>85</v>
      </c>
      <c r="D24">
        <v>816.875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130</v>
      </c>
      <c r="B25">
        <v>507.5</v>
      </c>
      <c r="C25">
        <v>153.5</v>
      </c>
      <c r="D25">
        <v>661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96</v>
      </c>
      <c r="B26">
        <v>805.625</v>
      </c>
      <c r="D26">
        <v>805.625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97</v>
      </c>
      <c r="B27">
        <v>385</v>
      </c>
      <c r="D27">
        <v>385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98</v>
      </c>
      <c r="B28">
        <v>823.5</v>
      </c>
      <c r="C28">
        <v>163.25</v>
      </c>
      <c r="D28">
        <v>986.75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99</v>
      </c>
      <c r="B29">
        <v>426.875</v>
      </c>
      <c r="C29">
        <v>229.5</v>
      </c>
      <c r="D29">
        <v>656.375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100</v>
      </c>
      <c r="B30">
        <v>525.5</v>
      </c>
      <c r="D30">
        <v>525.5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101</v>
      </c>
      <c r="B31">
        <v>496.5</v>
      </c>
      <c r="D31">
        <v>496.5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102</v>
      </c>
      <c r="B32">
        <v>396.25</v>
      </c>
      <c r="C32">
        <v>13</v>
      </c>
      <c r="D32">
        <v>409.25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103</v>
      </c>
      <c r="B33">
        <v>167.25</v>
      </c>
      <c r="D33">
        <v>167.25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104</v>
      </c>
      <c r="B34">
        <v>321.375</v>
      </c>
      <c r="D34">
        <v>321.375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105</v>
      </c>
      <c r="B35">
        <v>411</v>
      </c>
      <c r="C35">
        <v>86.5</v>
      </c>
      <c r="D35">
        <v>497.5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106</v>
      </c>
      <c r="B36">
        <v>126</v>
      </c>
      <c r="C36">
        <v>171.5</v>
      </c>
      <c r="D36">
        <v>297.5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A37" s="6" t="s">
        <v>107</v>
      </c>
      <c r="B37">
        <v>538.25</v>
      </c>
      <c r="C37">
        <v>91</v>
      </c>
      <c r="D37">
        <v>629.25</v>
      </c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A38" s="6" t="s">
        <v>108</v>
      </c>
      <c r="B38">
        <v>273.75</v>
      </c>
      <c r="C38">
        <v>156.5</v>
      </c>
      <c r="D38">
        <v>430.25</v>
      </c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A39" s="6" t="s">
        <v>109</v>
      </c>
      <c r="B39">
        <v>91</v>
      </c>
      <c r="D39">
        <v>91</v>
      </c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A40" s="6" t="s">
        <v>110</v>
      </c>
      <c r="B40">
        <v>77</v>
      </c>
      <c r="D40">
        <v>77</v>
      </c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A41" s="6" t="s">
        <v>87</v>
      </c>
      <c r="B41">
        <v>14010.522499999999</v>
      </c>
      <c r="C41">
        <v>3790.5</v>
      </c>
      <c r="D41">
        <v>17801.022499999999</v>
      </c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2025-08-15T23:45:57Z</dcterms:modified>
  <cp:category/>
  <cp:contentStatus/>
</cp:coreProperties>
</file>