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55159\source\repos\APSSystem_NOVO\src\APSSystem.Presentation.WPF\Data\Backlog\"/>
    </mc:Choice>
  </mc:AlternateContent>
  <xr:revisionPtr revIDLastSave="0" documentId="13_ncr:1_{3BCACA68-77A8-452A-904D-6295B3A82268}" xr6:coauthVersionLast="47" xr6:coauthVersionMax="47" xr10:uidLastSave="{00000000-0000-0000-0000-000000000000}"/>
  <bookViews>
    <workbookView xWindow="23250" yWindow="5325" windowWidth="18180" windowHeight="9885" xr2:uid="{702DC5E7-951B-4331-8240-E292C0DE46CB}"/>
  </bookViews>
  <sheets>
    <sheet name="Sheet1" sheetId="1" r:id="rId1"/>
    <sheet name="Planilha2" sheetId="3" r:id="rId2"/>
    <sheet name="Planilha1" sheetId="2" r:id="rId3"/>
  </sheets>
  <definedNames>
    <definedName name="_xlnm._FilterDatabase" localSheetId="0" hidden="1">Sheet1!$A$1:$K$596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2" i="1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6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2" i="1"/>
  <c r="L587" i="1"/>
  <c r="L588" i="1"/>
  <c r="L589" i="1"/>
  <c r="L590" i="1"/>
  <c r="L591" i="1"/>
  <c r="L592" i="1"/>
  <c r="L593" i="1"/>
  <c r="L594" i="1"/>
  <c r="L595" i="1"/>
  <c r="L596" i="1"/>
  <c r="L586" i="1"/>
  <c r="L42" i="3" l="1"/>
  <c r="N42" i="3" s="1"/>
  <c r="L43" i="3"/>
  <c r="N43" i="3" s="1"/>
  <c r="L30" i="3"/>
  <c r="L10" i="3"/>
  <c r="N10" i="3" s="1"/>
  <c r="L41" i="3"/>
  <c r="N41" i="3" s="1"/>
  <c r="L37" i="3"/>
  <c r="L33" i="3"/>
  <c r="L29" i="3"/>
  <c r="L25" i="3"/>
  <c r="L21" i="3"/>
  <c r="L17" i="3"/>
  <c r="N17" i="3" s="1"/>
  <c r="L13" i="3"/>
  <c r="N13" i="3" s="1"/>
  <c r="L9" i="3"/>
  <c r="N9" i="3" s="1"/>
  <c r="L34" i="3"/>
  <c r="N34" i="3" s="1"/>
  <c r="L22" i="3"/>
  <c r="L18" i="3"/>
  <c r="N18" i="3" s="1"/>
  <c r="L40" i="3"/>
  <c r="N40" i="3" s="1"/>
  <c r="L36" i="3"/>
  <c r="N36" i="3" s="1"/>
  <c r="L32" i="3"/>
  <c r="N32" i="3" s="1"/>
  <c r="L28" i="3"/>
  <c r="N28" i="3" s="1"/>
  <c r="L24" i="3"/>
  <c r="N24" i="3" s="1"/>
  <c r="L20" i="3"/>
  <c r="N20" i="3" s="1"/>
  <c r="L16" i="3"/>
  <c r="N16" i="3" s="1"/>
  <c r="L12" i="3"/>
  <c r="N12" i="3" s="1"/>
  <c r="L8" i="3"/>
  <c r="N8" i="3" s="1"/>
  <c r="L38" i="3"/>
  <c r="N38" i="3" s="1"/>
  <c r="L26" i="3"/>
  <c r="N26" i="3" s="1"/>
  <c r="L14" i="3"/>
  <c r="N14" i="3" s="1"/>
  <c r="L39" i="3"/>
  <c r="N39" i="3" s="1"/>
  <c r="L35" i="3"/>
  <c r="N35" i="3" s="1"/>
  <c r="L31" i="3"/>
  <c r="N31" i="3" s="1"/>
  <c r="L27" i="3"/>
  <c r="N27" i="3" s="1"/>
  <c r="L23" i="3"/>
  <c r="N23" i="3" s="1"/>
  <c r="L19" i="3"/>
  <c r="N19" i="3" s="1"/>
  <c r="L15" i="3"/>
  <c r="N15" i="3" s="1"/>
  <c r="L11" i="3"/>
  <c r="N11" i="3" s="1"/>
  <c r="L7" i="3"/>
  <c r="N7" i="3" s="1"/>
  <c r="N37" i="3"/>
  <c r="N33" i="3"/>
  <c r="N29" i="3"/>
  <c r="N25" i="3"/>
  <c r="N21" i="3"/>
  <c r="L6" i="3"/>
  <c r="N6" i="3" s="1"/>
  <c r="N30" i="3"/>
  <c r="N22" i="3"/>
</calcChain>
</file>

<file path=xl/sharedStrings.xml><?xml version="1.0" encoding="utf-8"?>
<sst xmlns="http://schemas.openxmlformats.org/spreadsheetml/2006/main" count="3068" uniqueCount="668">
  <si>
    <t>ship_site</t>
  </si>
  <si>
    <t>whse</t>
  </si>
  <si>
    <t>builder_type</t>
  </si>
  <si>
    <t>slit_disposition</t>
  </si>
  <si>
    <t>MAIN</t>
  </si>
  <si>
    <t>C</t>
  </si>
  <si>
    <t>Ship</t>
  </si>
  <si>
    <t>Stock</t>
  </si>
  <si>
    <t>DAY</t>
  </si>
  <si>
    <t>PRLB</t>
  </si>
  <si>
    <t>BPPO</t>
  </si>
  <si>
    <t>SM51445928</t>
  </si>
  <si>
    <t>SM51445353</t>
  </si>
  <si>
    <t>SM51445943</t>
  </si>
  <si>
    <t>SM51445415</t>
  </si>
  <si>
    <t>SM51445436</t>
  </si>
  <si>
    <t>SM51445581</t>
  </si>
  <si>
    <t>SM51445409</t>
  </si>
  <si>
    <t>SM51445449</t>
  </si>
  <si>
    <t>SM51445452</t>
  </si>
  <si>
    <t>SM51445440</t>
  </si>
  <si>
    <t>SM51445431</t>
  </si>
  <si>
    <t>SM51445433</t>
  </si>
  <si>
    <t>SM51445934</t>
  </si>
  <si>
    <t>SM51445923</t>
  </si>
  <si>
    <t>SM51445418</t>
  </si>
  <si>
    <t>SM51445413</t>
  </si>
  <si>
    <t>SM51445422</t>
  </si>
  <si>
    <t>SM51445427</t>
  </si>
  <si>
    <t>SM51445568</t>
  </si>
  <si>
    <t>SM51445489</t>
  </si>
  <si>
    <t>SM51445548</t>
  </si>
  <si>
    <t>SM51445666</t>
  </si>
  <si>
    <t>SM51445701</t>
  </si>
  <si>
    <t>SM51445626</t>
  </si>
  <si>
    <t>SM51445621</t>
  </si>
  <si>
    <t>SM51445639</t>
  </si>
  <si>
    <t>SM51445750</t>
  </si>
  <si>
    <t>SM51445655</t>
  </si>
  <si>
    <t>SM51445814</t>
  </si>
  <si>
    <t>SM51445869</t>
  </si>
  <si>
    <t>SM51445598</t>
  </si>
  <si>
    <t>SM51445745</t>
  </si>
  <si>
    <t>SM51445748</t>
  </si>
  <si>
    <t>SM51445765</t>
  </si>
  <si>
    <t>SM51445783</t>
  </si>
  <si>
    <t>SM51445842</t>
  </si>
  <si>
    <t>SM51445863</t>
  </si>
  <si>
    <t>SM51445736</t>
  </si>
  <si>
    <t>SM51445908</t>
  </si>
  <si>
    <t>SM51445874</t>
  </si>
  <si>
    <t>SM51445401</t>
  </si>
  <si>
    <t>SM51445623</t>
  </si>
  <si>
    <t>SM51445644</t>
  </si>
  <si>
    <t>SM51445834</t>
  </si>
  <si>
    <t>SM51445512</t>
  </si>
  <si>
    <t>SM51445572</t>
  </si>
  <si>
    <t>SM51445617</t>
  </si>
  <si>
    <t>SM51445618</t>
  </si>
  <si>
    <t>SM51445879</t>
  </si>
  <si>
    <t>SM51445755</t>
  </si>
  <si>
    <t>SM51445856</t>
  </si>
  <si>
    <t>SM51445883</t>
  </si>
  <si>
    <t>SM51445871</t>
  </si>
  <si>
    <t>SM51445925</t>
  </si>
  <si>
    <t>SM51445726</t>
  </si>
  <si>
    <t>SM51445882</t>
  </si>
  <si>
    <t>SM51445669</t>
  </si>
  <si>
    <t>SM51445707</t>
  </si>
  <si>
    <t>SM51445903</t>
  </si>
  <si>
    <t>SM51445929</t>
  </si>
  <si>
    <t>SM51445851</t>
  </si>
  <si>
    <t>SM51445806</t>
  </si>
  <si>
    <t>SM51445824</t>
  </si>
  <si>
    <t>SM51445779</t>
  </si>
  <si>
    <t>SM51445371</t>
  </si>
  <si>
    <t>SM51445839</t>
  </si>
  <si>
    <t>SM51445807</t>
  </si>
  <si>
    <t>SM51445876</t>
  </si>
  <si>
    <t>SM51445477</t>
  </si>
  <si>
    <t>SM51445506</t>
  </si>
  <si>
    <t>SM51445350</t>
  </si>
  <si>
    <t>SM51445503</t>
  </si>
  <si>
    <t>SM51445534</t>
  </si>
  <si>
    <t>SM51445610</t>
  </si>
  <si>
    <t>SM51445827</t>
  </si>
  <si>
    <t>Rótulos de Linha</t>
  </si>
  <si>
    <t>Total Geral</t>
  </si>
  <si>
    <t>Rótulos de Coluna</t>
  </si>
  <si>
    <t>NumeroOrdem</t>
  </si>
  <si>
    <t>PN_Generico</t>
  </si>
  <si>
    <t>Largura</t>
  </si>
  <si>
    <t>Comprimento</t>
  </si>
  <si>
    <t>Quantidade</t>
  </si>
  <si>
    <t>DataEntrega</t>
  </si>
  <si>
    <t>LarguraCorte</t>
  </si>
  <si>
    <t>01/set</t>
  </si>
  <si>
    <t>02/set</t>
  </si>
  <si>
    <t>06/set</t>
  </si>
  <si>
    <t>07/set</t>
  </si>
  <si>
    <t>08/set</t>
  </si>
  <si>
    <t>09/set</t>
  </si>
  <si>
    <t>10/set</t>
  </si>
  <si>
    <t>13/set</t>
  </si>
  <si>
    <t>14/set</t>
  </si>
  <si>
    <t>15/set</t>
  </si>
  <si>
    <t>16/set</t>
  </si>
  <si>
    <t>17/set</t>
  </si>
  <si>
    <t>20/set</t>
  </si>
  <si>
    <t>22/set</t>
  </si>
  <si>
    <t>27/set</t>
  </si>
  <si>
    <t>02/ago</t>
  </si>
  <si>
    <t>03/ago</t>
  </si>
  <si>
    <t>04/ago</t>
  </si>
  <si>
    <t>05/ago</t>
  </si>
  <si>
    <t>10/ago</t>
  </si>
  <si>
    <t>11/ago</t>
  </si>
  <si>
    <t>12/ago</t>
  </si>
  <si>
    <t>13/ago</t>
  </si>
  <si>
    <t>16/ago</t>
  </si>
  <si>
    <t>17/ago</t>
  </si>
  <si>
    <t>18/ago</t>
  </si>
  <si>
    <t>19/ago</t>
  </si>
  <si>
    <t>20/ago</t>
  </si>
  <si>
    <t>23/ago</t>
  </si>
  <si>
    <t>24/ago</t>
  </si>
  <si>
    <t>25/ago</t>
  </si>
  <si>
    <t>26/ago</t>
  </si>
  <si>
    <t>27/ago</t>
  </si>
  <si>
    <t>30/ago</t>
  </si>
  <si>
    <t>31/ago</t>
  </si>
  <si>
    <t>LarguraOrdem</t>
  </si>
  <si>
    <t>Soma de LarguraOrdem</t>
  </si>
  <si>
    <t>Largura da Bobina</t>
  </si>
  <si>
    <t>Qtde Bob 10k</t>
  </si>
  <si>
    <t>SM51445351</t>
  </si>
  <si>
    <t>SM51445352</t>
  </si>
  <si>
    <t>SM51445354</t>
  </si>
  <si>
    <t>SM51445355</t>
  </si>
  <si>
    <t>SM51445356</t>
  </si>
  <si>
    <t>SM51445357</t>
  </si>
  <si>
    <t>SM51445358</t>
  </si>
  <si>
    <t>SM51445359</t>
  </si>
  <si>
    <t>SM51445360</t>
  </si>
  <si>
    <t>SM51445361</t>
  </si>
  <si>
    <t>SM51445362</t>
  </si>
  <si>
    <t>SM51445363</t>
  </si>
  <si>
    <t>SM51445364</t>
  </si>
  <si>
    <t>SM51445365</t>
  </si>
  <si>
    <t>SM51445366</t>
  </si>
  <si>
    <t>SM51445367</t>
  </si>
  <si>
    <t>SM51445368</t>
  </si>
  <si>
    <t>SM51445369</t>
  </si>
  <si>
    <t>SM51445370</t>
  </si>
  <si>
    <t>SM51445372</t>
  </si>
  <si>
    <t>SM51445373</t>
  </si>
  <si>
    <t>SM51445374</t>
  </si>
  <si>
    <t>SM51445375</t>
  </si>
  <si>
    <t>SM51445376</t>
  </si>
  <si>
    <t>SM51445377</t>
  </si>
  <si>
    <t>SM51445378</t>
  </si>
  <si>
    <t>SM51445379</t>
  </si>
  <si>
    <t>SM51445380</t>
  </si>
  <si>
    <t>SM51445381</t>
  </si>
  <si>
    <t>SM51445382</t>
  </si>
  <si>
    <t>SM51445383</t>
  </si>
  <si>
    <t>SM51445384</t>
  </si>
  <si>
    <t>SM51445385</t>
  </si>
  <si>
    <t>SM51445386</t>
  </si>
  <si>
    <t>SM51445387</t>
  </si>
  <si>
    <t>SM51445388</t>
  </si>
  <si>
    <t>SM51445389</t>
  </si>
  <si>
    <t>SM51445390</t>
  </si>
  <si>
    <t>SM51445391</t>
  </si>
  <si>
    <t>SM51445392</t>
  </si>
  <si>
    <t>SM51445393</t>
  </si>
  <si>
    <t>SM51445394</t>
  </si>
  <si>
    <t>SM51445395</t>
  </si>
  <si>
    <t>SM51445396</t>
  </si>
  <si>
    <t>SM51445397</t>
  </si>
  <si>
    <t>SM51445398</t>
  </si>
  <si>
    <t>SM51445399</t>
  </si>
  <si>
    <t>SM51445400</t>
  </si>
  <si>
    <t>SM51445402</t>
  </si>
  <si>
    <t>SM51445403</t>
  </si>
  <si>
    <t>SM51445404</t>
  </si>
  <si>
    <t>SM51445405</t>
  </si>
  <si>
    <t>SM51445406</t>
  </si>
  <si>
    <t>SM51445407</t>
  </si>
  <si>
    <t>SM51445408</t>
  </si>
  <si>
    <t>SM51445410</t>
  </si>
  <si>
    <t>SM51445411</t>
  </si>
  <si>
    <t>SM51445412</t>
  </si>
  <si>
    <t>SM51445414</t>
  </si>
  <si>
    <t>SM51445416</t>
  </si>
  <si>
    <t>SM51445417</t>
  </si>
  <si>
    <t>SM51445419</t>
  </si>
  <si>
    <t>SM51445420</t>
  </si>
  <si>
    <t>SM51445421</t>
  </si>
  <si>
    <t>SM51445423</t>
  </si>
  <si>
    <t>SM51445424</t>
  </si>
  <si>
    <t>SM51445425</t>
  </si>
  <si>
    <t>SM51445426</t>
  </si>
  <si>
    <t>SM51445428</t>
  </si>
  <si>
    <t>SM51445429</t>
  </si>
  <si>
    <t>SM51445430</t>
  </si>
  <si>
    <t>SM51445432</t>
  </si>
  <si>
    <t>SM51445434</t>
  </si>
  <si>
    <t>SM51445435</t>
  </si>
  <si>
    <t>SM51445437</t>
  </si>
  <si>
    <t>SM51445438</t>
  </si>
  <si>
    <t>SM51445439</t>
  </si>
  <si>
    <t>SM51445441</t>
  </si>
  <si>
    <t>SM51445442</t>
  </si>
  <si>
    <t>SM51445443</t>
  </si>
  <si>
    <t>SM51445444</t>
  </si>
  <si>
    <t>SM51445445</t>
  </si>
  <si>
    <t>SM51445446</t>
  </si>
  <si>
    <t>SM51445447</t>
  </si>
  <si>
    <t>SM51445448</t>
  </si>
  <si>
    <t>SM51445450</t>
  </si>
  <si>
    <t>SM51445451</t>
  </si>
  <si>
    <t>SM51445453</t>
  </si>
  <si>
    <t>SM51445454</t>
  </si>
  <si>
    <t>SM51445455</t>
  </si>
  <si>
    <t>SM51445456</t>
  </si>
  <si>
    <t>SM51445457</t>
  </si>
  <si>
    <t>SM51445458</t>
  </si>
  <si>
    <t>SM51445459</t>
  </si>
  <si>
    <t>SM51445460</t>
  </si>
  <si>
    <t>SM51445461</t>
  </si>
  <si>
    <t>SM51445462</t>
  </si>
  <si>
    <t>SM51445463</t>
  </si>
  <si>
    <t>SM51445464</t>
  </si>
  <si>
    <t>SM51445465</t>
  </si>
  <si>
    <t>SM51445466</t>
  </si>
  <si>
    <t>SM51445467</t>
  </si>
  <si>
    <t>SM51445468</t>
  </si>
  <si>
    <t>SM51445469</t>
  </si>
  <si>
    <t>SM51445470</t>
  </si>
  <si>
    <t>SM51445471</t>
  </si>
  <si>
    <t>SM51445472</t>
  </si>
  <si>
    <t>SM51445473</t>
  </si>
  <si>
    <t>SM51445474</t>
  </si>
  <si>
    <t>SM51445475</t>
  </si>
  <si>
    <t>SM51445476</t>
  </si>
  <si>
    <t>SM51445478</t>
  </si>
  <si>
    <t>SM51445479</t>
  </si>
  <si>
    <t>SM51445480</t>
  </si>
  <si>
    <t>SM51445481</t>
  </si>
  <si>
    <t>SM51445482</t>
  </si>
  <si>
    <t>SM51445483</t>
  </si>
  <si>
    <t>SM51445484</t>
  </si>
  <si>
    <t>SM51445485</t>
  </si>
  <si>
    <t>SM51445486</t>
  </si>
  <si>
    <t>SM51445487</t>
  </si>
  <si>
    <t>SM51445488</t>
  </si>
  <si>
    <t>SM51445490</t>
  </si>
  <si>
    <t>SM51445491</t>
  </si>
  <si>
    <t>SM51445492</t>
  </si>
  <si>
    <t>SM51445493</t>
  </si>
  <si>
    <t>SM51445494</t>
  </si>
  <si>
    <t>SM51445495</t>
  </si>
  <si>
    <t>SM51445496</t>
  </si>
  <si>
    <t>SM51445497</t>
  </si>
  <si>
    <t>SM51445498</t>
  </si>
  <si>
    <t>SM51445499</t>
  </si>
  <si>
    <t>SM51445500</t>
  </si>
  <si>
    <t>SM51445501</t>
  </si>
  <si>
    <t>SM51445502</t>
  </si>
  <si>
    <t>SM51445504</t>
  </si>
  <si>
    <t>SM51445505</t>
  </si>
  <si>
    <t>SM51445507</t>
  </si>
  <si>
    <t>SM51445508</t>
  </si>
  <si>
    <t>SM51445509</t>
  </si>
  <si>
    <t>SM51445510</t>
  </si>
  <si>
    <t>SM51445511</t>
  </si>
  <si>
    <t>SM51445513</t>
  </si>
  <si>
    <t>SM51445514</t>
  </si>
  <si>
    <t>SM51445515</t>
  </si>
  <si>
    <t>SM51445516</t>
  </si>
  <si>
    <t>SM51445517</t>
  </si>
  <si>
    <t>SM51445518</t>
  </si>
  <si>
    <t>SM51445519</t>
  </si>
  <si>
    <t>SM51445520</t>
  </si>
  <si>
    <t>SM51445521</t>
  </si>
  <si>
    <t>SM51445522</t>
  </si>
  <si>
    <t>SM51445523</t>
  </si>
  <si>
    <t>SM51445524</t>
  </si>
  <si>
    <t>SM51445525</t>
  </si>
  <si>
    <t>SM51445526</t>
  </si>
  <si>
    <t>SM51445527</t>
  </si>
  <si>
    <t>SM51445528</t>
  </si>
  <si>
    <t>SM51445529</t>
  </si>
  <si>
    <t>SM51445530</t>
  </si>
  <si>
    <t>SM51445531</t>
  </si>
  <si>
    <t>SM51445532</t>
  </si>
  <si>
    <t>SM51445533</t>
  </si>
  <si>
    <t>SM51445535</t>
  </si>
  <si>
    <t>SM51445536</t>
  </si>
  <si>
    <t>SM51445537</t>
  </si>
  <si>
    <t>SM51445538</t>
  </si>
  <si>
    <t>SM51445539</t>
  </si>
  <si>
    <t>SM51445540</t>
  </si>
  <si>
    <t>SM51445541</t>
  </si>
  <si>
    <t>SM51445542</t>
  </si>
  <si>
    <t>SM51445543</t>
  </si>
  <si>
    <t>SM51445544</t>
  </si>
  <si>
    <t>SM51445545</t>
  </si>
  <si>
    <t>SM51445546</t>
  </si>
  <si>
    <t>SM51445547</t>
  </si>
  <si>
    <t>SM51445549</t>
  </si>
  <si>
    <t>SM51445550</t>
  </si>
  <si>
    <t>SM51445551</t>
  </si>
  <si>
    <t>SM51445552</t>
  </si>
  <si>
    <t>SM51445553</t>
  </si>
  <si>
    <t>SM51445554</t>
  </si>
  <si>
    <t>SM51445555</t>
  </si>
  <si>
    <t>SM51445556</t>
  </si>
  <si>
    <t>SM51445557</t>
  </si>
  <si>
    <t>SM51445558</t>
  </si>
  <si>
    <t>SM51445559</t>
  </si>
  <si>
    <t>SM51445560</t>
  </si>
  <si>
    <t>SM51445561</t>
  </si>
  <si>
    <t>SM51445562</t>
  </si>
  <si>
    <t>SM51445563</t>
  </si>
  <si>
    <t>SM51445564</t>
  </si>
  <si>
    <t>SM51445565</t>
  </si>
  <si>
    <t>SM51445566</t>
  </si>
  <si>
    <t>SM51445567</t>
  </si>
  <si>
    <t>SM51445569</t>
  </si>
  <si>
    <t>SM51445570</t>
  </si>
  <si>
    <t>SM51445571</t>
  </si>
  <si>
    <t>SM51445573</t>
  </si>
  <si>
    <t>SM51445574</t>
  </si>
  <si>
    <t>SM51445575</t>
  </si>
  <si>
    <t>SM51445576</t>
  </si>
  <si>
    <t>SM51445577</t>
  </si>
  <si>
    <t>SM51445578</t>
  </si>
  <si>
    <t>SM51445579</t>
  </si>
  <si>
    <t>SM51445580</t>
  </si>
  <si>
    <t>SM51445582</t>
  </si>
  <si>
    <t>SM51445583</t>
  </si>
  <si>
    <t>SM51445584</t>
  </si>
  <si>
    <t>SM51445585</t>
  </si>
  <si>
    <t>SM51445586</t>
  </si>
  <si>
    <t>SM51445587</t>
  </si>
  <si>
    <t>SM51445588</t>
  </si>
  <si>
    <t>SM51445589</t>
  </si>
  <si>
    <t>SM51445590</t>
  </si>
  <si>
    <t>SM51445591</t>
  </si>
  <si>
    <t>SM51445592</t>
  </si>
  <si>
    <t>SM51445593</t>
  </si>
  <si>
    <t>SM51445594</t>
  </si>
  <si>
    <t>SM51445595</t>
  </si>
  <si>
    <t>SM51445596</t>
  </si>
  <si>
    <t>SM51445597</t>
  </si>
  <si>
    <t>SM51445599</t>
  </si>
  <si>
    <t>SM51445600</t>
  </si>
  <si>
    <t>SM51445601</t>
  </si>
  <si>
    <t>SM51445602</t>
  </si>
  <si>
    <t>SM51445603</t>
  </si>
  <si>
    <t>SM51445604</t>
  </si>
  <si>
    <t>SM51445605</t>
  </si>
  <si>
    <t>SM51445606</t>
  </si>
  <si>
    <t>SM51445607</t>
  </si>
  <si>
    <t>SM51445608</t>
  </si>
  <si>
    <t>SM51445609</t>
  </si>
  <si>
    <t>SM51445611</t>
  </si>
  <si>
    <t>SM51445612</t>
  </si>
  <si>
    <t>SM51445613</t>
  </si>
  <si>
    <t>SM51445614</t>
  </si>
  <si>
    <t>SM51445615</t>
  </si>
  <si>
    <t>SM51445616</t>
  </si>
  <si>
    <t>SM51445619</t>
  </si>
  <si>
    <t>SM51445620</t>
  </si>
  <si>
    <t>SM51445622</t>
  </si>
  <si>
    <t>SM51445624</t>
  </si>
  <si>
    <t>SM51445625</t>
  </si>
  <si>
    <t>SM51445627</t>
  </si>
  <si>
    <t>SM51445628</t>
  </si>
  <si>
    <t>SM51445629</t>
  </si>
  <si>
    <t>SM51445630</t>
  </si>
  <si>
    <t>SM51445631</t>
  </si>
  <si>
    <t>SM51445632</t>
  </si>
  <si>
    <t>SM51445633</t>
  </si>
  <si>
    <t>SM51445634</t>
  </si>
  <si>
    <t>SM51445635</t>
  </si>
  <si>
    <t>SM51445636</t>
  </si>
  <si>
    <t>SM51445637</t>
  </si>
  <si>
    <t>SM51445638</t>
  </si>
  <si>
    <t>SM51445640</t>
  </si>
  <si>
    <t>SM51445641</t>
  </si>
  <si>
    <t>SM51445642</t>
  </si>
  <si>
    <t>SM51445643</t>
  </si>
  <si>
    <t>SM51445645</t>
  </si>
  <si>
    <t>SM51445646</t>
  </si>
  <si>
    <t>SM51445647</t>
  </si>
  <si>
    <t>SM51445648</t>
  </si>
  <si>
    <t>SM51445649</t>
  </si>
  <si>
    <t>SM51445650</t>
  </si>
  <si>
    <t>SM51445651</t>
  </si>
  <si>
    <t>SM51445652</t>
  </si>
  <si>
    <t>SM51445653</t>
  </si>
  <si>
    <t>SM51445654</t>
  </si>
  <si>
    <t>SM51445656</t>
  </si>
  <si>
    <t>SM51445657</t>
  </si>
  <si>
    <t>SM51445658</t>
  </si>
  <si>
    <t>SM51445659</t>
  </si>
  <si>
    <t>SM51445660</t>
  </si>
  <si>
    <t>SM51445661</t>
  </si>
  <si>
    <t>SM51445662</t>
  </si>
  <si>
    <t>SM51445663</t>
  </si>
  <si>
    <t>SM51445664</t>
  </si>
  <si>
    <t>SM51445665</t>
  </si>
  <si>
    <t>SM51445667</t>
  </si>
  <si>
    <t>SM51445668</t>
  </si>
  <si>
    <t>SM51445670</t>
  </si>
  <si>
    <t>SM51445671</t>
  </si>
  <si>
    <t>SM51445672</t>
  </si>
  <si>
    <t>SM51445673</t>
  </si>
  <si>
    <t>SM51445674</t>
  </si>
  <si>
    <t>SM51445675</t>
  </si>
  <si>
    <t>SM51445676</t>
  </si>
  <si>
    <t>SM51445677</t>
  </si>
  <si>
    <t>SM51445678</t>
  </si>
  <si>
    <t>SM51445679</t>
  </si>
  <si>
    <t>SM51445680</t>
  </si>
  <si>
    <t>SM51445681</t>
  </si>
  <si>
    <t>SM51445682</t>
  </si>
  <si>
    <t>SM51445683</t>
  </si>
  <si>
    <t>SM51445684</t>
  </si>
  <si>
    <t>SM51445685</t>
  </si>
  <si>
    <t>SM51445686</t>
  </si>
  <si>
    <t>SM51445687</t>
  </si>
  <si>
    <t>SM51445688</t>
  </si>
  <si>
    <t>SM51445689</t>
  </si>
  <si>
    <t>SM51445690</t>
  </si>
  <si>
    <t>SM51445691</t>
  </si>
  <si>
    <t>SM51445692</t>
  </si>
  <si>
    <t>SM51445693</t>
  </si>
  <si>
    <t>SM51445694</t>
  </si>
  <si>
    <t>SM51445695</t>
  </si>
  <si>
    <t>SM51445696</t>
  </si>
  <si>
    <t>SM51445697</t>
  </si>
  <si>
    <t>SM51445698</t>
  </si>
  <si>
    <t>SM51445699</t>
  </si>
  <si>
    <t>SM51445700</t>
  </si>
  <si>
    <t>SM51445702</t>
  </si>
  <si>
    <t>SM51445703</t>
  </si>
  <si>
    <t>SM51445704</t>
  </si>
  <si>
    <t>SM51445705</t>
  </si>
  <si>
    <t>SM51445706</t>
  </si>
  <si>
    <t>SM51445708</t>
  </si>
  <si>
    <t>SM51445709</t>
  </si>
  <si>
    <t>SM51445710</t>
  </si>
  <si>
    <t>SM51445711</t>
  </si>
  <si>
    <t>SM51445712</t>
  </si>
  <si>
    <t>SM51445713</t>
  </si>
  <si>
    <t>SM51445714</t>
  </si>
  <si>
    <t>SM51445715</t>
  </si>
  <si>
    <t>SM51445716</t>
  </si>
  <si>
    <t>SM51445717</t>
  </si>
  <si>
    <t>SM51445718</t>
  </si>
  <si>
    <t>SM51445719</t>
  </si>
  <si>
    <t>SM51445720</t>
  </si>
  <si>
    <t>SM51445721</t>
  </si>
  <si>
    <t>SM51445722</t>
  </si>
  <si>
    <t>SM51445723</t>
  </si>
  <si>
    <t>SM51445724</t>
  </si>
  <si>
    <t>SM51445725</t>
  </si>
  <si>
    <t>SM51445727</t>
  </si>
  <si>
    <t>SM51445728</t>
  </si>
  <si>
    <t>SM51445729</t>
  </si>
  <si>
    <t>SM51445730</t>
  </si>
  <si>
    <t>SM51445731</t>
  </si>
  <si>
    <t>SM51445732</t>
  </si>
  <si>
    <t>SM51445733</t>
  </si>
  <si>
    <t>SM51445734</t>
  </si>
  <si>
    <t>SM51445735</t>
  </si>
  <si>
    <t>SM51445737</t>
  </si>
  <si>
    <t>SM51445738</t>
  </si>
  <si>
    <t>SM51445739</t>
  </si>
  <si>
    <t>SM51445740</t>
  </si>
  <si>
    <t>SM51445741</t>
  </si>
  <si>
    <t>SM51445742</t>
  </si>
  <si>
    <t>SM51445743</t>
  </si>
  <si>
    <t>SM51445744</t>
  </si>
  <si>
    <t>SM51445746</t>
  </si>
  <si>
    <t>SM51445747</t>
  </si>
  <si>
    <t>SM51445749</t>
  </si>
  <si>
    <t>SM51445751</t>
  </si>
  <si>
    <t>SM51445752</t>
  </si>
  <si>
    <t>SM51445753</t>
  </si>
  <si>
    <t>SM51445754</t>
  </si>
  <si>
    <t>SM51445757</t>
  </si>
  <si>
    <t>SM51445758</t>
  </si>
  <si>
    <t>SM51445759</t>
  </si>
  <si>
    <t>SM51445760</t>
  </si>
  <si>
    <t>SM51445761</t>
  </si>
  <si>
    <t>SM51445762</t>
  </si>
  <si>
    <t>SM51445763</t>
  </si>
  <si>
    <t>SM51445764</t>
  </si>
  <si>
    <t>SM51445766</t>
  </si>
  <si>
    <t>SM51445767</t>
  </si>
  <si>
    <t>SM51445768</t>
  </si>
  <si>
    <t>SM51445769</t>
  </si>
  <si>
    <t>SM51445770</t>
  </si>
  <si>
    <t>SM51445771</t>
  </si>
  <si>
    <t>SM51445772</t>
  </si>
  <si>
    <t>SM51445773</t>
  </si>
  <si>
    <t>SM51445774</t>
  </si>
  <si>
    <t>SM51445775</t>
  </si>
  <si>
    <t>SM51445776</t>
  </si>
  <si>
    <t>SM51445777</t>
  </si>
  <si>
    <t>SM51445778</t>
  </si>
  <si>
    <t>SM51445780</t>
  </si>
  <si>
    <t>SM51445781</t>
  </si>
  <si>
    <t>SM51445782</t>
  </si>
  <si>
    <t>SM51445784</t>
  </si>
  <si>
    <t>SM51445785</t>
  </si>
  <si>
    <t>SM51445786</t>
  </si>
  <si>
    <t>SM51445787</t>
  </si>
  <si>
    <t>SM51445788</t>
  </si>
  <si>
    <t>SM51445789</t>
  </si>
  <si>
    <t>SM51445790</t>
  </si>
  <si>
    <t>SM51445791</t>
  </si>
  <si>
    <t>SM51445792</t>
  </si>
  <si>
    <t>SM51445793</t>
  </si>
  <si>
    <t>SM51445794</t>
  </si>
  <si>
    <t>SM51445795</t>
  </si>
  <si>
    <t>SM51445796</t>
  </si>
  <si>
    <t>SM51445797</t>
  </si>
  <si>
    <t>SM51445798</t>
  </si>
  <si>
    <t>SM51445799</t>
  </si>
  <si>
    <t>SM51445800</t>
  </si>
  <si>
    <t>SM51445801</t>
  </si>
  <si>
    <t>SM51445802</t>
  </si>
  <si>
    <t>SM51445803</t>
  </si>
  <si>
    <t>SM51445804</t>
  </si>
  <si>
    <t>SM51445805</t>
  </si>
  <si>
    <t>SM51445808</t>
  </si>
  <si>
    <t>SM51445809</t>
  </si>
  <si>
    <t>SM51445810</t>
  </si>
  <si>
    <t>SM51445811</t>
  </si>
  <si>
    <t>SM51445812</t>
  </si>
  <si>
    <t>SM51445813</t>
  </si>
  <si>
    <t>SM51445815</t>
  </si>
  <si>
    <t>SM51445816</t>
  </si>
  <si>
    <t>SM51445817</t>
  </si>
  <si>
    <t>SM51445818</t>
  </si>
  <si>
    <t>SM51445819</t>
  </si>
  <si>
    <t>SM51445820</t>
  </si>
  <si>
    <t>SM51445821</t>
  </si>
  <si>
    <t>SM51445822</t>
  </si>
  <si>
    <t>SM51445823</t>
  </si>
  <si>
    <t>SM51445825</t>
  </si>
  <si>
    <t>SM51445826</t>
  </si>
  <si>
    <t>SM51445828</t>
  </si>
  <si>
    <t>SM51445829</t>
  </si>
  <si>
    <t>SM51445830</t>
  </si>
  <si>
    <t>SM51445831</t>
  </si>
  <si>
    <t>SM51445832</t>
  </si>
  <si>
    <t>SM51445833</t>
  </si>
  <si>
    <t>SM51445835</t>
  </si>
  <si>
    <t>SM51445836</t>
  </si>
  <si>
    <t>SM51445837</t>
  </si>
  <si>
    <t>SM51445838</t>
  </si>
  <si>
    <t>SM51445840</t>
  </si>
  <si>
    <t>SM51445841</t>
  </si>
  <si>
    <t>SM51445843</t>
  </si>
  <si>
    <t>SM51445844</t>
  </si>
  <si>
    <t>SM51445845</t>
  </si>
  <si>
    <t>SM51445846</t>
  </si>
  <si>
    <t>SM51445847</t>
  </si>
  <si>
    <t>SM51445848</t>
  </si>
  <si>
    <t>SM51445849</t>
  </si>
  <si>
    <t>SM51445850</t>
  </si>
  <si>
    <t>SM51445852</t>
  </si>
  <si>
    <t>SM51445853</t>
  </si>
  <si>
    <t>SM51445854</t>
  </si>
  <si>
    <t>SM51445855</t>
  </si>
  <si>
    <t>SM51445857</t>
  </si>
  <si>
    <t>SM51445858</t>
  </si>
  <si>
    <t>SM51445859</t>
  </si>
  <si>
    <t>SM51445860</t>
  </si>
  <si>
    <t>SM51445861</t>
  </si>
  <si>
    <t>SM51445862</t>
  </si>
  <si>
    <t>SM51445864</t>
  </si>
  <si>
    <t>SM51445865</t>
  </si>
  <si>
    <t>SM51445866</t>
  </si>
  <si>
    <t>SM51445867</t>
  </si>
  <si>
    <t>SM51445868</t>
  </si>
  <si>
    <t>SM51445870</t>
  </si>
  <si>
    <t>SM51445872</t>
  </si>
  <si>
    <t>SM51445873</t>
  </si>
  <si>
    <t>SM51445875</t>
  </si>
  <si>
    <t>SM51445877</t>
  </si>
  <si>
    <t>SM51445878</t>
  </si>
  <si>
    <t>SM51445880</t>
  </si>
  <si>
    <t>SM51445881</t>
  </si>
  <si>
    <t>SM51445884</t>
  </si>
  <si>
    <t>SM51445885</t>
  </si>
  <si>
    <t>SM51445886</t>
  </si>
  <si>
    <t>SM51445887</t>
  </si>
  <si>
    <t>SM51445888</t>
  </si>
  <si>
    <t>SM51445889</t>
  </si>
  <si>
    <t>SM51445890</t>
  </si>
  <si>
    <t>SM51445891</t>
  </si>
  <si>
    <t>SM51445892</t>
  </si>
  <si>
    <t>SM51445893</t>
  </si>
  <si>
    <t>SM51445894</t>
  </si>
  <si>
    <t>SM51445895</t>
  </si>
  <si>
    <t>SM51445896</t>
  </si>
  <si>
    <t>SM51445897</t>
  </si>
  <si>
    <t>SM51445898</t>
  </si>
  <si>
    <t>SM51445899</t>
  </si>
  <si>
    <t>SM51445900</t>
  </si>
  <si>
    <t>SM51445901</t>
  </si>
  <si>
    <t>SM51445902</t>
  </si>
  <si>
    <t>SM51445904</t>
  </si>
  <si>
    <t>SM51445905</t>
  </si>
  <si>
    <t>SM51445906</t>
  </si>
  <si>
    <t>SM51445907</t>
  </si>
  <si>
    <t>SM51445909</t>
  </si>
  <si>
    <t>SM51445910</t>
  </si>
  <si>
    <t>SM51445911</t>
  </si>
  <si>
    <t>SM51445912</t>
  </si>
  <si>
    <t>SM51445913</t>
  </si>
  <si>
    <t>SM51445914</t>
  </si>
  <si>
    <t>SM51445915</t>
  </si>
  <si>
    <t>SM51445916</t>
  </si>
  <si>
    <t>SM51445917</t>
  </si>
  <si>
    <t>SM51445918</t>
  </si>
  <si>
    <t>SM51445919</t>
  </si>
  <si>
    <t>SM51445920</t>
  </si>
  <si>
    <t>SM51445921</t>
  </si>
  <si>
    <t>SM51445922</t>
  </si>
  <si>
    <t>SM51445924</t>
  </si>
  <si>
    <t>SM51445926</t>
  </si>
  <si>
    <t>SM51445927</t>
  </si>
  <si>
    <t>SM51445930</t>
  </si>
  <si>
    <t>SM51445931</t>
  </si>
  <si>
    <t>SM51445932</t>
  </si>
  <si>
    <t>SM51445933</t>
  </si>
  <si>
    <t>SM51445935</t>
  </si>
  <si>
    <t>SM51445936</t>
  </si>
  <si>
    <t>SM51445937</t>
  </si>
  <si>
    <t>SM51445938</t>
  </si>
  <si>
    <t>SM51445939</t>
  </si>
  <si>
    <t>SM51445940</t>
  </si>
  <si>
    <t>SM51445941</t>
  </si>
  <si>
    <t>SM51445942</t>
  </si>
  <si>
    <t>SM51445944</t>
  </si>
  <si>
    <t>SM51445945</t>
  </si>
  <si>
    <t>IntParaData</t>
  </si>
  <si>
    <t>07/ago</t>
  </si>
  <si>
    <t>08/ago</t>
  </si>
  <si>
    <t>09/ago</t>
  </si>
  <si>
    <t>14/ago</t>
  </si>
  <si>
    <t>15/ago</t>
  </si>
  <si>
    <t>21/ago</t>
  </si>
  <si>
    <t>22/ago</t>
  </si>
  <si>
    <t>28/ago</t>
  </si>
  <si>
    <t>29/ago</t>
  </si>
  <si>
    <t>03/set</t>
  </si>
  <si>
    <t>04/set</t>
  </si>
  <si>
    <t>05/set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</si>
</sst>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0" fontId="0" fillId="3" borderId="0" xfId="0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515998066060" refreshedDate="45876.322685300926" createdVersion="8" refreshedVersion="8" minRefreshableVersion="3" recordCount="595" xr:uid="{FBB48B95-F788-4F08-95E5-E74CBAB44080}">
  <cacheSource type="worksheet">
    <worksheetSource ref="A1:L596" sheet="Sheet1"/>
  </cacheSource>
  <cacheFields count="14">
    <cacheField name="NumeroOrdem" numFmtId="0">
      <sharedItems/>
    </cacheField>
    <cacheField name="PN_Generico" numFmtId="0">
      <sharedItems containsSemiMixedTypes="0" containsString="0" containsNumber="1" containsInteger="1" minValue="62018" maxValue="991843"/>
    </cacheField>
    <cacheField name="Comprimento" numFmtId="0">
      <sharedItems containsSemiMixedTypes="0" containsString="0" containsNumber="1" containsInteger="1" minValue="300" maxValue="17202" count="37">
        <n v="10000"/>
        <n v="15000"/>
        <n v="9500" u="1"/>
        <n v="5000" u="1"/>
        <n v="500" u="1"/>
        <n v="12500" u="1"/>
        <n v="300" u="1"/>
        <n v="15200" u="1"/>
        <n v="15500" u="1"/>
        <n v="15370" u="1"/>
        <n v="13400" u="1"/>
        <n v="15300" u="1"/>
        <n v="8550" u="1"/>
        <n v="6633" u="1"/>
        <n v="14500" u="1"/>
        <n v="17202" u="1"/>
        <n v="12773" u="1"/>
        <n v="2500" u="1"/>
        <n v="15400" u="1"/>
        <n v="13000" u="1"/>
        <n v="9760" u="1"/>
        <n v="1668" u="1"/>
        <n v="9841" u="1"/>
        <n v="11464" u="1"/>
        <n v="15600" u="1"/>
        <n v="9055" u="1"/>
        <n v="2340" u="1"/>
        <n v="9157" u="1"/>
        <n v="6000" u="1"/>
        <n v="10383" u="1"/>
        <n v="9953" u="1"/>
        <n v="10327" u="1"/>
        <n v="11332" u="1"/>
        <n v="10987" u="1"/>
        <n v="11000" u="1"/>
        <n v="15900" u="1"/>
        <n v="4500" u="1"/>
      </sharedItems>
    </cacheField>
    <cacheField name="Largura" numFmtId="0">
      <sharedItems containsSemiMixedTypes="0" containsString="0" containsNumber="1" minValue="6" maxValue="79"/>
    </cacheField>
    <cacheField name="ship_site" numFmtId="0">
      <sharedItems/>
    </cacheField>
    <cacheField name="whse" numFmtId="0">
      <sharedItems/>
    </cacheField>
    <cacheField name="builder_type" numFmtId="0">
      <sharedItems/>
    </cacheField>
    <cacheField name="DataEntrega" numFmtId="14">
      <sharedItems containsSemiMixedTypes="0" containsNonDate="0" containsDate="1" containsString="0" minDate="2025-08-02T00:00:00" maxDate="2025-09-28T00:00:00" count="50"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8-02T00:00:00" u="1"/>
        <d v="2025-08-03T00:00:00" u="1"/>
        <d v="2025-08-04T00:00:00" u="1"/>
        <d v="2025-08-05T00:00:00" u="1"/>
        <d v="2025-09-06T00:00:00" u="1"/>
        <d v="2025-09-07T00:00:00" u="1"/>
        <d v="2025-09-08T00:00:00" u="1"/>
        <d v="2025-09-09T00:00:00" u="1"/>
        <d v="2025-09-10T00:00:00" u="1"/>
        <d v="2025-09-13T00:00:00" u="1"/>
        <d v="2025-09-14T00:00:00" u="1"/>
        <d v="2025-09-15T00:00:00" u="1"/>
        <d v="2025-09-16T00:00:00" u="1"/>
        <d v="2025-09-17T00:00:00" u="1"/>
        <d v="2025-09-20T00:00:00" u="1"/>
        <d v="2025-09-22T00:00:00" u="1"/>
        <d v="2025-09-27T00:00:00" u="1"/>
        <d v="2025-08-06T00:00:00" u="1"/>
        <d v="2025-09-21T00:00:00" u="1"/>
        <d v="2025-09-23T00:00:00" u="1"/>
      </sharedItems>
      <fieldGroup par="13"/>
    </cacheField>
    <cacheField name="Quantidade" numFmtId="0">
      <sharedItems containsSemiMixedTypes="0" containsString="0" containsNumber="1" containsInteger="1" minValue="2" maxValue="36"/>
    </cacheField>
    <cacheField name="LarguraCorte" numFmtId="0">
      <sharedItems containsSemiMixedTypes="0" containsString="0" containsNumber="1" minValue="4" maxValue="60"/>
    </cacheField>
    <cacheField name="slit_disposition" numFmtId="0">
      <sharedItems/>
    </cacheField>
    <cacheField name="LarguraOrdem" numFmtId="0">
      <sharedItems containsSemiMixedTypes="0" containsString="0" containsNumber="1" minValue="9" maxValue="315"/>
    </cacheField>
    <cacheField name="Dias (DataEntrega)" numFmtId="0" databaseField="0">
      <fieldGroup base="7">
        <rangePr groupBy="days" startDate="2025-08-07T00:00:00" endDate="2025-09-06T00:00:00"/>
        <groupItems count="368">
          <s v="&lt;07/08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6/09/2025"/>
        </groupItems>
      </fieldGroup>
    </cacheField>
    <cacheField name="Meses (DataEntrega)" numFmtId="0" databaseField="0">
      <fieldGroup base="7">
        <rangePr groupBy="months" startDate="2025-08-07T00:00:00" endDate="2025-09-06T00:00:00"/>
        <groupItems count="14">
          <s v="&lt;07/08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6/0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s v="SM51445350"/>
    <n v="851952"/>
    <x v="0"/>
    <n v="79"/>
    <s v="DAY"/>
    <s v="MAIN"/>
    <s v="C"/>
    <x v="0"/>
    <n v="24"/>
    <n v="10"/>
    <s v="Ship"/>
    <n v="240"/>
  </r>
  <r>
    <s v="SM51445351"/>
    <n v="851952"/>
    <x v="0"/>
    <n v="79"/>
    <s v="DAY"/>
    <s v="MAIN"/>
    <s v="C"/>
    <x v="0"/>
    <n v="4"/>
    <n v="17.5"/>
    <s v="Stock"/>
    <n v="70"/>
  </r>
  <r>
    <s v="SM51445352"/>
    <n v="62018"/>
    <x v="0"/>
    <n v="26.5"/>
    <s v="DAY"/>
    <s v="MAIN"/>
    <s v="C"/>
    <x v="0"/>
    <n v="12"/>
    <n v="8.625"/>
    <s v="Ship"/>
    <n v="103.5"/>
  </r>
  <r>
    <s v="SM51445353"/>
    <n v="62018"/>
    <x v="0"/>
    <n v="6.75"/>
    <s v="DAY"/>
    <s v="MAIN"/>
    <s v="C"/>
    <x v="0"/>
    <n v="4"/>
    <n v="4.625"/>
    <s v="Ship"/>
    <n v="18.5"/>
  </r>
  <r>
    <s v="SM51445354"/>
    <n v="88020"/>
    <x v="0"/>
    <n v="79"/>
    <s v="DAY"/>
    <s v="MAIN"/>
    <s v="C"/>
    <x v="0"/>
    <n v="24"/>
    <n v="13"/>
    <s v="Ship"/>
    <n v="312"/>
  </r>
  <r>
    <s v="SM51445355"/>
    <n v="88020"/>
    <x v="0"/>
    <n v="13"/>
    <s v="DAY"/>
    <s v="MAIN"/>
    <s v="C"/>
    <x v="0"/>
    <n v="4"/>
    <n v="13"/>
    <s v="Ship"/>
    <n v="52"/>
  </r>
  <r>
    <s v="SM51445356"/>
    <n v="851952"/>
    <x v="0"/>
    <n v="26"/>
    <s v="DAY"/>
    <s v="MAIN"/>
    <s v="C"/>
    <x v="0"/>
    <n v="8"/>
    <n v="13"/>
    <s v="Ship"/>
    <n v="104"/>
  </r>
  <r>
    <s v="SM51445357"/>
    <n v="851952"/>
    <x v="0"/>
    <n v="17"/>
    <s v="DAY"/>
    <s v="MAIN"/>
    <s v="C"/>
    <x v="0"/>
    <n v="4"/>
    <n v="9"/>
    <s v="Ship"/>
    <n v="36"/>
  </r>
  <r>
    <s v="SM51445358"/>
    <n v="851952"/>
    <x v="0"/>
    <n v="17"/>
    <s v="DAY"/>
    <s v="MAIN"/>
    <s v="C"/>
    <x v="0"/>
    <n v="4"/>
    <n v="7"/>
    <s v="Ship"/>
    <n v="28"/>
  </r>
  <r>
    <s v="SM51445359"/>
    <n v="851952"/>
    <x v="0"/>
    <n v="79"/>
    <s v="DAY"/>
    <s v="MAIN"/>
    <s v="C"/>
    <x v="0"/>
    <n v="24"/>
    <n v="13"/>
    <s v="Ship"/>
    <n v="312"/>
  </r>
  <r>
    <s v="SM51445360"/>
    <n v="851952"/>
    <x v="0"/>
    <n v="79"/>
    <s v="DAY"/>
    <s v="MAIN"/>
    <s v="C"/>
    <x v="0"/>
    <n v="24"/>
    <n v="13"/>
    <s v="Ship"/>
    <n v="312"/>
  </r>
  <r>
    <s v="SM51445361"/>
    <n v="851952"/>
    <x v="0"/>
    <n v="13"/>
    <s v="DAY"/>
    <s v="MAIN"/>
    <s v="C"/>
    <x v="0"/>
    <n v="4"/>
    <n v="13"/>
    <s v="Ship"/>
    <n v="52"/>
  </r>
  <r>
    <s v="SM51445362"/>
    <n v="88020"/>
    <x v="0"/>
    <n v="9"/>
    <s v="DAY"/>
    <s v="MAIN"/>
    <s v="C"/>
    <x v="0"/>
    <n v="4"/>
    <n v="9"/>
    <s v="Ship"/>
    <n v="36"/>
  </r>
  <r>
    <s v="SM51445363"/>
    <n v="88020"/>
    <x v="0"/>
    <n v="11.25"/>
    <s v="DAY"/>
    <s v="MAIN"/>
    <s v="C"/>
    <x v="0"/>
    <n v="4"/>
    <n v="11"/>
    <s v="Ship"/>
    <n v="44"/>
  </r>
  <r>
    <s v="SM51445364"/>
    <n v="851952"/>
    <x v="1"/>
    <n v="79"/>
    <s v="DAY"/>
    <s v="MAIN"/>
    <s v="C"/>
    <x v="0"/>
    <n v="12"/>
    <n v="16.75"/>
    <s v="Ship"/>
    <n v="201"/>
  </r>
  <r>
    <s v="SM51445365"/>
    <n v="851952"/>
    <x v="1"/>
    <n v="18"/>
    <s v="DAY"/>
    <s v="MAIN"/>
    <s v="C"/>
    <x v="0"/>
    <n v="4"/>
    <n v="16.75"/>
    <s v="Ship"/>
    <n v="67"/>
  </r>
  <r>
    <s v="SM51445366"/>
    <n v="851952"/>
    <x v="1"/>
    <n v="17"/>
    <s v="DAY"/>
    <s v="MAIN"/>
    <s v="C"/>
    <x v="0"/>
    <n v="4"/>
    <n v="16.75"/>
    <s v="Ship"/>
    <n v="67"/>
  </r>
  <r>
    <s v="SM51445367"/>
    <n v="851952"/>
    <x v="1"/>
    <n v="16.75"/>
    <s v="DAY"/>
    <s v="MAIN"/>
    <s v="C"/>
    <x v="0"/>
    <n v="4"/>
    <n v="16.75"/>
    <s v="Ship"/>
    <n v="67"/>
  </r>
  <r>
    <s v="SM51445368"/>
    <n v="851952"/>
    <x v="1"/>
    <n v="79"/>
    <s v="DAY"/>
    <s v="MAIN"/>
    <s v="C"/>
    <x v="0"/>
    <n v="8"/>
    <n v="13.5"/>
    <s v="Stock"/>
    <n v="108"/>
  </r>
  <r>
    <s v="SM51445369"/>
    <n v="88020"/>
    <x v="0"/>
    <n v="79"/>
    <s v="DAY"/>
    <s v="MAIN"/>
    <s v="C"/>
    <x v="0"/>
    <n v="16"/>
    <n v="16.125"/>
    <s v="Ship"/>
    <n v="258"/>
  </r>
  <r>
    <s v="SM51445370"/>
    <n v="88020"/>
    <x v="0"/>
    <n v="79"/>
    <s v="DAY"/>
    <s v="MAIN"/>
    <s v="C"/>
    <x v="1"/>
    <n v="4"/>
    <n v="13"/>
    <s v="Stock"/>
    <n v="52"/>
  </r>
  <r>
    <s v="SM51445371"/>
    <n v="62018"/>
    <x v="1"/>
    <n v="12.75"/>
    <s v="DAY"/>
    <s v="MAIN"/>
    <s v="C"/>
    <x v="1"/>
    <n v="4"/>
    <n v="12.75"/>
    <s v="Ship"/>
    <n v="51"/>
  </r>
  <r>
    <s v="SM51445372"/>
    <n v="62018"/>
    <x v="1"/>
    <n v="79"/>
    <s v="DAY"/>
    <s v="MAIN"/>
    <s v="C"/>
    <x v="1"/>
    <n v="24"/>
    <n v="12.75"/>
    <s v="Ship"/>
    <n v="306"/>
  </r>
  <r>
    <s v="SM51445373"/>
    <n v="62018"/>
    <x v="1"/>
    <n v="79"/>
    <s v="DAY"/>
    <s v="MAIN"/>
    <s v="C"/>
    <x v="1"/>
    <n v="24"/>
    <n v="12.75"/>
    <s v="Ship"/>
    <n v="306"/>
  </r>
  <r>
    <s v="SM51445374"/>
    <n v="62018"/>
    <x v="1"/>
    <n v="79"/>
    <s v="DAY"/>
    <s v="MAIN"/>
    <s v="C"/>
    <x v="1"/>
    <n v="24"/>
    <n v="12.75"/>
    <s v="Ship"/>
    <n v="306"/>
  </r>
  <r>
    <s v="SM51445375"/>
    <n v="62018"/>
    <x v="1"/>
    <n v="40"/>
    <s v="DAY"/>
    <s v="MAIN"/>
    <s v="C"/>
    <x v="1"/>
    <n v="12"/>
    <n v="12.75"/>
    <s v="Ship"/>
    <n v="153"/>
  </r>
  <r>
    <s v="SM51445376"/>
    <n v="62018"/>
    <x v="1"/>
    <n v="79"/>
    <s v="DAY"/>
    <s v="MAIN"/>
    <s v="C"/>
    <x v="1"/>
    <n v="16"/>
    <n v="17"/>
    <s v="Ship"/>
    <n v="272"/>
  </r>
  <r>
    <s v="SM51445377"/>
    <n v="62018"/>
    <x v="1"/>
    <n v="17"/>
    <s v="DAY"/>
    <s v="MAIN"/>
    <s v="C"/>
    <x v="1"/>
    <n v="4"/>
    <n v="17"/>
    <s v="Ship"/>
    <n v="68"/>
  </r>
  <r>
    <s v="SM51445378"/>
    <n v="62018"/>
    <x v="1"/>
    <n v="79"/>
    <s v="DAY"/>
    <s v="MAIN"/>
    <s v="C"/>
    <x v="1"/>
    <n v="4"/>
    <n v="10"/>
    <s v="Stock"/>
    <n v="40"/>
  </r>
  <r>
    <s v="SM51445379"/>
    <n v="62018"/>
    <x v="0"/>
    <n v="35"/>
    <s v="DAY"/>
    <s v="MAIN"/>
    <s v="C"/>
    <x v="1"/>
    <n v="8"/>
    <n v="16.25"/>
    <s v="Ship"/>
    <n v="130"/>
  </r>
  <r>
    <s v="SM51445380"/>
    <n v="62018"/>
    <x v="0"/>
    <n v="79"/>
    <s v="DAY"/>
    <s v="MAIN"/>
    <s v="C"/>
    <x v="1"/>
    <n v="4"/>
    <n v="13"/>
    <s v="Stock"/>
    <n v="52"/>
  </r>
  <r>
    <s v="SM51445381"/>
    <n v="62018"/>
    <x v="0"/>
    <n v="17"/>
    <s v="DAY"/>
    <s v="MAIN"/>
    <s v="C"/>
    <x v="1"/>
    <n v="4"/>
    <n v="16.25"/>
    <s v="Ship"/>
    <n v="65"/>
  </r>
  <r>
    <s v="SM51445382"/>
    <n v="62018"/>
    <x v="0"/>
    <n v="79"/>
    <s v="DAY"/>
    <s v="MAIN"/>
    <s v="C"/>
    <x v="1"/>
    <n v="16"/>
    <n v="16.25"/>
    <s v="Ship"/>
    <n v="260"/>
  </r>
  <r>
    <s v="SM51445383"/>
    <n v="62018"/>
    <x v="0"/>
    <n v="79"/>
    <s v="DAY"/>
    <s v="MAIN"/>
    <s v="C"/>
    <x v="1"/>
    <n v="4"/>
    <n v="17"/>
    <s v="Stock"/>
    <n v="68"/>
  </r>
  <r>
    <s v="SM51445384"/>
    <n v="62018"/>
    <x v="0"/>
    <n v="21"/>
    <s v="DAY"/>
    <s v="MAIN"/>
    <s v="C"/>
    <x v="1"/>
    <n v="4"/>
    <n v="11.21"/>
    <s v="Ship"/>
    <n v="44.84"/>
  </r>
  <r>
    <s v="SM51445385"/>
    <n v="62018"/>
    <x v="0"/>
    <n v="21"/>
    <s v="DAY"/>
    <s v="MAIN"/>
    <s v="C"/>
    <x v="1"/>
    <n v="4"/>
    <n v="8.625"/>
    <s v="Ship"/>
    <n v="34.5"/>
  </r>
  <r>
    <s v="SM51445386"/>
    <n v="62018"/>
    <x v="0"/>
    <n v="79"/>
    <s v="DAY"/>
    <s v="MAIN"/>
    <s v="C"/>
    <x v="1"/>
    <n v="12"/>
    <n v="11.25"/>
    <s v="Ship"/>
    <n v="135"/>
  </r>
  <r>
    <s v="SM51445387"/>
    <n v="62018"/>
    <x v="0"/>
    <n v="79"/>
    <s v="DAY"/>
    <s v="MAIN"/>
    <s v="C"/>
    <x v="1"/>
    <n v="12"/>
    <n v="8.625"/>
    <s v="Ship"/>
    <n v="103.5"/>
  </r>
  <r>
    <s v="SM51445388"/>
    <n v="62018"/>
    <x v="0"/>
    <n v="10"/>
    <s v="DAY"/>
    <s v="MAIN"/>
    <s v="C"/>
    <x v="1"/>
    <n v="8"/>
    <n v="4.5"/>
    <s v="Ship"/>
    <n v="36"/>
  </r>
  <r>
    <s v="SM51445389"/>
    <n v="62018"/>
    <x v="0"/>
    <n v="79"/>
    <s v="DAY"/>
    <s v="MAIN"/>
    <s v="C"/>
    <x v="1"/>
    <n v="4"/>
    <n v="16"/>
    <s v="Stock"/>
    <n v="64"/>
  </r>
  <r>
    <s v="SM51445390"/>
    <n v="62018"/>
    <x v="0"/>
    <n v="79"/>
    <s v="DAY"/>
    <s v="MAIN"/>
    <s v="C"/>
    <x v="2"/>
    <n v="28"/>
    <n v="9"/>
    <s v="Ship"/>
    <n v="252"/>
  </r>
  <r>
    <s v="SM51445391"/>
    <n v="62018"/>
    <x v="0"/>
    <n v="10"/>
    <s v="DAY"/>
    <s v="MAIN"/>
    <s v="C"/>
    <x v="2"/>
    <n v="4"/>
    <n v="9"/>
    <s v="Ship"/>
    <n v="36"/>
  </r>
  <r>
    <s v="SM51445392"/>
    <n v="88020"/>
    <x v="0"/>
    <n v="13"/>
    <s v="DAY"/>
    <s v="MAIN"/>
    <s v="C"/>
    <x v="2"/>
    <n v="4"/>
    <n v="9"/>
    <s v="Ship"/>
    <n v="36"/>
  </r>
  <r>
    <s v="SM51445393"/>
    <n v="88020"/>
    <x v="0"/>
    <n v="11.25"/>
    <s v="DAY"/>
    <s v="MAIN"/>
    <s v="C"/>
    <x v="2"/>
    <n v="4"/>
    <n v="9"/>
    <s v="Ship"/>
    <n v="36"/>
  </r>
  <r>
    <s v="SM51445394"/>
    <n v="88516"/>
    <x v="0"/>
    <n v="52.5"/>
    <s v="DAY"/>
    <s v="MAIN"/>
    <s v="C"/>
    <x v="2"/>
    <n v="20"/>
    <n v="6.75"/>
    <s v="Ship"/>
    <n v="135"/>
  </r>
  <r>
    <s v="SM51445395"/>
    <n v="88516"/>
    <x v="0"/>
    <n v="52.5"/>
    <s v="DAY"/>
    <s v="MAIN"/>
    <s v="C"/>
    <x v="2"/>
    <n v="8"/>
    <n v="9"/>
    <s v="Ship"/>
    <n v="72"/>
  </r>
  <r>
    <s v="SM51445396"/>
    <n v="88516"/>
    <x v="0"/>
    <n v="52.5"/>
    <s v="DAY"/>
    <s v="MAIN"/>
    <s v="C"/>
    <x v="2"/>
    <n v="4"/>
    <n v="13"/>
    <s v="Ship"/>
    <n v="52"/>
  </r>
  <r>
    <s v="SM51445397"/>
    <n v="88516"/>
    <x v="0"/>
    <n v="52.5"/>
    <s v="DAY"/>
    <s v="MAIN"/>
    <s v="C"/>
    <x v="2"/>
    <n v="8"/>
    <n v="9.125"/>
    <s v="Ship"/>
    <n v="73"/>
  </r>
  <r>
    <s v="SM51445398"/>
    <n v="88516"/>
    <x v="0"/>
    <n v="52.5"/>
    <s v="DAY"/>
    <s v="MAIN"/>
    <s v="C"/>
    <x v="2"/>
    <n v="4"/>
    <n v="16"/>
    <s v="Ship"/>
    <n v="64"/>
  </r>
  <r>
    <s v="SM51445399"/>
    <n v="88516"/>
    <x v="0"/>
    <n v="52.5"/>
    <s v="DAY"/>
    <s v="MAIN"/>
    <s v="C"/>
    <x v="2"/>
    <n v="4"/>
    <n v="5"/>
    <s v="Ship"/>
    <n v="20"/>
  </r>
  <r>
    <s v="SM51445400"/>
    <n v="88020"/>
    <x v="0"/>
    <n v="15.25"/>
    <s v="DAY"/>
    <s v="MAIN"/>
    <s v="C"/>
    <x v="2"/>
    <n v="8"/>
    <n v="6.75"/>
    <s v="Ship"/>
    <n v="54"/>
  </r>
  <r>
    <s v="SM51445401"/>
    <n v="88020"/>
    <x v="0"/>
    <n v="79"/>
    <s v="DAY"/>
    <s v="MAIN"/>
    <s v="C"/>
    <x v="2"/>
    <n v="36"/>
    <n v="6.75"/>
    <s v="Ship"/>
    <n v="243"/>
  </r>
  <r>
    <s v="SM51445402"/>
    <n v="88020"/>
    <x v="0"/>
    <n v="79"/>
    <s v="DAY"/>
    <s v="MAIN"/>
    <s v="C"/>
    <x v="2"/>
    <n v="4"/>
    <n v="17"/>
    <s v="Stock"/>
    <n v="68"/>
  </r>
  <r>
    <s v="SM51445403"/>
    <n v="62018"/>
    <x v="1"/>
    <n v="79"/>
    <s v="DAY"/>
    <s v="MAIN"/>
    <s v="C"/>
    <x v="2"/>
    <n v="24"/>
    <n v="12.75"/>
    <s v="Ship"/>
    <n v="306"/>
  </r>
  <r>
    <s v="SM51445404"/>
    <n v="62018"/>
    <x v="0"/>
    <n v="13"/>
    <s v="DAY"/>
    <s v="MAIN"/>
    <s v="C"/>
    <x v="2"/>
    <n v="4"/>
    <n v="13"/>
    <s v="Ship"/>
    <n v="52"/>
  </r>
  <r>
    <s v="SM51445405"/>
    <n v="88512"/>
    <x v="0"/>
    <n v="7"/>
    <s v="DAY"/>
    <s v="MAIN"/>
    <s v="C"/>
    <x v="2"/>
    <n v="4"/>
    <n v="6"/>
    <s v="Ship"/>
    <n v="24"/>
  </r>
  <r>
    <s v="SM51445406"/>
    <n v="88512"/>
    <x v="0"/>
    <n v="52.5"/>
    <s v="DAY"/>
    <s v="MAIN"/>
    <s v="C"/>
    <x v="2"/>
    <n v="28"/>
    <n v="6"/>
    <s v="Ship"/>
    <n v="168"/>
  </r>
  <r>
    <s v="SM51445407"/>
    <n v="88512"/>
    <x v="0"/>
    <n v="52.5"/>
    <s v="DAY"/>
    <s v="MAIN"/>
    <s v="C"/>
    <x v="2"/>
    <n v="4"/>
    <n v="10"/>
    <s v="Stock"/>
    <n v="40"/>
  </r>
  <r>
    <s v="SM51445408"/>
    <n v="62018"/>
    <x v="0"/>
    <n v="79"/>
    <s v="DAY"/>
    <s v="MAIN"/>
    <s v="C"/>
    <x v="2"/>
    <n v="24"/>
    <n v="13"/>
    <s v="Ship"/>
    <n v="312"/>
  </r>
  <r>
    <s v="SM51445409"/>
    <n v="88512"/>
    <x v="0"/>
    <n v="52.5"/>
    <s v="DAY"/>
    <s v="MAIN"/>
    <s v="C"/>
    <x v="2"/>
    <n v="12"/>
    <n v="13.25"/>
    <s v="Ship"/>
    <n v="159"/>
  </r>
  <r>
    <s v="SM51445410"/>
    <n v="88512"/>
    <x v="0"/>
    <n v="52.5"/>
    <s v="DAY"/>
    <s v="MAIN"/>
    <s v="C"/>
    <x v="3"/>
    <n v="4"/>
    <n v="11.25"/>
    <s v="Stock"/>
    <n v="45"/>
  </r>
  <r>
    <s v="SM51445411"/>
    <n v="88512"/>
    <x v="0"/>
    <n v="17"/>
    <s v="DAY"/>
    <s v="MAIN"/>
    <s v="C"/>
    <x v="3"/>
    <n v="4"/>
    <n v="13.25"/>
    <s v="Ship"/>
    <n v="53"/>
  </r>
  <r>
    <s v="SM51445412"/>
    <n v="851952"/>
    <x v="0"/>
    <n v="79"/>
    <s v="DAY"/>
    <s v="MAIN"/>
    <s v="C"/>
    <x v="3"/>
    <n v="4"/>
    <n v="13"/>
    <s v="Stock"/>
    <n v="52"/>
  </r>
  <r>
    <s v="SM51445413"/>
    <n v="851952"/>
    <x v="0"/>
    <n v="79"/>
    <s v="DAY"/>
    <s v="MAIN"/>
    <s v="C"/>
    <x v="3"/>
    <n v="20"/>
    <n v="9"/>
    <s v="Ship"/>
    <n v="180"/>
  </r>
  <r>
    <s v="SM51445414"/>
    <n v="851952"/>
    <x v="0"/>
    <n v="79"/>
    <s v="DAY"/>
    <s v="MAIN"/>
    <s v="C"/>
    <x v="3"/>
    <n v="4"/>
    <n v="21"/>
    <s v="Stock"/>
    <n v="84"/>
  </r>
  <r>
    <s v="SM51445415"/>
    <n v="88020"/>
    <x v="0"/>
    <n v="79"/>
    <s v="DAY"/>
    <s v="MAIN"/>
    <s v="C"/>
    <x v="3"/>
    <n v="20"/>
    <n v="15"/>
    <s v="Ship"/>
    <n v="300"/>
  </r>
  <r>
    <s v="SM51445416"/>
    <n v="88020"/>
    <x v="0"/>
    <n v="79"/>
    <s v="DAY"/>
    <s v="MAIN"/>
    <s v="C"/>
    <x v="3"/>
    <n v="32"/>
    <n v="6.5"/>
    <s v="Ship"/>
    <n v="208"/>
  </r>
  <r>
    <s v="SM51445417"/>
    <n v="88020"/>
    <x v="0"/>
    <n v="79"/>
    <s v="DAY"/>
    <s v="MAIN"/>
    <s v="C"/>
    <x v="3"/>
    <n v="4"/>
    <n v="26.5"/>
    <s v="Stock"/>
    <n v="106"/>
  </r>
  <r>
    <s v="SM51445418"/>
    <n v="88020"/>
    <x v="0"/>
    <n v="26.5"/>
    <s v="DAY"/>
    <s v="MAIN"/>
    <s v="C"/>
    <x v="3"/>
    <n v="8"/>
    <n v="6.5"/>
    <s v="Ship"/>
    <n v="52"/>
  </r>
  <r>
    <s v="SM51445419"/>
    <n v="88020"/>
    <x v="0"/>
    <n v="26.5"/>
    <s v="DAY"/>
    <s v="MAIN"/>
    <s v="C"/>
    <x v="3"/>
    <n v="4"/>
    <n v="13"/>
    <s v="Stock"/>
    <n v="52"/>
  </r>
  <r>
    <s v="SM51445420"/>
    <n v="88020"/>
    <x v="0"/>
    <n v="17"/>
    <s v="DAY"/>
    <s v="MAIN"/>
    <s v="C"/>
    <x v="3"/>
    <n v="4"/>
    <n v="7"/>
    <s v="Ship"/>
    <n v="28"/>
  </r>
  <r>
    <s v="SM51445421"/>
    <n v="88020"/>
    <x v="0"/>
    <n v="17"/>
    <s v="DAY"/>
    <s v="MAIN"/>
    <s v="C"/>
    <x v="3"/>
    <n v="4"/>
    <n v="9"/>
    <s v="Ship"/>
    <n v="36"/>
  </r>
  <r>
    <s v="SM51445422"/>
    <n v="88020"/>
    <x v="0"/>
    <n v="17"/>
    <s v="DAY"/>
    <s v="MAIN"/>
    <s v="C"/>
    <x v="3"/>
    <n v="4"/>
    <n v="15"/>
    <s v="Ship"/>
    <n v="60"/>
  </r>
  <r>
    <s v="SM51445423"/>
    <n v="88020"/>
    <x v="0"/>
    <n v="79"/>
    <s v="DAY"/>
    <s v="MAIN"/>
    <s v="C"/>
    <x v="3"/>
    <n v="4"/>
    <n v="10"/>
    <s v="Ship"/>
    <n v="40"/>
  </r>
  <r>
    <s v="SM51445424"/>
    <n v="88020"/>
    <x v="0"/>
    <n v="79"/>
    <s v="DAY"/>
    <s v="MAIN"/>
    <s v="C"/>
    <x v="3"/>
    <n v="32"/>
    <n v="8.5"/>
    <s v="Ship"/>
    <n v="272"/>
  </r>
  <r>
    <s v="SM51445425"/>
    <n v="88020"/>
    <x v="0"/>
    <n v="11.25"/>
    <s v="DAY"/>
    <s v="MAIN"/>
    <s v="C"/>
    <x v="3"/>
    <n v="4"/>
    <n v="10"/>
    <s v="Ship"/>
    <n v="40"/>
  </r>
  <r>
    <s v="SM51445426"/>
    <n v="88020"/>
    <x v="0"/>
    <n v="9"/>
    <s v="DAY"/>
    <s v="MAIN"/>
    <s v="C"/>
    <x v="3"/>
    <n v="4"/>
    <n v="8.5"/>
    <s v="Ship"/>
    <n v="34"/>
  </r>
  <r>
    <s v="SM51445427"/>
    <n v="88020"/>
    <x v="0"/>
    <n v="8.5"/>
    <s v="DAY"/>
    <s v="MAIN"/>
    <s v="C"/>
    <x v="3"/>
    <n v="4"/>
    <n v="8.5"/>
    <s v="Ship"/>
    <n v="34"/>
  </r>
  <r>
    <s v="SM51445428"/>
    <n v="88020"/>
    <x v="0"/>
    <n v="17"/>
    <s v="DAY"/>
    <s v="MAIN"/>
    <s v="C"/>
    <x v="3"/>
    <n v="4"/>
    <n v="16.125"/>
    <s v="Ship"/>
    <n v="64.5"/>
  </r>
  <r>
    <s v="SM51445429"/>
    <n v="88020"/>
    <x v="0"/>
    <n v="79"/>
    <s v="DAY"/>
    <s v="MAIN"/>
    <s v="C"/>
    <x v="3"/>
    <n v="28"/>
    <n v="7"/>
    <s v="Ship"/>
    <n v="196"/>
  </r>
  <r>
    <s v="SM51445430"/>
    <n v="88020"/>
    <x v="0"/>
    <n v="79"/>
    <s v="DAY"/>
    <s v="MAIN"/>
    <s v="C"/>
    <x v="4"/>
    <n v="4"/>
    <n v="13"/>
    <s v="Stock"/>
    <n v="52"/>
  </r>
  <r>
    <s v="SM51445431"/>
    <n v="88020"/>
    <x v="0"/>
    <n v="79"/>
    <s v="DAY"/>
    <s v="MAIN"/>
    <s v="C"/>
    <x v="4"/>
    <n v="4"/>
    <n v="17"/>
    <s v="Stock"/>
    <n v="68"/>
  </r>
  <r>
    <s v="SM51445432"/>
    <n v="88020"/>
    <x v="0"/>
    <n v="79"/>
    <s v="DAY"/>
    <s v="MAIN"/>
    <s v="C"/>
    <x v="4"/>
    <n v="32"/>
    <n v="7"/>
    <s v="Ship"/>
    <n v="224"/>
  </r>
  <r>
    <s v="SM51445433"/>
    <n v="88020"/>
    <x v="0"/>
    <n v="79"/>
    <s v="DAY"/>
    <s v="MAIN"/>
    <s v="C"/>
    <x v="4"/>
    <n v="4"/>
    <n v="21"/>
    <s v="Stock"/>
    <n v="84"/>
  </r>
  <r>
    <s v="SM51445434"/>
    <n v="88020"/>
    <x v="0"/>
    <n v="79"/>
    <s v="DAY"/>
    <s v="MAIN"/>
    <s v="C"/>
    <x v="4"/>
    <n v="32"/>
    <n v="9"/>
    <s v="Ship"/>
    <n v="288"/>
  </r>
  <r>
    <s v="SM51445435"/>
    <n v="88020"/>
    <x v="0"/>
    <n v="79"/>
    <s v="DAY"/>
    <s v="MAIN"/>
    <s v="C"/>
    <x v="4"/>
    <n v="4"/>
    <n v="7"/>
    <s v="Ship"/>
    <n v="28"/>
  </r>
  <r>
    <s v="SM51445436"/>
    <n v="62018"/>
    <x v="1"/>
    <n v="79"/>
    <s v="DAY"/>
    <s v="MAIN"/>
    <s v="C"/>
    <x v="4"/>
    <n v="16"/>
    <n v="16.25"/>
    <s v="Ship"/>
    <n v="260"/>
  </r>
  <r>
    <s v="SM51445437"/>
    <n v="62018"/>
    <x v="1"/>
    <n v="79"/>
    <s v="DAY"/>
    <s v="MAIN"/>
    <s v="C"/>
    <x v="4"/>
    <n v="4"/>
    <n v="13"/>
    <s v="Stock"/>
    <n v="52"/>
  </r>
  <r>
    <s v="SM51445438"/>
    <n v="62018"/>
    <x v="1"/>
    <n v="17"/>
    <s v="DAY"/>
    <s v="MAIN"/>
    <s v="C"/>
    <x v="4"/>
    <n v="4"/>
    <n v="16.25"/>
    <s v="Ship"/>
    <n v="65"/>
  </r>
  <r>
    <s v="SM51445439"/>
    <n v="851952"/>
    <x v="0"/>
    <n v="26.5"/>
    <s v="DAY"/>
    <s v="MAIN"/>
    <s v="C"/>
    <x v="4"/>
    <n v="8"/>
    <n v="13"/>
    <s v="Ship"/>
    <n v="104"/>
  </r>
  <r>
    <s v="SM51445440"/>
    <n v="851952"/>
    <x v="0"/>
    <n v="79"/>
    <s v="DAY"/>
    <s v="MAIN"/>
    <s v="C"/>
    <x v="4"/>
    <n v="24"/>
    <n v="13"/>
    <s v="Ship"/>
    <n v="312"/>
  </r>
  <r>
    <s v="SM51445441"/>
    <n v="851952"/>
    <x v="0"/>
    <n v="13"/>
    <s v="DAY"/>
    <s v="MAIN"/>
    <s v="C"/>
    <x v="4"/>
    <n v="4"/>
    <n v="13"/>
    <s v="Ship"/>
    <n v="52"/>
  </r>
  <r>
    <s v="SM51445442"/>
    <n v="62018"/>
    <x v="0"/>
    <n v="14.25"/>
    <s v="DAY"/>
    <s v="MAIN"/>
    <s v="C"/>
    <x v="4"/>
    <n v="4"/>
    <n v="13.25"/>
    <s v="Ship"/>
    <n v="53"/>
  </r>
  <r>
    <s v="SM51445443"/>
    <n v="62018"/>
    <x v="0"/>
    <n v="79"/>
    <s v="DAY"/>
    <s v="MAIN"/>
    <s v="C"/>
    <x v="4"/>
    <n v="8"/>
    <n v="13"/>
    <s v="Stock"/>
    <n v="104"/>
  </r>
  <r>
    <s v="SM51445444"/>
    <n v="62018"/>
    <x v="0"/>
    <n v="79"/>
    <s v="DAY"/>
    <s v="MAIN"/>
    <s v="C"/>
    <x v="4"/>
    <n v="16"/>
    <n v="13.25"/>
    <s v="Ship"/>
    <n v="212"/>
  </r>
  <r>
    <s v="SM51445445"/>
    <n v="88020"/>
    <x v="0"/>
    <n v="79"/>
    <s v="DAY"/>
    <s v="MAIN"/>
    <s v="C"/>
    <x v="4"/>
    <n v="36"/>
    <n v="8.625"/>
    <s v="Ship"/>
    <n v="310.5"/>
  </r>
  <r>
    <s v="SM51445446"/>
    <n v="88020"/>
    <x v="0"/>
    <n v="11.25"/>
    <s v="DAY"/>
    <s v="MAIN"/>
    <s v="C"/>
    <x v="4"/>
    <n v="4"/>
    <n v="8.625"/>
    <s v="Ship"/>
    <n v="34.5"/>
  </r>
  <r>
    <s v="SM51445447"/>
    <n v="88020"/>
    <x v="0"/>
    <n v="26.5"/>
    <s v="DAY"/>
    <s v="MAIN"/>
    <s v="C"/>
    <x v="4"/>
    <n v="12"/>
    <n v="8.625"/>
    <s v="Ship"/>
    <n v="103.5"/>
  </r>
  <r>
    <s v="SM51445448"/>
    <n v="88020"/>
    <x v="0"/>
    <n v="9"/>
    <s v="DAY"/>
    <s v="MAIN"/>
    <s v="C"/>
    <x v="4"/>
    <n v="4"/>
    <n v="8.625"/>
    <s v="Ship"/>
    <n v="34.5"/>
  </r>
  <r>
    <s v="SM51445449"/>
    <n v="551952"/>
    <x v="1"/>
    <n v="79"/>
    <s v="DAY"/>
    <s v="MAIN"/>
    <s v="C"/>
    <x v="4"/>
    <n v="12"/>
    <n v="17"/>
    <s v="Ship"/>
    <n v="204"/>
  </r>
  <r>
    <s v="SM51445450"/>
    <n v="551952"/>
    <x v="1"/>
    <n v="79"/>
    <s v="DAY"/>
    <s v="MAIN"/>
    <s v="C"/>
    <x v="5"/>
    <n v="8"/>
    <n v="13"/>
    <s v="Stock"/>
    <n v="104"/>
  </r>
  <r>
    <s v="SM51445451"/>
    <n v="62018"/>
    <x v="1"/>
    <n v="79"/>
    <s v="DAY"/>
    <s v="MAIN"/>
    <s v="C"/>
    <x v="5"/>
    <n v="24"/>
    <n v="12.75"/>
    <s v="Ship"/>
    <n v="306"/>
  </r>
  <r>
    <s v="SM51445452"/>
    <n v="88020"/>
    <x v="0"/>
    <n v="79"/>
    <s v="DAY"/>
    <s v="MAIN"/>
    <s v="C"/>
    <x v="5"/>
    <n v="20"/>
    <n v="9"/>
    <s v="Ship"/>
    <n v="180"/>
  </r>
  <r>
    <s v="SM51445453"/>
    <n v="88020"/>
    <x v="0"/>
    <n v="79"/>
    <s v="DAY"/>
    <s v="MAIN"/>
    <s v="C"/>
    <x v="5"/>
    <n v="4"/>
    <n v="21"/>
    <s v="Stock"/>
    <n v="84"/>
  </r>
  <r>
    <s v="SM51445454"/>
    <n v="88020"/>
    <x v="0"/>
    <n v="79"/>
    <s v="DAY"/>
    <s v="MAIN"/>
    <s v="C"/>
    <x v="5"/>
    <n v="4"/>
    <n v="13"/>
    <s v="Stock"/>
    <n v="52"/>
  </r>
  <r>
    <s v="SM51445455"/>
    <n v="88020"/>
    <x v="1"/>
    <n v="79"/>
    <s v="DAY"/>
    <s v="MAIN"/>
    <s v="C"/>
    <x v="5"/>
    <n v="24"/>
    <n v="10"/>
    <s v="Ship"/>
    <n v="240"/>
  </r>
  <r>
    <s v="SM51445456"/>
    <n v="88020"/>
    <x v="1"/>
    <n v="79"/>
    <s v="DAY"/>
    <s v="MAIN"/>
    <s v="C"/>
    <x v="5"/>
    <n v="4"/>
    <n v="17"/>
    <s v="Stock"/>
    <n v="68"/>
  </r>
  <r>
    <s v="SM51445457"/>
    <n v="62018"/>
    <x v="0"/>
    <n v="79"/>
    <s v="DAY"/>
    <s v="MAIN"/>
    <s v="C"/>
    <x v="5"/>
    <n v="24"/>
    <n v="13"/>
    <s v="Ship"/>
    <n v="312"/>
  </r>
  <r>
    <s v="SM51445458"/>
    <n v="62018"/>
    <x v="0"/>
    <n v="13"/>
    <s v="DAY"/>
    <s v="MAIN"/>
    <s v="C"/>
    <x v="5"/>
    <n v="4"/>
    <n v="13"/>
    <s v="Ship"/>
    <n v="52"/>
  </r>
  <r>
    <s v="SM51445459"/>
    <n v="851952"/>
    <x v="0"/>
    <n v="79"/>
    <s v="DAY"/>
    <s v="MAIN"/>
    <s v="C"/>
    <x v="5"/>
    <n v="4"/>
    <n v="21"/>
    <s v="Stock"/>
    <n v="84"/>
  </r>
  <r>
    <s v="SM51445460"/>
    <n v="851952"/>
    <x v="0"/>
    <n v="79"/>
    <s v="DAY"/>
    <s v="MAIN"/>
    <s v="C"/>
    <x v="5"/>
    <n v="16"/>
    <n v="10"/>
    <s v="Ship"/>
    <n v="160"/>
  </r>
  <r>
    <s v="SM51445461"/>
    <n v="851952"/>
    <x v="0"/>
    <n v="79"/>
    <s v="DAY"/>
    <s v="MAIN"/>
    <s v="C"/>
    <x v="5"/>
    <n v="4"/>
    <n v="17.5"/>
    <s v="Stock"/>
    <n v="70"/>
  </r>
  <r>
    <s v="SM51445462"/>
    <n v="62018"/>
    <x v="0"/>
    <n v="79"/>
    <s v="DAY"/>
    <s v="MAIN"/>
    <s v="C"/>
    <x v="5"/>
    <n v="24"/>
    <n v="12.75"/>
    <s v="Ship"/>
    <n v="306"/>
  </r>
  <r>
    <s v="SM51445463"/>
    <n v="62018"/>
    <x v="0"/>
    <n v="13"/>
    <s v="DAY"/>
    <s v="MAIN"/>
    <s v="C"/>
    <x v="5"/>
    <n v="4"/>
    <n v="12.75"/>
    <s v="Ship"/>
    <n v="51"/>
  </r>
  <r>
    <s v="SM51445464"/>
    <n v="88020"/>
    <x v="0"/>
    <n v="79"/>
    <s v="DAY"/>
    <s v="MAIN"/>
    <s v="C"/>
    <x v="5"/>
    <n v="16"/>
    <n v="10"/>
    <s v="Ship"/>
    <n v="160"/>
  </r>
  <r>
    <s v="SM51445465"/>
    <n v="88020"/>
    <x v="0"/>
    <n v="79"/>
    <s v="DAY"/>
    <s v="MAIN"/>
    <s v="C"/>
    <x v="5"/>
    <n v="4"/>
    <n v="21"/>
    <s v="Stock"/>
    <n v="84"/>
  </r>
  <r>
    <s v="SM51445466"/>
    <n v="88020"/>
    <x v="0"/>
    <n v="79"/>
    <s v="DAY"/>
    <s v="MAIN"/>
    <s v="C"/>
    <x v="5"/>
    <n v="4"/>
    <n v="17"/>
    <s v="Stock"/>
    <n v="68"/>
  </r>
  <r>
    <s v="SM51445467"/>
    <n v="88020"/>
    <x v="0"/>
    <n v="79"/>
    <s v="DAY"/>
    <s v="MAIN"/>
    <s v="C"/>
    <x v="5"/>
    <n v="4"/>
    <n v="17"/>
    <s v="Stock"/>
    <n v="68"/>
  </r>
  <r>
    <s v="SM51445468"/>
    <n v="88020"/>
    <x v="0"/>
    <n v="79"/>
    <s v="DAY"/>
    <s v="MAIN"/>
    <s v="C"/>
    <x v="5"/>
    <n v="24"/>
    <n v="10"/>
    <s v="Ship"/>
    <n v="240"/>
  </r>
  <r>
    <s v="SM51445469"/>
    <n v="88020"/>
    <x v="0"/>
    <n v="79"/>
    <s v="DAY"/>
    <s v="MAIN"/>
    <s v="C"/>
    <x v="5"/>
    <n v="8"/>
    <n v="9"/>
    <s v="Ship"/>
    <n v="72"/>
  </r>
  <r>
    <s v="SM51445470"/>
    <n v="88020"/>
    <x v="0"/>
    <n v="21"/>
    <s v="DAY"/>
    <s v="MAIN"/>
    <s v="C"/>
    <x v="6"/>
    <n v="8"/>
    <n v="9"/>
    <s v="Ship"/>
    <n v="72"/>
  </r>
  <r>
    <s v="SM51445471"/>
    <n v="88020"/>
    <x v="0"/>
    <n v="79"/>
    <s v="DAY"/>
    <s v="MAIN"/>
    <s v="C"/>
    <x v="6"/>
    <n v="28"/>
    <n v="6.625"/>
    <s v="Ship"/>
    <n v="185.5"/>
  </r>
  <r>
    <s v="SM51445472"/>
    <n v="88020"/>
    <x v="0"/>
    <n v="79"/>
    <s v="DAY"/>
    <s v="MAIN"/>
    <s v="C"/>
    <x v="6"/>
    <n v="4"/>
    <n v="13"/>
    <s v="Stock"/>
    <n v="52"/>
  </r>
  <r>
    <s v="SM51445473"/>
    <n v="62018"/>
    <x v="0"/>
    <n v="13"/>
    <s v="DAY"/>
    <s v="MAIN"/>
    <s v="C"/>
    <x v="6"/>
    <n v="4"/>
    <n v="13"/>
    <s v="Ship"/>
    <n v="52"/>
  </r>
  <r>
    <s v="SM51445474"/>
    <n v="62018"/>
    <x v="0"/>
    <n v="10"/>
    <s v="DAY"/>
    <s v="MAIN"/>
    <s v="C"/>
    <x v="6"/>
    <n v="4"/>
    <n v="9"/>
    <s v="Ship"/>
    <n v="36"/>
  </r>
  <r>
    <s v="SM51445475"/>
    <n v="62018"/>
    <x v="1"/>
    <n v="16"/>
    <s v="DAY"/>
    <s v="MAIN"/>
    <s v="C"/>
    <x v="6"/>
    <n v="4"/>
    <n v="15.75"/>
    <s v="Ship"/>
    <n v="63"/>
  </r>
  <r>
    <s v="SM51445476"/>
    <n v="62018"/>
    <x v="1"/>
    <n v="79"/>
    <s v="DAY"/>
    <s v="MAIN"/>
    <s v="C"/>
    <x v="6"/>
    <n v="20"/>
    <n v="15.75"/>
    <s v="Ship"/>
    <n v="315"/>
  </r>
  <r>
    <s v="SM51445477"/>
    <n v="62018"/>
    <x v="1"/>
    <n v="17"/>
    <s v="DAY"/>
    <s v="MAIN"/>
    <s v="C"/>
    <x v="6"/>
    <n v="4"/>
    <n v="15.75"/>
    <s v="Ship"/>
    <n v="63"/>
  </r>
  <r>
    <s v="SM51445478"/>
    <n v="88020"/>
    <x v="0"/>
    <n v="26.5"/>
    <s v="DAY"/>
    <s v="MAIN"/>
    <s v="C"/>
    <x v="6"/>
    <n v="8"/>
    <n v="12.875"/>
    <s v="Ship"/>
    <n v="103"/>
  </r>
  <r>
    <s v="SM51445479"/>
    <n v="88020"/>
    <x v="0"/>
    <n v="79"/>
    <s v="DAY"/>
    <s v="MAIN"/>
    <s v="C"/>
    <x v="6"/>
    <n v="16"/>
    <n v="11.25"/>
    <s v="Ship"/>
    <n v="180"/>
  </r>
  <r>
    <s v="SM51445480"/>
    <n v="88020"/>
    <x v="0"/>
    <n v="79"/>
    <s v="DAY"/>
    <s v="MAIN"/>
    <s v="C"/>
    <x v="6"/>
    <n v="8"/>
    <n v="12.375"/>
    <s v="Ship"/>
    <n v="99"/>
  </r>
  <r>
    <s v="SM51445481"/>
    <n v="88020"/>
    <x v="0"/>
    <n v="79"/>
    <s v="DAY"/>
    <s v="MAIN"/>
    <s v="C"/>
    <x v="6"/>
    <n v="4"/>
    <n v="8.875"/>
    <s v="Ship"/>
    <n v="35.5"/>
  </r>
  <r>
    <s v="SM51445482"/>
    <n v="88020"/>
    <x v="0"/>
    <n v="21"/>
    <s v="DAY"/>
    <s v="MAIN"/>
    <s v="C"/>
    <x v="6"/>
    <n v="8"/>
    <n v="8.875"/>
    <s v="Ship"/>
    <n v="71"/>
  </r>
  <r>
    <s v="SM51445483"/>
    <n v="62018"/>
    <x v="0"/>
    <n v="10"/>
    <s v="DAY"/>
    <s v="MAIN"/>
    <s v="C"/>
    <x v="6"/>
    <n v="8"/>
    <n v="4.5"/>
    <s v="Ship"/>
    <n v="36"/>
  </r>
  <r>
    <s v="SM51445484"/>
    <n v="88020"/>
    <x v="0"/>
    <n v="79"/>
    <s v="DAY"/>
    <s v="MAIN"/>
    <s v="C"/>
    <x v="6"/>
    <n v="28"/>
    <n v="8.5"/>
    <s v="Ship"/>
    <n v="238"/>
  </r>
  <r>
    <s v="SM51445485"/>
    <n v="88020"/>
    <x v="0"/>
    <n v="79"/>
    <s v="DAY"/>
    <s v="MAIN"/>
    <s v="C"/>
    <x v="6"/>
    <n v="4"/>
    <n v="17"/>
    <s v="Stock"/>
    <n v="68"/>
  </r>
  <r>
    <s v="SM51445486"/>
    <n v="88020"/>
    <x v="0"/>
    <n v="26.5"/>
    <s v="DAY"/>
    <s v="MAIN"/>
    <s v="C"/>
    <x v="6"/>
    <n v="12"/>
    <n v="8.5"/>
    <s v="Ship"/>
    <n v="102"/>
  </r>
  <r>
    <s v="SM51445487"/>
    <n v="88020"/>
    <x v="0"/>
    <n v="79"/>
    <s v="DAY"/>
    <s v="MAIN"/>
    <s v="C"/>
    <x v="6"/>
    <n v="32"/>
    <n v="7.25"/>
    <s v="Ship"/>
    <n v="232"/>
  </r>
  <r>
    <s v="SM51445488"/>
    <n v="88020"/>
    <x v="0"/>
    <n v="15"/>
    <s v="DAY"/>
    <s v="MAIN"/>
    <s v="C"/>
    <x v="6"/>
    <n v="8"/>
    <n v="7.25"/>
    <s v="Ship"/>
    <n v="58"/>
  </r>
  <r>
    <s v="SM51445489"/>
    <n v="88020"/>
    <x v="0"/>
    <n v="79"/>
    <s v="DAY"/>
    <s v="MAIN"/>
    <s v="C"/>
    <x v="6"/>
    <n v="4"/>
    <n v="21"/>
    <s v="Stock"/>
    <n v="84"/>
  </r>
  <r>
    <s v="SM51445490"/>
    <n v="88020"/>
    <x v="0"/>
    <n v="6.75"/>
    <s v="DAY"/>
    <s v="MAIN"/>
    <s v="C"/>
    <x v="7"/>
    <n v="2"/>
    <n v="6.75"/>
    <s v="Ship"/>
    <n v="13.5"/>
  </r>
  <r>
    <s v="SM51445491"/>
    <n v="88020"/>
    <x v="0"/>
    <n v="79"/>
    <s v="DAY"/>
    <s v="MAIN"/>
    <s v="C"/>
    <x v="7"/>
    <n v="2"/>
    <n v="17"/>
    <s v="Stock"/>
    <n v="34"/>
  </r>
  <r>
    <s v="SM51445492"/>
    <n v="88020"/>
    <x v="0"/>
    <n v="79"/>
    <s v="DAY"/>
    <s v="MAIN"/>
    <s v="C"/>
    <x v="7"/>
    <n v="18"/>
    <n v="6.75"/>
    <s v="Ship"/>
    <n v="121.5"/>
  </r>
  <r>
    <s v="SM51445493"/>
    <n v="88020"/>
    <x v="0"/>
    <n v="79"/>
    <s v="DAY"/>
    <s v="MAIN"/>
    <s v="C"/>
    <x v="7"/>
    <n v="12"/>
    <n v="6.5"/>
    <s v="Ship"/>
    <n v="78"/>
  </r>
  <r>
    <s v="SM51445494"/>
    <n v="88020"/>
    <x v="0"/>
    <n v="79"/>
    <s v="DAY"/>
    <s v="MAIN"/>
    <s v="C"/>
    <x v="7"/>
    <n v="2"/>
    <n v="17"/>
    <s v="Stock"/>
    <n v="34"/>
  </r>
  <r>
    <s v="SM51445495"/>
    <n v="88020"/>
    <x v="0"/>
    <n v="79"/>
    <s v="DAY"/>
    <s v="MAIN"/>
    <s v="C"/>
    <x v="7"/>
    <n v="2"/>
    <n v="21"/>
    <s v="Stock"/>
    <n v="42"/>
  </r>
  <r>
    <s v="SM51445496"/>
    <n v="88020"/>
    <x v="0"/>
    <n v="79"/>
    <s v="DAY"/>
    <s v="MAIN"/>
    <s v="C"/>
    <x v="7"/>
    <n v="18"/>
    <n v="6.5"/>
    <s v="Ship"/>
    <n v="117"/>
  </r>
  <r>
    <s v="SM51445497"/>
    <n v="88020"/>
    <x v="0"/>
    <n v="79"/>
    <s v="DAY"/>
    <s v="MAIN"/>
    <s v="C"/>
    <x v="7"/>
    <n v="2"/>
    <n v="17"/>
    <s v="Stock"/>
    <n v="34"/>
  </r>
  <r>
    <s v="SM51445498"/>
    <n v="851952"/>
    <x v="0"/>
    <n v="26"/>
    <s v="DAY"/>
    <s v="MAIN"/>
    <s v="C"/>
    <x v="7"/>
    <n v="4"/>
    <n v="13"/>
    <s v="Ship"/>
    <n v="52"/>
  </r>
  <r>
    <s v="SM51445499"/>
    <n v="851952"/>
    <x v="0"/>
    <n v="26"/>
    <s v="DAY"/>
    <s v="MAIN"/>
    <s v="C"/>
    <x v="7"/>
    <n v="2"/>
    <n v="7"/>
    <s v="Ship"/>
    <n v="14"/>
  </r>
  <r>
    <s v="SM51445500"/>
    <n v="851952"/>
    <x v="0"/>
    <n v="26"/>
    <s v="DAY"/>
    <s v="MAIN"/>
    <s v="C"/>
    <x v="7"/>
    <n v="4"/>
    <n v="9"/>
    <s v="Ship"/>
    <n v="36"/>
  </r>
  <r>
    <s v="SM51445501"/>
    <n v="62018"/>
    <x v="1"/>
    <n v="79"/>
    <s v="DAY"/>
    <s v="MAIN"/>
    <s v="C"/>
    <x v="7"/>
    <n v="8"/>
    <n v="19"/>
    <s v="Ship"/>
    <n v="152"/>
  </r>
  <r>
    <s v="SM51445502"/>
    <n v="62018"/>
    <x v="1"/>
    <n v="79"/>
    <s v="DAY"/>
    <s v="MAIN"/>
    <s v="C"/>
    <x v="7"/>
    <n v="8"/>
    <n v="19"/>
    <s v="Ship"/>
    <n v="152"/>
  </r>
  <r>
    <s v="SM51445503"/>
    <n v="551952"/>
    <x v="0"/>
    <n v="79"/>
    <s v="DAY"/>
    <s v="MAIN"/>
    <s v="C"/>
    <x v="7"/>
    <n v="4"/>
    <n v="13"/>
    <s v="Stock"/>
    <n v="52"/>
  </r>
  <r>
    <s v="SM51445504"/>
    <n v="551952"/>
    <x v="0"/>
    <n v="79"/>
    <s v="DAY"/>
    <s v="MAIN"/>
    <s v="C"/>
    <x v="7"/>
    <n v="6"/>
    <n v="17.25"/>
    <s v="Ship"/>
    <n v="103.5"/>
  </r>
  <r>
    <s v="SM51445505"/>
    <n v="851952"/>
    <x v="1"/>
    <n v="17"/>
    <s v="DAY"/>
    <s v="MAIN"/>
    <s v="C"/>
    <x v="7"/>
    <n v="2"/>
    <n v="17"/>
    <s v="Ship"/>
    <n v="34"/>
  </r>
  <r>
    <s v="SM51445506"/>
    <n v="551952"/>
    <x v="1"/>
    <n v="79"/>
    <s v="DAY"/>
    <s v="MAIN"/>
    <s v="C"/>
    <x v="7"/>
    <n v="8"/>
    <n v="11.5"/>
    <s v="Ship"/>
    <n v="92"/>
  </r>
  <r>
    <s v="SM51445507"/>
    <n v="551952"/>
    <x v="1"/>
    <n v="79"/>
    <s v="DAY"/>
    <s v="MAIN"/>
    <s v="C"/>
    <x v="7"/>
    <n v="2"/>
    <n v="13"/>
    <s v="Stock"/>
    <n v="26"/>
  </r>
  <r>
    <s v="SM51445508"/>
    <n v="551952"/>
    <x v="1"/>
    <n v="79"/>
    <s v="DAY"/>
    <s v="MAIN"/>
    <s v="C"/>
    <x v="7"/>
    <n v="2"/>
    <n v="17"/>
    <s v="Stock"/>
    <n v="34"/>
  </r>
  <r>
    <s v="SM51445509"/>
    <n v="851952"/>
    <x v="1"/>
    <n v="17"/>
    <s v="DAY"/>
    <s v="MAIN"/>
    <s v="C"/>
    <x v="7"/>
    <n v="2"/>
    <n v="17"/>
    <s v="Ship"/>
    <n v="34"/>
  </r>
  <r>
    <s v="SM51445510"/>
    <n v="62018"/>
    <x v="0"/>
    <n v="9"/>
    <s v="DAY"/>
    <s v="MAIN"/>
    <s v="C"/>
    <x v="8"/>
    <n v="2"/>
    <n v="9"/>
    <s v="Ship"/>
    <n v="18"/>
  </r>
  <r>
    <s v="SM51445511"/>
    <n v="62018"/>
    <x v="0"/>
    <n v="10"/>
    <s v="DAY"/>
    <s v="MAIN"/>
    <s v="C"/>
    <x v="8"/>
    <n v="2"/>
    <n v="9"/>
    <s v="Ship"/>
    <n v="18"/>
  </r>
  <r>
    <s v="SM51445512"/>
    <n v="62018"/>
    <x v="0"/>
    <n v="18.625"/>
    <s v="DAY"/>
    <s v="MAIN"/>
    <s v="C"/>
    <x v="8"/>
    <n v="4"/>
    <n v="8.75"/>
    <s v="Ship"/>
    <n v="35"/>
  </r>
  <r>
    <s v="SM51445513"/>
    <n v="62018"/>
    <x v="1"/>
    <n v="79"/>
    <s v="DAY"/>
    <s v="MAIN"/>
    <s v="C"/>
    <x v="8"/>
    <n v="10"/>
    <n v="12.75"/>
    <s v="Ship"/>
    <n v="127.5"/>
  </r>
  <r>
    <s v="SM51445514"/>
    <n v="62018"/>
    <x v="1"/>
    <n v="79"/>
    <s v="DAY"/>
    <s v="MAIN"/>
    <s v="C"/>
    <x v="8"/>
    <n v="2"/>
    <n v="13"/>
    <s v="Stock"/>
    <n v="26"/>
  </r>
  <r>
    <s v="SM51445515"/>
    <n v="88020"/>
    <x v="0"/>
    <n v="79"/>
    <s v="DAY"/>
    <s v="MAIN"/>
    <s v="C"/>
    <x v="8"/>
    <n v="2"/>
    <n v="52"/>
    <s v="Ship"/>
    <n v="104"/>
  </r>
  <r>
    <s v="SM51445516"/>
    <n v="88020"/>
    <x v="0"/>
    <n v="79"/>
    <s v="DAY"/>
    <s v="MAIN"/>
    <s v="C"/>
    <x v="8"/>
    <n v="2"/>
    <n v="26.5"/>
    <s v="Stock"/>
    <n v="53"/>
  </r>
  <r>
    <s v="SM51445517"/>
    <n v="62018"/>
    <x v="0"/>
    <n v="79"/>
    <s v="DAY"/>
    <s v="MAIN"/>
    <s v="C"/>
    <x v="8"/>
    <n v="2"/>
    <n v="60"/>
    <s v="Ship"/>
    <n v="120"/>
  </r>
  <r>
    <s v="SM51445518"/>
    <n v="62018"/>
    <x v="0"/>
    <n v="79"/>
    <s v="DAY"/>
    <s v="MAIN"/>
    <s v="C"/>
    <x v="8"/>
    <n v="2"/>
    <n v="17"/>
    <s v="Stock"/>
    <n v="34"/>
  </r>
  <r>
    <s v="SM51445519"/>
    <n v="88020"/>
    <x v="0"/>
    <n v="15"/>
    <s v="DAY"/>
    <s v="MAIN"/>
    <s v="C"/>
    <x v="8"/>
    <n v="2"/>
    <n v="13.5"/>
    <s v="Ship"/>
    <n v="27"/>
  </r>
  <r>
    <s v="SM51445520"/>
    <n v="851952"/>
    <x v="1"/>
    <n v="13"/>
    <s v="DAY"/>
    <s v="PRLB"/>
    <s v="C"/>
    <x v="8"/>
    <n v="2"/>
    <n v="13"/>
    <s v="Ship"/>
    <n v="26"/>
  </r>
  <r>
    <s v="SM51445521"/>
    <n v="871952"/>
    <x v="0"/>
    <n v="13"/>
    <s v="DAY"/>
    <s v="PRLB"/>
    <s v="C"/>
    <x v="8"/>
    <n v="2"/>
    <n v="13"/>
    <s v="Ship"/>
    <n v="26"/>
  </r>
  <r>
    <s v="SM51445522"/>
    <n v="62018"/>
    <x v="1"/>
    <n v="79"/>
    <s v="DAY"/>
    <s v="MAIN"/>
    <s v="C"/>
    <x v="8"/>
    <n v="6"/>
    <n v="16.875"/>
    <s v="Ship"/>
    <n v="101.25"/>
  </r>
  <r>
    <s v="SM51445523"/>
    <n v="62018"/>
    <x v="1"/>
    <n v="17"/>
    <s v="DAY"/>
    <s v="MAIN"/>
    <s v="C"/>
    <x v="8"/>
    <n v="2"/>
    <n v="16.875"/>
    <s v="Ship"/>
    <n v="33.75"/>
  </r>
  <r>
    <s v="SM51445524"/>
    <n v="62018"/>
    <x v="1"/>
    <n v="79"/>
    <s v="DAY"/>
    <s v="MAIN"/>
    <s v="C"/>
    <x v="8"/>
    <n v="2"/>
    <n v="26.5"/>
    <s v="Stock"/>
    <n v="53"/>
  </r>
  <r>
    <s v="SM51445525"/>
    <n v="62018"/>
    <x v="1"/>
    <n v="79"/>
    <s v="DAY"/>
    <s v="MAIN"/>
    <s v="C"/>
    <x v="8"/>
    <n v="6"/>
    <n v="18.625"/>
    <s v="Ship"/>
    <n v="111.75"/>
  </r>
  <r>
    <s v="SM51445526"/>
    <n v="62018"/>
    <x v="1"/>
    <n v="79"/>
    <s v="DAY"/>
    <s v="MAIN"/>
    <s v="C"/>
    <x v="8"/>
    <n v="2"/>
    <n v="21"/>
    <s v="Stock"/>
    <n v="42"/>
  </r>
  <r>
    <s v="SM51445527"/>
    <n v="851952"/>
    <x v="0"/>
    <n v="79"/>
    <s v="DAY"/>
    <s v="MAIN"/>
    <s v="C"/>
    <x v="8"/>
    <n v="6"/>
    <n v="9.75"/>
    <s v="Ship"/>
    <n v="58.5"/>
  </r>
  <r>
    <s v="SM51445528"/>
    <n v="851952"/>
    <x v="0"/>
    <n v="79"/>
    <s v="DAY"/>
    <s v="MAIN"/>
    <s v="C"/>
    <x v="8"/>
    <n v="6"/>
    <n v="10.25"/>
    <s v="Ship"/>
    <n v="61.5"/>
  </r>
  <r>
    <s v="SM51445529"/>
    <n v="851952"/>
    <x v="0"/>
    <n v="79"/>
    <s v="DAY"/>
    <s v="MAIN"/>
    <s v="C"/>
    <x v="8"/>
    <n v="2"/>
    <n v="17.5"/>
    <s v="Stock"/>
    <n v="35"/>
  </r>
  <r>
    <s v="SM51445530"/>
    <n v="851952"/>
    <x v="0"/>
    <n v="26.5"/>
    <s v="DAY"/>
    <s v="MAIN"/>
    <s v="C"/>
    <x v="9"/>
    <n v="10"/>
    <n v="5.25"/>
    <s v="Ship"/>
    <n v="52.5"/>
  </r>
  <r>
    <s v="SM51445531"/>
    <n v="851952"/>
    <x v="0"/>
    <n v="13.5"/>
    <s v="DAY"/>
    <s v="MAIN"/>
    <s v="C"/>
    <x v="9"/>
    <n v="2"/>
    <n v="9.75"/>
    <s v="Ship"/>
    <n v="19.5"/>
  </r>
  <r>
    <s v="SM51445532"/>
    <n v="851952"/>
    <x v="0"/>
    <n v="13.5"/>
    <s v="DAY"/>
    <s v="MAIN"/>
    <s v="C"/>
    <x v="9"/>
    <n v="2"/>
    <n v="10.25"/>
    <s v="Ship"/>
    <n v="20.5"/>
  </r>
  <r>
    <s v="SM51445533"/>
    <n v="62018"/>
    <x v="1"/>
    <n v="13"/>
    <s v="DAY"/>
    <s v="MAIN"/>
    <s v="C"/>
    <x v="9"/>
    <n v="2"/>
    <n v="13"/>
    <s v="Ship"/>
    <n v="26"/>
  </r>
  <r>
    <s v="SM51445534"/>
    <n v="62018"/>
    <x v="0"/>
    <n v="10"/>
    <s v="DAY"/>
    <s v="MAIN"/>
    <s v="C"/>
    <x v="9"/>
    <n v="2"/>
    <n v="10"/>
    <s v="Ship"/>
    <n v="20"/>
  </r>
  <r>
    <s v="SM51445535"/>
    <n v="62018"/>
    <x v="0"/>
    <n v="79"/>
    <s v="DAY"/>
    <s v="MAIN"/>
    <s v="C"/>
    <x v="9"/>
    <n v="14"/>
    <n v="8.5625"/>
    <s v="Ship"/>
    <n v="119.875"/>
  </r>
  <r>
    <s v="SM51445536"/>
    <n v="62018"/>
    <x v="0"/>
    <n v="79"/>
    <s v="DAY"/>
    <s v="MAIN"/>
    <s v="C"/>
    <x v="9"/>
    <n v="2"/>
    <n v="17"/>
    <s v="Stock"/>
    <n v="34"/>
  </r>
  <r>
    <s v="SM51445537"/>
    <n v="88959"/>
    <x v="0"/>
    <n v="79"/>
    <s v="DAY"/>
    <s v="MAIN"/>
    <s v="C"/>
    <x v="9"/>
    <n v="12"/>
    <n v="13"/>
    <s v="Ship"/>
    <n v="156"/>
  </r>
  <r>
    <s v="SM51445538"/>
    <n v="88020"/>
    <x v="0"/>
    <n v="13"/>
    <s v="DAY"/>
    <s v="MAIN"/>
    <s v="C"/>
    <x v="9"/>
    <n v="4"/>
    <n v="6"/>
    <s v="Ship"/>
    <n v="24"/>
  </r>
  <r>
    <s v="SM51445539"/>
    <n v="88020"/>
    <x v="0"/>
    <n v="79"/>
    <s v="DAY"/>
    <s v="MAIN"/>
    <s v="C"/>
    <x v="9"/>
    <n v="16"/>
    <n v="6"/>
    <s v="Ship"/>
    <n v="96"/>
  </r>
  <r>
    <s v="SM51445540"/>
    <n v="88020"/>
    <x v="0"/>
    <n v="79"/>
    <s v="DAY"/>
    <s v="MAIN"/>
    <s v="C"/>
    <x v="9"/>
    <n v="2"/>
    <n v="13"/>
    <s v="Stock"/>
    <n v="26"/>
  </r>
  <r>
    <s v="SM51445541"/>
    <n v="88020"/>
    <x v="0"/>
    <n v="79"/>
    <s v="DAY"/>
    <s v="MAIN"/>
    <s v="C"/>
    <x v="9"/>
    <n v="2"/>
    <n v="17"/>
    <s v="Stock"/>
    <n v="34"/>
  </r>
  <r>
    <s v="SM51445542"/>
    <n v="551952"/>
    <x v="1"/>
    <n v="79"/>
    <s v="DAY"/>
    <s v="MAIN"/>
    <s v="C"/>
    <x v="9"/>
    <n v="8"/>
    <n v="13"/>
    <s v="Stock"/>
    <n v="104"/>
  </r>
  <r>
    <s v="SM51445543"/>
    <n v="551952"/>
    <x v="1"/>
    <n v="79"/>
    <s v="DAY"/>
    <s v="MAIN"/>
    <s v="C"/>
    <x v="9"/>
    <n v="12"/>
    <n v="13"/>
    <s v="Ship"/>
    <n v="156"/>
  </r>
  <r>
    <s v="SM51445544"/>
    <n v="551952"/>
    <x v="1"/>
    <n v="79"/>
    <s v="DAY"/>
    <s v="MAIN"/>
    <s v="C"/>
    <x v="9"/>
    <n v="4"/>
    <n v="13"/>
    <s v="Ship"/>
    <n v="52"/>
  </r>
  <r>
    <s v="SM51445545"/>
    <n v="62018"/>
    <x v="1"/>
    <n v="79"/>
    <s v="DAY"/>
    <s v="MAIN"/>
    <s v="C"/>
    <x v="9"/>
    <n v="8"/>
    <n v="19"/>
    <s v="Ship"/>
    <n v="152"/>
  </r>
  <r>
    <s v="SM51445546"/>
    <n v="62018"/>
    <x v="1"/>
    <n v="79"/>
    <s v="DAY"/>
    <s v="MAIN"/>
    <s v="C"/>
    <x v="9"/>
    <n v="2"/>
    <n v="21"/>
    <s v="Stock"/>
    <n v="42"/>
  </r>
  <r>
    <s v="SM51445547"/>
    <n v="62018"/>
    <x v="1"/>
    <n v="79"/>
    <s v="DAY"/>
    <s v="MAIN"/>
    <s v="C"/>
    <x v="9"/>
    <n v="4"/>
    <n v="19"/>
    <s v="Ship"/>
    <n v="76"/>
  </r>
  <r>
    <s v="SM51445548"/>
    <n v="62018"/>
    <x v="1"/>
    <n v="79"/>
    <s v="DAY"/>
    <s v="MAIN"/>
    <s v="C"/>
    <x v="9"/>
    <n v="2"/>
    <n v="17"/>
    <s v="Stock"/>
    <n v="34"/>
  </r>
  <r>
    <s v="SM51445549"/>
    <n v="62018"/>
    <x v="0"/>
    <n v="10"/>
    <s v="DAY"/>
    <s v="MAIN"/>
    <s v="C"/>
    <x v="9"/>
    <n v="2"/>
    <n v="9.75"/>
    <s v="Ship"/>
    <n v="19.5"/>
  </r>
  <r>
    <s v="SM51445550"/>
    <n v="62018"/>
    <x v="1"/>
    <n v="79"/>
    <s v="DAY"/>
    <s v="MAIN"/>
    <s v="C"/>
    <x v="10"/>
    <n v="2"/>
    <n v="21"/>
    <s v="Stock"/>
    <n v="42"/>
  </r>
  <r>
    <s v="SM51445551"/>
    <n v="62018"/>
    <x v="1"/>
    <n v="79"/>
    <s v="DAY"/>
    <s v="MAIN"/>
    <s v="C"/>
    <x v="10"/>
    <n v="4"/>
    <n v="19"/>
    <s v="Ship"/>
    <n v="76"/>
  </r>
  <r>
    <s v="SM51445552"/>
    <n v="62018"/>
    <x v="1"/>
    <n v="79"/>
    <s v="DAY"/>
    <s v="MAIN"/>
    <s v="C"/>
    <x v="10"/>
    <n v="2"/>
    <n v="17"/>
    <s v="Stock"/>
    <n v="34"/>
  </r>
  <r>
    <s v="SM51445553"/>
    <n v="62018"/>
    <x v="1"/>
    <n v="79"/>
    <s v="DAY"/>
    <s v="MAIN"/>
    <s v="C"/>
    <x v="10"/>
    <n v="8"/>
    <n v="19"/>
    <s v="Ship"/>
    <n v="152"/>
  </r>
  <r>
    <s v="SM51445554"/>
    <n v="851952"/>
    <x v="0"/>
    <n v="79"/>
    <s v="DAY"/>
    <s v="MAIN"/>
    <s v="C"/>
    <x v="10"/>
    <n v="12"/>
    <n v="13"/>
    <s v="Ship"/>
    <n v="156"/>
  </r>
  <r>
    <s v="SM51445555"/>
    <n v="551952"/>
    <x v="0"/>
    <n v="79"/>
    <s v="DAY"/>
    <s v="MAIN"/>
    <s v="C"/>
    <x v="10"/>
    <n v="8"/>
    <n v="8.75"/>
    <s v="Ship"/>
    <n v="70"/>
  </r>
  <r>
    <s v="SM51445556"/>
    <n v="551952"/>
    <x v="0"/>
    <n v="79"/>
    <s v="DAY"/>
    <s v="MAIN"/>
    <s v="C"/>
    <x v="10"/>
    <n v="4"/>
    <n v="21"/>
    <s v="Stock"/>
    <n v="84"/>
  </r>
  <r>
    <s v="SM51445557"/>
    <n v="88020"/>
    <x v="0"/>
    <n v="21"/>
    <s v="DAY"/>
    <s v="MAIN"/>
    <s v="C"/>
    <x v="10"/>
    <n v="4"/>
    <n v="10"/>
    <s v="Ship"/>
    <n v="40"/>
  </r>
  <r>
    <s v="SM51445558"/>
    <n v="88020"/>
    <x v="0"/>
    <n v="79"/>
    <s v="DAY"/>
    <s v="MAIN"/>
    <s v="C"/>
    <x v="10"/>
    <n v="2"/>
    <n v="17"/>
    <s v="Stock"/>
    <n v="34"/>
  </r>
  <r>
    <s v="SM51445559"/>
    <n v="88020"/>
    <x v="0"/>
    <n v="79"/>
    <s v="DAY"/>
    <s v="MAIN"/>
    <s v="C"/>
    <x v="10"/>
    <n v="12"/>
    <n v="10"/>
    <s v="Ship"/>
    <n v="120"/>
  </r>
  <r>
    <s v="SM51445560"/>
    <n v="88020"/>
    <x v="0"/>
    <n v="79"/>
    <s v="DAY"/>
    <s v="MAIN"/>
    <s v="C"/>
    <x v="10"/>
    <n v="8"/>
    <n v="13"/>
    <s v="Ship"/>
    <n v="104"/>
  </r>
  <r>
    <s v="SM51445561"/>
    <n v="88020"/>
    <x v="0"/>
    <n v="79"/>
    <s v="DAY"/>
    <s v="MAIN"/>
    <s v="C"/>
    <x v="10"/>
    <n v="4"/>
    <n v="6.75"/>
    <s v="Ship"/>
    <n v="27"/>
  </r>
  <r>
    <s v="SM51445562"/>
    <n v="88020"/>
    <x v="0"/>
    <n v="79"/>
    <s v="DAY"/>
    <s v="MAIN"/>
    <s v="C"/>
    <x v="10"/>
    <n v="2"/>
    <n v="13"/>
    <s v="Stock"/>
    <n v="26"/>
  </r>
  <r>
    <s v="SM51445563"/>
    <n v="88020"/>
    <x v="0"/>
    <n v="79"/>
    <s v="DAY"/>
    <s v="MAIN"/>
    <s v="C"/>
    <x v="10"/>
    <n v="12"/>
    <n v="13"/>
    <s v="Ship"/>
    <n v="156"/>
  </r>
  <r>
    <s v="SM51445564"/>
    <n v="62018"/>
    <x v="0"/>
    <n v="10"/>
    <s v="DAY"/>
    <s v="MAIN"/>
    <s v="C"/>
    <x v="10"/>
    <n v="2"/>
    <n v="10"/>
    <s v="Ship"/>
    <n v="20"/>
  </r>
  <r>
    <s v="SM51445565"/>
    <n v="62018"/>
    <x v="0"/>
    <n v="10"/>
    <s v="DAY"/>
    <s v="MAIN"/>
    <s v="C"/>
    <x v="10"/>
    <n v="2"/>
    <n v="10"/>
    <s v="Ship"/>
    <n v="20"/>
  </r>
  <r>
    <s v="SM51445566"/>
    <n v="851952"/>
    <x v="0"/>
    <n v="13.5"/>
    <s v="DAY"/>
    <s v="MAIN"/>
    <s v="C"/>
    <x v="10"/>
    <n v="2"/>
    <n v="12.75"/>
    <s v="Ship"/>
    <n v="25.5"/>
  </r>
  <r>
    <s v="SM51445567"/>
    <n v="851952"/>
    <x v="0"/>
    <n v="26.5"/>
    <s v="DAY"/>
    <s v="MAIN"/>
    <s v="C"/>
    <x v="10"/>
    <n v="4"/>
    <n v="12.75"/>
    <s v="Ship"/>
    <n v="51"/>
  </r>
  <r>
    <s v="SM51445568"/>
    <n v="88020"/>
    <x v="0"/>
    <n v="17"/>
    <s v="DAY"/>
    <s v="MAIN"/>
    <s v="C"/>
    <x v="10"/>
    <n v="2"/>
    <n v="13"/>
    <s v="Ship"/>
    <n v="26"/>
  </r>
  <r>
    <s v="SM51445569"/>
    <n v="88020"/>
    <x v="0"/>
    <n v="79"/>
    <s v="DAY"/>
    <s v="MAIN"/>
    <s v="C"/>
    <x v="10"/>
    <n v="8"/>
    <n v="9.875"/>
    <s v="Ship"/>
    <n v="79"/>
  </r>
  <r>
    <s v="SM51445570"/>
    <n v="88020"/>
    <x v="0"/>
    <n v="79"/>
    <s v="DAY"/>
    <s v="MAIN"/>
    <s v="C"/>
    <x v="11"/>
    <n v="10"/>
    <n v="7.25"/>
    <s v="Ship"/>
    <n v="72.5"/>
  </r>
  <r>
    <s v="SM51445571"/>
    <n v="78139"/>
    <x v="0"/>
    <n v="60"/>
    <s v="DAY"/>
    <s v="MAIN"/>
    <s v="C"/>
    <x v="11"/>
    <n v="12"/>
    <n v="6.5"/>
    <s v="Ship"/>
    <n v="78"/>
  </r>
  <r>
    <s v="SM51445572"/>
    <n v="78139"/>
    <x v="0"/>
    <n v="60"/>
    <s v="DAY"/>
    <s v="MAIN"/>
    <s v="C"/>
    <x v="11"/>
    <n v="2"/>
    <n v="10"/>
    <s v="Stock"/>
    <n v="20"/>
  </r>
  <r>
    <s v="SM51445573"/>
    <n v="78139"/>
    <x v="0"/>
    <n v="60"/>
    <s v="DAY"/>
    <s v="MAIN"/>
    <s v="C"/>
    <x v="11"/>
    <n v="8"/>
    <n v="7.75"/>
    <s v="Ship"/>
    <n v="62"/>
  </r>
  <r>
    <s v="SM51445574"/>
    <n v="78139"/>
    <x v="0"/>
    <n v="13"/>
    <s v="DAY"/>
    <s v="MAIN"/>
    <s v="C"/>
    <x v="11"/>
    <n v="4"/>
    <n v="5.5"/>
    <s v="Ship"/>
    <n v="22"/>
  </r>
  <r>
    <s v="SM51445575"/>
    <n v="78139"/>
    <x v="0"/>
    <n v="60"/>
    <s v="DAY"/>
    <s v="MAIN"/>
    <s v="C"/>
    <x v="11"/>
    <n v="12"/>
    <n v="5"/>
    <s v="Ship"/>
    <n v="60"/>
  </r>
  <r>
    <s v="SM51445576"/>
    <n v="78139"/>
    <x v="0"/>
    <n v="60"/>
    <s v="DAY"/>
    <s v="MAIN"/>
    <s v="C"/>
    <x v="11"/>
    <n v="4"/>
    <n v="5.5"/>
    <s v="Ship"/>
    <n v="22"/>
  </r>
  <r>
    <s v="SM51445577"/>
    <n v="78139"/>
    <x v="0"/>
    <n v="60"/>
    <s v="DAY"/>
    <s v="MAIN"/>
    <s v="C"/>
    <x v="11"/>
    <n v="8"/>
    <n v="7.5"/>
    <s v="Ship"/>
    <n v="60"/>
  </r>
  <r>
    <s v="SM51445578"/>
    <n v="78139"/>
    <x v="0"/>
    <n v="13"/>
    <s v="DAY"/>
    <s v="MAIN"/>
    <s v="C"/>
    <x v="11"/>
    <n v="6"/>
    <n v="4"/>
    <s v="Ship"/>
    <n v="24"/>
  </r>
  <r>
    <s v="SM51445579"/>
    <n v="78139"/>
    <x v="0"/>
    <n v="60"/>
    <s v="DAY"/>
    <s v="MAIN"/>
    <s v="C"/>
    <x v="11"/>
    <n v="12"/>
    <n v="4.5"/>
    <s v="Ship"/>
    <n v="54"/>
  </r>
  <r>
    <s v="SM51445580"/>
    <n v="62018"/>
    <x v="0"/>
    <n v="13"/>
    <s v="DAY"/>
    <s v="MAIN"/>
    <s v="C"/>
    <x v="11"/>
    <n v="2"/>
    <n v="13"/>
    <s v="Ship"/>
    <n v="26"/>
  </r>
  <r>
    <s v="SM51445581"/>
    <n v="88020"/>
    <x v="0"/>
    <n v="79"/>
    <s v="DAY"/>
    <s v="MAIN"/>
    <s v="C"/>
    <x v="11"/>
    <n v="6"/>
    <n v="14"/>
    <s v="Ship"/>
    <n v="84"/>
  </r>
  <r>
    <s v="SM51445582"/>
    <n v="88020"/>
    <x v="0"/>
    <n v="79"/>
    <s v="DAY"/>
    <s v="MAIN"/>
    <s v="C"/>
    <x v="11"/>
    <n v="2"/>
    <n v="21"/>
    <s v="Stock"/>
    <n v="42"/>
  </r>
  <r>
    <s v="SM51445583"/>
    <n v="88020"/>
    <x v="0"/>
    <n v="79"/>
    <s v="DAY"/>
    <s v="MAIN"/>
    <s v="C"/>
    <x v="11"/>
    <n v="2"/>
    <n v="15"/>
    <s v="Ship"/>
    <n v="30"/>
  </r>
  <r>
    <s v="SM51445584"/>
    <n v="88020"/>
    <x v="0"/>
    <n v="17"/>
    <s v="DAY"/>
    <s v="MAIN"/>
    <s v="C"/>
    <x v="11"/>
    <n v="2"/>
    <n v="15"/>
    <s v="Ship"/>
    <n v="30"/>
  </r>
  <r>
    <s v="SM51445585"/>
    <n v="88020"/>
    <x v="0"/>
    <n v="79"/>
    <s v="DAY"/>
    <s v="MAIN"/>
    <s v="C"/>
    <x v="11"/>
    <n v="2"/>
    <n v="26.5"/>
    <s v="Stock"/>
    <n v="53"/>
  </r>
  <r>
    <s v="SM51445586"/>
    <n v="88020"/>
    <x v="0"/>
    <n v="79"/>
    <s v="DAY"/>
    <s v="MAIN"/>
    <s v="C"/>
    <x v="11"/>
    <n v="10"/>
    <n v="10"/>
    <s v="Ship"/>
    <n v="100"/>
  </r>
  <r>
    <s v="SM51445587"/>
    <n v="88020"/>
    <x v="0"/>
    <n v="21"/>
    <s v="DAY"/>
    <s v="MAIN"/>
    <s v="C"/>
    <x v="11"/>
    <n v="4"/>
    <n v="10"/>
    <s v="Ship"/>
    <n v="40"/>
  </r>
  <r>
    <s v="SM51445588"/>
    <n v="88020"/>
    <x v="0"/>
    <n v="21"/>
    <s v="DAY"/>
    <s v="MAIN"/>
    <s v="C"/>
    <x v="11"/>
    <n v="2"/>
    <n v="8.5"/>
    <s v="Ship"/>
    <n v="17"/>
  </r>
  <r>
    <s v="SM51445589"/>
    <n v="88020"/>
    <x v="0"/>
    <n v="21"/>
    <s v="DAY"/>
    <s v="MAIN"/>
    <s v="C"/>
    <x v="11"/>
    <n v="4"/>
    <n v="5.75"/>
    <s v="Ship"/>
    <n v="23"/>
  </r>
  <r>
    <s v="SM51445590"/>
    <n v="88959"/>
    <x v="0"/>
    <n v="79"/>
    <s v="DAY"/>
    <s v="MAIN"/>
    <s v="C"/>
    <x v="12"/>
    <n v="2"/>
    <n v="13"/>
    <s v="Stock"/>
    <n v="26"/>
  </r>
  <r>
    <s v="SM51445591"/>
    <n v="88959"/>
    <x v="0"/>
    <n v="79"/>
    <s v="DAY"/>
    <s v="MAIN"/>
    <s v="C"/>
    <x v="12"/>
    <n v="2"/>
    <n v="59"/>
    <s v="Stock"/>
    <n v="118"/>
  </r>
  <r>
    <s v="SM51445592"/>
    <n v="88959"/>
    <x v="0"/>
    <n v="79"/>
    <s v="DAY"/>
    <s v="MAIN"/>
    <s v="C"/>
    <x v="12"/>
    <n v="2"/>
    <n v="7"/>
    <s v="Ship"/>
    <n v="14"/>
  </r>
  <r>
    <s v="SM51445593"/>
    <n v="62018"/>
    <x v="0"/>
    <n v="10"/>
    <s v="DAY"/>
    <s v="MAIN"/>
    <s v="C"/>
    <x v="12"/>
    <n v="4"/>
    <n v="4.75"/>
    <s v="Ship"/>
    <n v="19"/>
  </r>
  <r>
    <s v="SM51445594"/>
    <n v="88020"/>
    <x v="1"/>
    <n v="79"/>
    <s v="DAY"/>
    <s v="MAIN"/>
    <s v="C"/>
    <x v="12"/>
    <n v="4"/>
    <n v="12"/>
    <s v="Ship"/>
    <n v="48"/>
  </r>
  <r>
    <s v="SM51445595"/>
    <n v="88020"/>
    <x v="0"/>
    <n v="79"/>
    <s v="DAY"/>
    <s v="MAIN"/>
    <s v="C"/>
    <x v="12"/>
    <n v="4"/>
    <n v="6"/>
    <s v="Ship"/>
    <n v="24"/>
  </r>
  <r>
    <s v="SM51445596"/>
    <n v="88020"/>
    <x v="0"/>
    <n v="79"/>
    <s v="DAY"/>
    <s v="MAIN"/>
    <s v="C"/>
    <x v="12"/>
    <n v="2"/>
    <n v="10"/>
    <s v="Stock"/>
    <n v="20"/>
  </r>
  <r>
    <s v="SM51445597"/>
    <n v="88020"/>
    <x v="0"/>
    <n v="26.5"/>
    <s v="DAY"/>
    <s v="MAIN"/>
    <s v="C"/>
    <x v="12"/>
    <n v="12"/>
    <n v="4"/>
    <s v="Ship"/>
    <n v="48"/>
  </r>
  <r>
    <s v="SM51445598"/>
    <n v="88020"/>
    <x v="0"/>
    <n v="79"/>
    <s v="DAY"/>
    <s v="MAIN"/>
    <s v="C"/>
    <x v="12"/>
    <n v="10"/>
    <n v="11.25"/>
    <s v="Ship"/>
    <n v="112.5"/>
  </r>
  <r>
    <s v="SM51445599"/>
    <n v="88020"/>
    <x v="1"/>
    <n v="79"/>
    <s v="DAY"/>
    <s v="MAIN"/>
    <s v="C"/>
    <x v="12"/>
    <n v="4"/>
    <n v="12"/>
    <s v="Ship"/>
    <n v="48"/>
  </r>
  <r>
    <s v="SM51445600"/>
    <n v="88020"/>
    <x v="1"/>
    <n v="79"/>
    <s v="DAY"/>
    <s v="MAIN"/>
    <s v="C"/>
    <x v="12"/>
    <n v="8"/>
    <n v="10.125"/>
    <s v="Ship"/>
    <n v="81"/>
  </r>
  <r>
    <s v="SM51445601"/>
    <n v="88020"/>
    <x v="1"/>
    <n v="79"/>
    <s v="DAY"/>
    <s v="MAIN"/>
    <s v="C"/>
    <x v="12"/>
    <n v="2"/>
    <n v="13"/>
    <s v="Stock"/>
    <n v="26"/>
  </r>
  <r>
    <s v="SM51445602"/>
    <n v="88020"/>
    <x v="1"/>
    <n v="79"/>
    <s v="DAY"/>
    <s v="MAIN"/>
    <s v="C"/>
    <x v="12"/>
    <n v="8"/>
    <n v="9"/>
    <s v="Ship"/>
    <n v="72"/>
  </r>
  <r>
    <s v="SM51445603"/>
    <n v="88020"/>
    <x v="1"/>
    <n v="79"/>
    <s v="DAY"/>
    <s v="MAIN"/>
    <s v="C"/>
    <x v="12"/>
    <n v="6"/>
    <n v="10.125"/>
    <s v="Ship"/>
    <n v="60.75"/>
  </r>
  <r>
    <s v="SM51445604"/>
    <n v="88020"/>
    <x v="1"/>
    <n v="79"/>
    <s v="DAY"/>
    <s v="MAIN"/>
    <s v="C"/>
    <x v="12"/>
    <n v="2"/>
    <n v="12"/>
    <s v="Ship"/>
    <n v="24"/>
  </r>
  <r>
    <s v="SM51445605"/>
    <n v="88020"/>
    <x v="1"/>
    <n v="79"/>
    <s v="DAY"/>
    <s v="MAIN"/>
    <s v="C"/>
    <x v="12"/>
    <n v="10"/>
    <n v="13.5"/>
    <s v="Ship"/>
    <n v="135"/>
  </r>
  <r>
    <s v="SM51445606"/>
    <n v="88020"/>
    <x v="1"/>
    <n v="79"/>
    <s v="DAY"/>
    <s v="MAIN"/>
    <s v="C"/>
    <x v="12"/>
    <n v="2"/>
    <n v="10.125"/>
    <s v="Ship"/>
    <n v="20.25"/>
  </r>
  <r>
    <s v="SM51445607"/>
    <n v="88020"/>
    <x v="0"/>
    <n v="79"/>
    <s v="DAY"/>
    <s v="MAIN"/>
    <s v="C"/>
    <x v="12"/>
    <n v="6"/>
    <n v="11.25"/>
    <s v="Ship"/>
    <n v="67.5"/>
  </r>
  <r>
    <s v="SM51445608"/>
    <n v="88020"/>
    <x v="0"/>
    <n v="17"/>
    <s v="DAY"/>
    <s v="MAIN"/>
    <s v="C"/>
    <x v="12"/>
    <n v="6"/>
    <n v="5"/>
    <s v="Ship"/>
    <n v="30"/>
  </r>
  <r>
    <s v="SM51445609"/>
    <n v="88020"/>
    <x v="0"/>
    <n v="79"/>
    <s v="DAY"/>
    <s v="MAIN"/>
    <s v="C"/>
    <x v="12"/>
    <n v="12"/>
    <n v="7.125"/>
    <s v="Ship"/>
    <n v="85.5"/>
  </r>
  <r>
    <s v="SM51445610"/>
    <n v="88020"/>
    <x v="0"/>
    <n v="13"/>
    <s v="DAY"/>
    <s v="MAIN"/>
    <s v="C"/>
    <x v="13"/>
    <n v="4"/>
    <n v="6"/>
    <s v="Ship"/>
    <n v="24"/>
  </r>
  <r>
    <s v="SM51445611"/>
    <n v="88020"/>
    <x v="1"/>
    <n v="79"/>
    <s v="DAY"/>
    <s v="MAIN"/>
    <s v="C"/>
    <x v="13"/>
    <n v="12"/>
    <n v="9"/>
    <s v="Ship"/>
    <n v="108"/>
  </r>
  <r>
    <s v="SM51445612"/>
    <n v="88020"/>
    <x v="1"/>
    <n v="79"/>
    <s v="DAY"/>
    <s v="MAIN"/>
    <s v="C"/>
    <x v="13"/>
    <n v="12"/>
    <n v="12.75"/>
    <s v="Ship"/>
    <n v="153"/>
  </r>
  <r>
    <s v="SM51445613"/>
    <n v="88020"/>
    <x v="1"/>
    <n v="79"/>
    <s v="DAY"/>
    <s v="MAIN"/>
    <s v="C"/>
    <x v="13"/>
    <n v="6"/>
    <n v="13.5"/>
    <s v="Ship"/>
    <n v="81"/>
  </r>
  <r>
    <s v="SM51445614"/>
    <n v="88020"/>
    <x v="1"/>
    <n v="79"/>
    <s v="DAY"/>
    <s v="MAIN"/>
    <s v="C"/>
    <x v="13"/>
    <n v="6"/>
    <n v="12"/>
    <s v="Ship"/>
    <n v="72"/>
  </r>
  <r>
    <s v="SM51445615"/>
    <n v="88020"/>
    <x v="1"/>
    <n v="79"/>
    <s v="DAY"/>
    <s v="MAIN"/>
    <s v="C"/>
    <x v="13"/>
    <n v="10"/>
    <n v="10.125"/>
    <s v="Ship"/>
    <n v="101.25"/>
  </r>
  <r>
    <s v="SM51445616"/>
    <n v="88020"/>
    <x v="1"/>
    <n v="79"/>
    <s v="DAY"/>
    <s v="MAIN"/>
    <s v="C"/>
    <x v="13"/>
    <n v="2"/>
    <n v="26.5"/>
    <s v="Stock"/>
    <n v="53"/>
  </r>
  <r>
    <s v="SM51445617"/>
    <n v="62018"/>
    <x v="0"/>
    <n v="10"/>
    <s v="DAY"/>
    <s v="MAIN"/>
    <s v="C"/>
    <x v="13"/>
    <n v="2"/>
    <n v="9"/>
    <s v="Ship"/>
    <n v="18"/>
  </r>
  <r>
    <s v="SM51445618"/>
    <n v="62018"/>
    <x v="0"/>
    <n v="79"/>
    <s v="DAY"/>
    <s v="MAIN"/>
    <s v="C"/>
    <x v="13"/>
    <n v="10"/>
    <n v="7.875"/>
    <s v="Ship"/>
    <n v="78.75"/>
  </r>
  <r>
    <s v="SM51445619"/>
    <n v="62018"/>
    <x v="0"/>
    <n v="79"/>
    <s v="DAY"/>
    <s v="MAIN"/>
    <s v="C"/>
    <x v="13"/>
    <n v="8"/>
    <n v="4.625"/>
    <s v="Ship"/>
    <n v="37"/>
  </r>
  <r>
    <s v="SM51445620"/>
    <n v="62018"/>
    <x v="0"/>
    <n v="79"/>
    <s v="DAY"/>
    <s v="MAIN"/>
    <s v="C"/>
    <x v="13"/>
    <n v="2"/>
    <n v="21"/>
    <s v="Stock"/>
    <n v="42"/>
  </r>
  <r>
    <s v="SM51445621"/>
    <n v="88020"/>
    <x v="0"/>
    <n v="79"/>
    <s v="DAY"/>
    <s v="MAIN"/>
    <s v="C"/>
    <x v="13"/>
    <n v="2"/>
    <n v="17"/>
    <s v="Stock"/>
    <n v="34"/>
  </r>
  <r>
    <s v="SM51445622"/>
    <n v="88020"/>
    <x v="0"/>
    <n v="79"/>
    <s v="DAY"/>
    <s v="MAIN"/>
    <s v="C"/>
    <x v="13"/>
    <n v="2"/>
    <n v="60"/>
    <s v="Ship"/>
    <n v="120"/>
  </r>
  <r>
    <s v="SM51445623"/>
    <n v="62018"/>
    <x v="0"/>
    <n v="16"/>
    <s v="DAY"/>
    <s v="MAIN"/>
    <s v="C"/>
    <x v="13"/>
    <n v="6"/>
    <n v="4.75"/>
    <s v="Ship"/>
    <n v="28.5"/>
  </r>
  <r>
    <s v="SM51445624"/>
    <n v="62018"/>
    <x v="0"/>
    <n v="7.875"/>
    <s v="DAY"/>
    <s v="MAIN"/>
    <s v="C"/>
    <x v="13"/>
    <n v="2"/>
    <n v="6.5"/>
    <s v="Ship"/>
    <n v="13"/>
  </r>
  <r>
    <s v="SM51445625"/>
    <n v="88959"/>
    <x v="0"/>
    <n v="13"/>
    <s v="DAY"/>
    <s v="MAIN"/>
    <s v="C"/>
    <x v="13"/>
    <n v="2"/>
    <n v="7"/>
    <s v="Ship"/>
    <n v="14"/>
  </r>
  <r>
    <s v="SM51445626"/>
    <n v="88959"/>
    <x v="0"/>
    <n v="7"/>
    <s v="DAY"/>
    <s v="MAIN"/>
    <s v="C"/>
    <x v="13"/>
    <n v="2"/>
    <n v="7"/>
    <s v="Ship"/>
    <n v="14"/>
  </r>
  <r>
    <s v="SM51445627"/>
    <n v="88516"/>
    <x v="0"/>
    <n v="52.5"/>
    <s v="DAY"/>
    <s v="MAIN"/>
    <s v="C"/>
    <x v="13"/>
    <n v="14"/>
    <n v="7.5"/>
    <s v="Ship"/>
    <n v="105"/>
  </r>
  <r>
    <s v="SM51445628"/>
    <n v="62018"/>
    <x v="0"/>
    <n v="79"/>
    <s v="DAY"/>
    <s v="MAIN"/>
    <s v="C"/>
    <x v="13"/>
    <n v="8"/>
    <n v="13"/>
    <s v="Ship"/>
    <n v="104"/>
  </r>
  <r>
    <s v="SM51445629"/>
    <n v="62018"/>
    <x v="0"/>
    <n v="79"/>
    <s v="DAY"/>
    <s v="MAIN"/>
    <s v="C"/>
    <x v="13"/>
    <n v="2"/>
    <n v="26.5"/>
    <s v="Stock"/>
    <n v="53"/>
  </r>
  <r>
    <s v="SM51445630"/>
    <n v="62018"/>
    <x v="0"/>
    <n v="79"/>
    <s v="DAY"/>
    <s v="MAIN"/>
    <s v="C"/>
    <x v="14"/>
    <n v="12"/>
    <n v="10.75"/>
    <s v="Ship"/>
    <n v="129"/>
  </r>
  <r>
    <s v="SM51445631"/>
    <n v="62018"/>
    <x v="0"/>
    <n v="79"/>
    <s v="DAY"/>
    <s v="MAIN"/>
    <s v="C"/>
    <x v="14"/>
    <n v="2"/>
    <n v="13"/>
    <s v="Stock"/>
    <n v="26"/>
  </r>
  <r>
    <s v="SM51445632"/>
    <n v="851952"/>
    <x v="0"/>
    <n v="13.5"/>
    <s v="DAY"/>
    <s v="MAIN"/>
    <s v="C"/>
    <x v="14"/>
    <n v="2"/>
    <n v="12.75"/>
    <s v="Ship"/>
    <n v="25.5"/>
  </r>
  <r>
    <s v="SM51445633"/>
    <n v="62018"/>
    <x v="0"/>
    <n v="13"/>
    <s v="DAY"/>
    <s v="MAIN"/>
    <s v="C"/>
    <x v="14"/>
    <n v="2"/>
    <n v="12.75"/>
    <s v="Ship"/>
    <n v="25.5"/>
  </r>
  <r>
    <s v="SM51445634"/>
    <n v="851952"/>
    <x v="0"/>
    <n v="17"/>
    <s v="DAY"/>
    <s v="MAIN"/>
    <s v="C"/>
    <x v="14"/>
    <n v="2"/>
    <n v="14.5"/>
    <s v="Ship"/>
    <n v="29"/>
  </r>
  <r>
    <s v="SM51445635"/>
    <n v="851952"/>
    <x v="0"/>
    <n v="26.5"/>
    <s v="DAY"/>
    <s v="MAIN"/>
    <s v="C"/>
    <x v="14"/>
    <n v="2"/>
    <n v="14.5"/>
    <s v="Ship"/>
    <n v="29"/>
  </r>
  <r>
    <s v="SM51445636"/>
    <n v="851952"/>
    <x v="0"/>
    <n v="26.5"/>
    <s v="DAY"/>
    <s v="MAIN"/>
    <s v="C"/>
    <x v="14"/>
    <n v="2"/>
    <n v="10"/>
    <s v="Stock"/>
    <n v="20"/>
  </r>
  <r>
    <s v="SM51445637"/>
    <n v="88020"/>
    <x v="0"/>
    <n v="79"/>
    <s v="DAY"/>
    <s v="MAIN"/>
    <s v="C"/>
    <x v="14"/>
    <n v="16"/>
    <n v="5.5"/>
    <s v="Ship"/>
    <n v="88"/>
  </r>
  <r>
    <s v="SM51445638"/>
    <n v="88020"/>
    <x v="0"/>
    <n v="79"/>
    <s v="DAY"/>
    <s v="MAIN"/>
    <s v="C"/>
    <x v="14"/>
    <n v="2"/>
    <n v="26.5"/>
    <s v="Stock"/>
    <n v="53"/>
  </r>
  <r>
    <s v="SM51445639"/>
    <n v="88020"/>
    <x v="0"/>
    <n v="79"/>
    <s v="DAY"/>
    <s v="MAIN"/>
    <s v="C"/>
    <x v="14"/>
    <n v="2"/>
    <n v="5"/>
    <s v="Ship"/>
    <n v="10"/>
  </r>
  <r>
    <s v="SM51445640"/>
    <n v="88020"/>
    <x v="0"/>
    <n v="21"/>
    <s v="DAY"/>
    <s v="MAIN"/>
    <s v="C"/>
    <x v="14"/>
    <n v="8"/>
    <n v="5"/>
    <s v="Ship"/>
    <n v="40"/>
  </r>
  <r>
    <s v="SM51445641"/>
    <n v="62018"/>
    <x v="1"/>
    <n v="12.6875"/>
    <s v="DAY"/>
    <s v="MAIN"/>
    <s v="C"/>
    <x v="14"/>
    <n v="2"/>
    <n v="11"/>
    <s v="Ship"/>
    <n v="22"/>
  </r>
  <r>
    <s v="SM51445642"/>
    <n v="62018"/>
    <x v="1"/>
    <n v="79"/>
    <s v="DAY"/>
    <s v="MAIN"/>
    <s v="C"/>
    <x v="14"/>
    <n v="12"/>
    <n v="13"/>
    <s v="Ship"/>
    <n v="156"/>
  </r>
  <r>
    <s v="SM51445643"/>
    <n v="88020"/>
    <x v="0"/>
    <n v="15"/>
    <s v="DAY"/>
    <s v="MAIN"/>
    <s v="C"/>
    <x v="14"/>
    <n v="4"/>
    <n v="7.375"/>
    <s v="Ship"/>
    <n v="29.5"/>
  </r>
  <r>
    <s v="SM51445644"/>
    <n v="88020"/>
    <x v="0"/>
    <n v="26.5"/>
    <s v="DAY"/>
    <s v="MAIN"/>
    <s v="C"/>
    <x v="14"/>
    <n v="6"/>
    <n v="7.375"/>
    <s v="Ship"/>
    <n v="44.25"/>
  </r>
  <r>
    <s v="SM51445645"/>
    <n v="88020"/>
    <x v="0"/>
    <n v="17"/>
    <s v="DAY"/>
    <s v="MAIN"/>
    <s v="C"/>
    <x v="14"/>
    <n v="4"/>
    <n v="7.375"/>
    <s v="Ship"/>
    <n v="29.5"/>
  </r>
  <r>
    <s v="SM51445646"/>
    <n v="851952"/>
    <x v="0"/>
    <n v="17"/>
    <s v="DAY"/>
    <s v="MAIN"/>
    <s v="C"/>
    <x v="14"/>
    <n v="2"/>
    <n v="17"/>
    <s v="Ship"/>
    <n v="34"/>
  </r>
  <r>
    <s v="SM51445647"/>
    <n v="851952"/>
    <x v="0"/>
    <n v="13"/>
    <s v="DAY"/>
    <s v="MAIN"/>
    <s v="C"/>
    <x v="14"/>
    <n v="2"/>
    <n v="13"/>
    <s v="Ship"/>
    <n v="26"/>
  </r>
  <r>
    <s v="SM51445648"/>
    <n v="551952"/>
    <x v="0"/>
    <n v="17"/>
    <s v="DAY"/>
    <s v="MAIN"/>
    <s v="C"/>
    <x v="14"/>
    <n v="4"/>
    <n v="7.5"/>
    <s v="Ship"/>
    <n v="30"/>
  </r>
  <r>
    <s v="SM51445649"/>
    <n v="551952"/>
    <x v="0"/>
    <n v="8.75"/>
    <s v="DAY"/>
    <s v="MAIN"/>
    <s v="C"/>
    <x v="14"/>
    <n v="2"/>
    <n v="7.5"/>
    <s v="Ship"/>
    <n v="15"/>
  </r>
  <r>
    <s v="SM51445650"/>
    <n v="551952"/>
    <x v="0"/>
    <n v="79"/>
    <s v="DAY"/>
    <s v="MAIN"/>
    <s v="C"/>
    <x v="15"/>
    <n v="2"/>
    <n v="7.5"/>
    <s v="Ship"/>
    <n v="15"/>
  </r>
  <r>
    <s v="SM51445651"/>
    <n v="551952"/>
    <x v="0"/>
    <n v="79"/>
    <s v="DAY"/>
    <s v="MAIN"/>
    <s v="C"/>
    <x v="15"/>
    <n v="16"/>
    <n v="8.75"/>
    <s v="Ship"/>
    <n v="140"/>
  </r>
  <r>
    <s v="SM51445652"/>
    <n v="851952"/>
    <x v="0"/>
    <n v="17"/>
    <s v="DAY"/>
    <s v="MAIN"/>
    <s v="C"/>
    <x v="15"/>
    <n v="2"/>
    <n v="17"/>
    <s v="Ship"/>
    <n v="34"/>
  </r>
  <r>
    <s v="SM51445653"/>
    <n v="88020"/>
    <x v="0"/>
    <n v="79"/>
    <s v="DAY"/>
    <s v="MAIN"/>
    <s v="C"/>
    <x v="15"/>
    <n v="2"/>
    <n v="13"/>
    <s v="Stock"/>
    <n v="26"/>
  </r>
  <r>
    <s v="SM51445654"/>
    <n v="88020"/>
    <x v="0"/>
    <n v="79"/>
    <s v="DAY"/>
    <s v="MAIN"/>
    <s v="C"/>
    <x v="15"/>
    <n v="10"/>
    <n v="13"/>
    <s v="Ship"/>
    <n v="130"/>
  </r>
  <r>
    <s v="SM51445655"/>
    <n v="88020"/>
    <x v="0"/>
    <n v="11.25"/>
    <s v="DAY"/>
    <s v="MAIN"/>
    <s v="C"/>
    <x v="15"/>
    <n v="2"/>
    <n v="11.25"/>
    <s v="Ship"/>
    <n v="22.5"/>
  </r>
  <r>
    <s v="SM51445656"/>
    <n v="88020"/>
    <x v="0"/>
    <n v="13"/>
    <s v="DAY"/>
    <s v="MAIN"/>
    <s v="C"/>
    <x v="15"/>
    <n v="2"/>
    <n v="11.25"/>
    <s v="Ship"/>
    <n v="22.5"/>
  </r>
  <r>
    <s v="SM51445657"/>
    <n v="88020"/>
    <x v="0"/>
    <n v="79"/>
    <s v="DAY"/>
    <s v="MAIN"/>
    <s v="C"/>
    <x v="15"/>
    <n v="14"/>
    <n v="11.25"/>
    <s v="Ship"/>
    <n v="157.5"/>
  </r>
  <r>
    <s v="SM51445658"/>
    <n v="88020"/>
    <x v="0"/>
    <n v="79"/>
    <s v="DAY"/>
    <s v="MAIN"/>
    <s v="C"/>
    <x v="15"/>
    <n v="18"/>
    <n v="5.75"/>
    <s v="Ship"/>
    <n v="103.5"/>
  </r>
  <r>
    <s v="SM51445659"/>
    <n v="88020"/>
    <x v="0"/>
    <n v="79"/>
    <s v="DAY"/>
    <s v="MAIN"/>
    <s v="C"/>
    <x v="15"/>
    <n v="2"/>
    <n v="26.5"/>
    <s v="Stock"/>
    <n v="53"/>
  </r>
  <r>
    <s v="SM51445660"/>
    <n v="88020"/>
    <x v="0"/>
    <n v="26.5"/>
    <s v="DAY"/>
    <s v="MAIN"/>
    <s v="C"/>
    <x v="15"/>
    <n v="8"/>
    <n v="6"/>
    <s v="Ship"/>
    <n v="48"/>
  </r>
  <r>
    <s v="SM51445661"/>
    <n v="88959"/>
    <x v="0"/>
    <n v="13"/>
    <s v="DAY"/>
    <s v="MAIN"/>
    <s v="C"/>
    <x v="15"/>
    <n v="2"/>
    <n v="13"/>
    <s v="Ship"/>
    <n v="26"/>
  </r>
  <r>
    <s v="SM51445662"/>
    <n v="88020"/>
    <x v="0"/>
    <n v="79"/>
    <s v="DAY"/>
    <s v="MAIN"/>
    <s v="C"/>
    <x v="15"/>
    <n v="8"/>
    <n v="11"/>
    <s v="Ship"/>
    <n v="88"/>
  </r>
  <r>
    <s v="SM51445663"/>
    <n v="88020"/>
    <x v="0"/>
    <n v="79"/>
    <s v="DAY"/>
    <s v="MAIN"/>
    <s v="C"/>
    <x v="15"/>
    <n v="2"/>
    <n v="21"/>
    <s v="Stock"/>
    <n v="42"/>
  </r>
  <r>
    <s v="SM51445664"/>
    <n v="88020"/>
    <x v="0"/>
    <n v="79"/>
    <s v="DAY"/>
    <s v="MAIN"/>
    <s v="C"/>
    <x v="15"/>
    <n v="2"/>
    <n v="13"/>
    <s v="Stock"/>
    <n v="26"/>
  </r>
  <r>
    <s v="SM51445665"/>
    <n v="88020"/>
    <x v="0"/>
    <n v="79"/>
    <s v="DAY"/>
    <s v="MAIN"/>
    <s v="C"/>
    <x v="15"/>
    <n v="12"/>
    <n v="8.625"/>
    <s v="Ship"/>
    <n v="103.5"/>
  </r>
  <r>
    <s v="SM51445666"/>
    <n v="88020"/>
    <x v="0"/>
    <n v="79"/>
    <s v="DAY"/>
    <s v="MAIN"/>
    <s v="C"/>
    <x v="15"/>
    <n v="2"/>
    <n v="26.5"/>
    <s v="Stock"/>
    <n v="53"/>
  </r>
  <r>
    <s v="SM51445667"/>
    <n v="88959"/>
    <x v="0"/>
    <n v="79"/>
    <s v="DAY"/>
    <s v="MAIN"/>
    <s v="C"/>
    <x v="15"/>
    <n v="8"/>
    <n v="10"/>
    <s v="Ship"/>
    <n v="80"/>
  </r>
  <r>
    <s v="SM51445668"/>
    <n v="88959"/>
    <x v="0"/>
    <n v="79"/>
    <s v="DAY"/>
    <s v="MAIN"/>
    <s v="C"/>
    <x v="15"/>
    <n v="6"/>
    <n v="13"/>
    <s v="Stock"/>
    <n v="78"/>
  </r>
  <r>
    <s v="SM51445669"/>
    <n v="88020"/>
    <x v="0"/>
    <n v="21"/>
    <s v="DAY"/>
    <s v="MAIN"/>
    <s v="C"/>
    <x v="15"/>
    <n v="6"/>
    <n v="6.625"/>
    <s v="Ship"/>
    <n v="39.75"/>
  </r>
  <r>
    <s v="SM51445670"/>
    <n v="88020"/>
    <x v="0"/>
    <n v="7.25"/>
    <s v="DAY"/>
    <s v="MAIN"/>
    <s v="C"/>
    <x v="16"/>
    <n v="2"/>
    <n v="6.625"/>
    <s v="Ship"/>
    <n v="13.25"/>
  </r>
  <r>
    <s v="SM51445671"/>
    <n v="62018"/>
    <x v="0"/>
    <n v="18.625"/>
    <s v="DAY"/>
    <s v="MAIN"/>
    <s v="C"/>
    <x v="16"/>
    <n v="4"/>
    <n v="8.625"/>
    <s v="Ship"/>
    <n v="34.5"/>
  </r>
  <r>
    <s v="SM51445672"/>
    <n v="88959"/>
    <x v="0"/>
    <n v="79"/>
    <s v="DAY"/>
    <s v="MAIN"/>
    <s v="C"/>
    <x v="16"/>
    <n v="10"/>
    <n v="11.5"/>
    <s v="Ship"/>
    <n v="115"/>
  </r>
  <r>
    <s v="SM51445673"/>
    <n v="88959"/>
    <x v="0"/>
    <n v="79"/>
    <s v="DAY"/>
    <s v="MAIN"/>
    <s v="C"/>
    <x v="16"/>
    <n v="2"/>
    <n v="19"/>
    <s v="Stock"/>
    <n v="38"/>
  </r>
  <r>
    <s v="SM51445674"/>
    <n v="88020"/>
    <x v="0"/>
    <n v="79"/>
    <s v="DAY"/>
    <s v="MAIN"/>
    <s v="C"/>
    <x v="16"/>
    <n v="12"/>
    <n v="13"/>
    <s v="Ship"/>
    <n v="156"/>
  </r>
  <r>
    <s v="SM51445675"/>
    <n v="88020"/>
    <x v="0"/>
    <n v="79"/>
    <s v="DAY"/>
    <s v="MAIN"/>
    <s v="C"/>
    <x v="16"/>
    <n v="8"/>
    <n v="15"/>
    <s v="Ship"/>
    <n v="120"/>
  </r>
  <r>
    <s v="SM51445676"/>
    <n v="88020"/>
    <x v="0"/>
    <n v="79"/>
    <s v="DAY"/>
    <s v="MAIN"/>
    <s v="C"/>
    <x v="16"/>
    <n v="2"/>
    <n v="17"/>
    <s v="Stock"/>
    <n v="34"/>
  </r>
  <r>
    <s v="SM51445677"/>
    <n v="88020"/>
    <x v="0"/>
    <n v="79"/>
    <s v="DAY"/>
    <s v="MAIN"/>
    <s v="C"/>
    <x v="16"/>
    <n v="8"/>
    <n v="14"/>
    <s v="Ship"/>
    <n v="112"/>
  </r>
  <r>
    <s v="SM51445678"/>
    <n v="88020"/>
    <x v="0"/>
    <n v="79"/>
    <s v="DAY"/>
    <s v="MAIN"/>
    <s v="C"/>
    <x v="16"/>
    <n v="2"/>
    <n v="21"/>
    <s v="Stock"/>
    <n v="42"/>
  </r>
  <r>
    <s v="SM51445679"/>
    <n v="88020"/>
    <x v="0"/>
    <n v="7"/>
    <s v="DAY"/>
    <s v="MAIN"/>
    <s v="C"/>
    <x v="16"/>
    <n v="2"/>
    <n v="6"/>
    <s v="Ship"/>
    <n v="12"/>
  </r>
  <r>
    <s v="SM51445680"/>
    <n v="88020"/>
    <x v="0"/>
    <n v="79"/>
    <s v="DAY"/>
    <s v="MAIN"/>
    <s v="C"/>
    <x v="16"/>
    <n v="4"/>
    <n v="10"/>
    <s v="Ship"/>
    <n v="40"/>
  </r>
  <r>
    <s v="SM51445681"/>
    <n v="88020"/>
    <x v="0"/>
    <n v="79"/>
    <s v="DAY"/>
    <s v="MAIN"/>
    <s v="C"/>
    <x v="16"/>
    <n v="10"/>
    <n v="9"/>
    <s v="Ship"/>
    <n v="90"/>
  </r>
  <r>
    <s v="SM51445682"/>
    <n v="88020"/>
    <x v="0"/>
    <n v="79"/>
    <s v="DAY"/>
    <s v="MAIN"/>
    <s v="C"/>
    <x v="16"/>
    <n v="2"/>
    <n v="13"/>
    <s v="Stock"/>
    <n v="26"/>
  </r>
  <r>
    <s v="SM51445683"/>
    <n v="62018"/>
    <x v="0"/>
    <n v="79"/>
    <s v="DAY"/>
    <s v="MAIN"/>
    <s v="C"/>
    <x v="16"/>
    <n v="12"/>
    <n v="13"/>
    <s v="Ship"/>
    <n v="156"/>
  </r>
  <r>
    <s v="SM51445684"/>
    <n v="851952"/>
    <x v="0"/>
    <n v="26.5"/>
    <s v="DAY"/>
    <s v="MAIN"/>
    <s v="C"/>
    <x v="16"/>
    <n v="4"/>
    <n v="13"/>
    <s v="Ship"/>
    <n v="52"/>
  </r>
  <r>
    <s v="SM51445685"/>
    <n v="851952"/>
    <x v="0"/>
    <n v="17.5"/>
    <s v="DAY"/>
    <s v="MAIN"/>
    <s v="C"/>
    <x v="16"/>
    <n v="4"/>
    <n v="8.625"/>
    <s v="Ship"/>
    <n v="34.5"/>
  </r>
  <r>
    <s v="SM51445686"/>
    <n v="78139"/>
    <x v="0"/>
    <n v="60"/>
    <s v="DAY"/>
    <s v="MAIN"/>
    <s v="C"/>
    <x v="16"/>
    <n v="8"/>
    <n v="4.5"/>
    <s v="Ship"/>
    <n v="36"/>
  </r>
  <r>
    <s v="SM51445687"/>
    <n v="78139"/>
    <x v="0"/>
    <n v="60"/>
    <s v="DAY"/>
    <s v="MAIN"/>
    <s v="C"/>
    <x v="16"/>
    <n v="4"/>
    <n v="13"/>
    <s v="Stock"/>
    <n v="52"/>
  </r>
  <r>
    <s v="SM51445688"/>
    <n v="78139"/>
    <x v="0"/>
    <n v="60"/>
    <s v="DAY"/>
    <s v="MAIN"/>
    <s v="C"/>
    <x v="16"/>
    <n v="6"/>
    <n v="5"/>
    <s v="Ship"/>
    <n v="30"/>
  </r>
  <r>
    <s v="SM51445689"/>
    <n v="78139"/>
    <x v="0"/>
    <n v="60"/>
    <s v="DAY"/>
    <s v="MAIN"/>
    <s v="C"/>
    <x v="16"/>
    <n v="8"/>
    <n v="7.75"/>
    <s v="Ship"/>
    <n v="62"/>
  </r>
  <r>
    <s v="SM51445690"/>
    <n v="78139"/>
    <x v="0"/>
    <n v="60"/>
    <s v="DAY"/>
    <s v="MAIN"/>
    <s v="C"/>
    <x v="17"/>
    <n v="6"/>
    <n v="8.75"/>
    <s v="Ship"/>
    <n v="52.5"/>
  </r>
  <r>
    <s v="SM51445691"/>
    <n v="78139"/>
    <x v="0"/>
    <n v="60"/>
    <s v="DAY"/>
    <s v="MAIN"/>
    <s v="C"/>
    <x v="17"/>
    <n v="10"/>
    <n v="5.5"/>
    <s v="Ship"/>
    <n v="55"/>
  </r>
  <r>
    <s v="SM51445692"/>
    <n v="78139"/>
    <x v="0"/>
    <n v="60"/>
    <s v="DAY"/>
    <s v="MAIN"/>
    <s v="C"/>
    <x v="17"/>
    <n v="2"/>
    <n v="5"/>
    <s v="Ship"/>
    <n v="10"/>
  </r>
  <r>
    <s v="SM51445693"/>
    <n v="78139"/>
    <x v="0"/>
    <n v="60"/>
    <s v="DAY"/>
    <s v="MAIN"/>
    <s v="C"/>
    <x v="17"/>
    <n v="8"/>
    <n v="6.5"/>
    <s v="Ship"/>
    <n v="52"/>
  </r>
  <r>
    <s v="SM51445694"/>
    <n v="78139"/>
    <x v="0"/>
    <n v="10"/>
    <s v="DAY"/>
    <s v="MAIN"/>
    <s v="C"/>
    <x v="17"/>
    <n v="4"/>
    <n v="4.5"/>
    <s v="Ship"/>
    <n v="18"/>
  </r>
  <r>
    <s v="SM51445695"/>
    <n v="78139"/>
    <x v="0"/>
    <n v="60"/>
    <s v="DAY"/>
    <s v="MAIN"/>
    <s v="C"/>
    <x v="17"/>
    <n v="10"/>
    <n v="9"/>
    <s v="Ship"/>
    <n v="90"/>
  </r>
  <r>
    <s v="SM51445696"/>
    <n v="78139"/>
    <x v="0"/>
    <n v="60"/>
    <s v="DAY"/>
    <s v="MAIN"/>
    <s v="C"/>
    <x v="17"/>
    <n v="2"/>
    <n v="5.5"/>
    <s v="Ship"/>
    <n v="11"/>
  </r>
  <r>
    <s v="SM51445697"/>
    <n v="78139"/>
    <x v="0"/>
    <n v="60"/>
    <s v="DAY"/>
    <s v="MAIN"/>
    <s v="C"/>
    <x v="17"/>
    <n v="2"/>
    <n v="8.75"/>
    <s v="Ship"/>
    <n v="17.5"/>
  </r>
  <r>
    <s v="SM51445698"/>
    <n v="62018"/>
    <x v="1"/>
    <n v="13"/>
    <s v="DAY"/>
    <s v="MAIN"/>
    <s v="C"/>
    <x v="17"/>
    <n v="2"/>
    <n v="12.75"/>
    <s v="Ship"/>
    <n v="25.5"/>
  </r>
  <r>
    <s v="SM51445699"/>
    <n v="88020"/>
    <x v="0"/>
    <n v="10"/>
    <s v="DAY"/>
    <s v="MAIN"/>
    <s v="C"/>
    <x v="17"/>
    <n v="4"/>
    <n v="4.5"/>
    <s v="Ship"/>
    <n v="18"/>
  </r>
  <r>
    <s v="SM51445700"/>
    <n v="88020"/>
    <x v="0"/>
    <n v="7"/>
    <s v="DAY"/>
    <s v="MAIN"/>
    <s v="C"/>
    <x v="17"/>
    <n v="2"/>
    <n v="5"/>
    <s v="Ship"/>
    <n v="10"/>
  </r>
  <r>
    <s v="SM51445701"/>
    <n v="88020"/>
    <x v="0"/>
    <n v="15"/>
    <s v="DAY"/>
    <s v="MAIN"/>
    <s v="C"/>
    <x v="17"/>
    <n v="4"/>
    <n v="6.75"/>
    <s v="Ship"/>
    <n v="27"/>
  </r>
  <r>
    <s v="SM51445702"/>
    <n v="551952"/>
    <x v="0"/>
    <n v="79"/>
    <s v="DAY"/>
    <s v="MAIN"/>
    <s v="C"/>
    <x v="17"/>
    <n v="14"/>
    <n v="8.75"/>
    <s v="Ship"/>
    <n v="122.5"/>
  </r>
  <r>
    <s v="SM51445703"/>
    <n v="551952"/>
    <x v="0"/>
    <n v="79"/>
    <s v="DAY"/>
    <s v="MAIN"/>
    <s v="C"/>
    <x v="17"/>
    <n v="2"/>
    <n v="17"/>
    <s v="Stock"/>
    <n v="34"/>
  </r>
  <r>
    <s v="SM51445704"/>
    <n v="62018"/>
    <x v="0"/>
    <n v="7.875"/>
    <s v="DAY"/>
    <s v="MAIN"/>
    <s v="C"/>
    <x v="17"/>
    <n v="2"/>
    <n v="7.875"/>
    <s v="Ship"/>
    <n v="15.75"/>
  </r>
  <r>
    <s v="SM51445705"/>
    <n v="851952"/>
    <x v="1"/>
    <n v="13"/>
    <s v="DAY"/>
    <s v="BPPO"/>
    <s v="C"/>
    <x v="17"/>
    <n v="2"/>
    <n v="13"/>
    <s v="Ship"/>
    <n v="26"/>
  </r>
  <r>
    <s v="SM51445706"/>
    <n v="851952"/>
    <x v="1"/>
    <n v="16.25"/>
    <s v="DAY"/>
    <s v="BPPO"/>
    <s v="C"/>
    <x v="17"/>
    <n v="2"/>
    <n v="16.25"/>
    <s v="Ship"/>
    <n v="32.5"/>
  </r>
  <r>
    <s v="SM51445707"/>
    <n v="62018"/>
    <x v="1"/>
    <n v="13"/>
    <s v="DAY"/>
    <s v="BPPO"/>
    <s v="C"/>
    <x v="17"/>
    <n v="2"/>
    <n v="13"/>
    <s v="Ship"/>
    <n v="26"/>
  </r>
  <r>
    <s v="SM51445708"/>
    <n v="62018"/>
    <x v="0"/>
    <n v="16"/>
    <s v="DAY"/>
    <s v="BPPO"/>
    <s v="C"/>
    <x v="17"/>
    <n v="2"/>
    <n v="16"/>
    <s v="Ship"/>
    <n v="32"/>
  </r>
  <r>
    <s v="SM51445709"/>
    <n v="851952"/>
    <x v="1"/>
    <n v="14"/>
    <s v="DAY"/>
    <s v="BPPO"/>
    <s v="C"/>
    <x v="17"/>
    <n v="2"/>
    <n v="14"/>
    <s v="Ship"/>
    <n v="28"/>
  </r>
  <r>
    <s v="SM51445710"/>
    <n v="851952"/>
    <x v="1"/>
    <n v="16"/>
    <s v="DAY"/>
    <s v="BPPO"/>
    <s v="C"/>
    <x v="18"/>
    <n v="2"/>
    <n v="16"/>
    <s v="Ship"/>
    <n v="32"/>
  </r>
  <r>
    <s v="SM51445711"/>
    <n v="62018"/>
    <x v="0"/>
    <n v="13"/>
    <s v="DAY"/>
    <s v="MAIN"/>
    <s v="C"/>
    <x v="18"/>
    <n v="2"/>
    <n v="13"/>
    <s v="Ship"/>
    <n v="26"/>
  </r>
  <r>
    <s v="SM51445712"/>
    <n v="62018"/>
    <x v="0"/>
    <n v="79"/>
    <s v="DAY"/>
    <s v="MAIN"/>
    <s v="C"/>
    <x v="18"/>
    <n v="12"/>
    <n v="13"/>
    <s v="Ship"/>
    <n v="156"/>
  </r>
  <r>
    <s v="SM51445713"/>
    <n v="851952"/>
    <x v="0"/>
    <n v="79"/>
    <s v="DAY"/>
    <s v="MAIN"/>
    <s v="C"/>
    <x v="18"/>
    <n v="6"/>
    <n v="13"/>
    <s v="Ship"/>
    <n v="78"/>
  </r>
  <r>
    <s v="SM51445714"/>
    <n v="851952"/>
    <x v="0"/>
    <n v="79"/>
    <s v="DAY"/>
    <s v="MAIN"/>
    <s v="C"/>
    <x v="18"/>
    <n v="8"/>
    <n v="10"/>
    <s v="Ship"/>
    <n v="80"/>
  </r>
  <r>
    <s v="SM51445715"/>
    <n v="851952"/>
    <x v="0"/>
    <n v="79"/>
    <s v="DAY"/>
    <s v="MAIN"/>
    <s v="C"/>
    <x v="18"/>
    <n v="12"/>
    <n v="13"/>
    <s v="Ship"/>
    <n v="156"/>
  </r>
  <r>
    <s v="SM51445716"/>
    <n v="851952"/>
    <x v="0"/>
    <n v="13"/>
    <s v="DAY"/>
    <s v="MAIN"/>
    <s v="C"/>
    <x v="18"/>
    <n v="2"/>
    <n v="13"/>
    <s v="Ship"/>
    <n v="26"/>
  </r>
  <r>
    <s v="SM51445717"/>
    <n v="62018"/>
    <x v="1"/>
    <n v="79"/>
    <s v="DAY"/>
    <s v="MAIN"/>
    <s v="C"/>
    <x v="18"/>
    <n v="2"/>
    <n v="26.5"/>
    <s v="Stock"/>
    <n v="53"/>
  </r>
  <r>
    <s v="SM51445718"/>
    <n v="62018"/>
    <x v="1"/>
    <n v="79"/>
    <s v="DAY"/>
    <s v="MAIN"/>
    <s v="C"/>
    <x v="18"/>
    <n v="2"/>
    <n v="13"/>
    <s v="Stock"/>
    <n v="26"/>
  </r>
  <r>
    <s v="SM51445719"/>
    <n v="62018"/>
    <x v="1"/>
    <n v="79"/>
    <s v="DAY"/>
    <s v="MAIN"/>
    <s v="C"/>
    <x v="18"/>
    <n v="4"/>
    <n v="19"/>
    <s v="Ship"/>
    <n v="76"/>
  </r>
  <r>
    <s v="SM51445720"/>
    <n v="62018"/>
    <x v="1"/>
    <n v="79"/>
    <s v="DAY"/>
    <s v="MAIN"/>
    <s v="C"/>
    <x v="18"/>
    <n v="8"/>
    <n v="19"/>
    <s v="Ship"/>
    <n v="152"/>
  </r>
  <r>
    <s v="SM51445721"/>
    <n v="851952"/>
    <x v="0"/>
    <n v="79"/>
    <s v="DAY"/>
    <s v="MAIN"/>
    <s v="C"/>
    <x v="18"/>
    <n v="2"/>
    <n v="17.5"/>
    <s v="Stock"/>
    <n v="35"/>
  </r>
  <r>
    <s v="SM51445722"/>
    <n v="851952"/>
    <x v="0"/>
    <n v="79"/>
    <s v="DAY"/>
    <s v="MAIN"/>
    <s v="C"/>
    <x v="18"/>
    <n v="12"/>
    <n v="10"/>
    <s v="Ship"/>
    <n v="120"/>
  </r>
  <r>
    <s v="SM51445723"/>
    <n v="88020"/>
    <x v="0"/>
    <n v="79"/>
    <s v="DAY"/>
    <s v="MAIN"/>
    <s v="C"/>
    <x v="18"/>
    <n v="12"/>
    <n v="13"/>
    <s v="Ship"/>
    <n v="156"/>
  </r>
  <r>
    <s v="SM51445724"/>
    <n v="88020"/>
    <x v="0"/>
    <n v="79"/>
    <s v="DAY"/>
    <s v="MAIN"/>
    <s v="C"/>
    <x v="18"/>
    <n v="2"/>
    <n v="17"/>
    <s v="Stock"/>
    <n v="34"/>
  </r>
  <r>
    <s v="SM51445725"/>
    <n v="88020"/>
    <x v="0"/>
    <n v="79"/>
    <s v="DAY"/>
    <s v="MAIN"/>
    <s v="C"/>
    <x v="18"/>
    <n v="16"/>
    <n v="6"/>
    <s v="Ship"/>
    <n v="96"/>
  </r>
  <r>
    <s v="SM51445726"/>
    <n v="88020"/>
    <x v="0"/>
    <n v="79"/>
    <s v="DAY"/>
    <s v="MAIN"/>
    <s v="C"/>
    <x v="18"/>
    <n v="2"/>
    <n v="13"/>
    <s v="Stock"/>
    <n v="26"/>
  </r>
  <r>
    <s v="SM51445727"/>
    <n v="78139"/>
    <x v="0"/>
    <n v="13"/>
    <s v="DAY"/>
    <s v="MAIN"/>
    <s v="C"/>
    <x v="18"/>
    <n v="2"/>
    <n v="13"/>
    <s v="Ship"/>
    <n v="26"/>
  </r>
  <r>
    <s v="SM51445728"/>
    <n v="88959"/>
    <x v="0"/>
    <n v="13"/>
    <s v="DAY"/>
    <s v="MAIN"/>
    <s v="C"/>
    <x v="18"/>
    <n v="2"/>
    <n v="13"/>
    <s v="Ship"/>
    <n v="26"/>
  </r>
  <r>
    <s v="SM51445729"/>
    <n v="88959"/>
    <x v="0"/>
    <n v="13"/>
    <s v="DAY"/>
    <s v="MAIN"/>
    <s v="C"/>
    <x v="18"/>
    <n v="2"/>
    <n v="8.75"/>
    <s v="Ship"/>
    <n v="17.5"/>
  </r>
  <r>
    <s v="SM51445730"/>
    <n v="88959"/>
    <x v="0"/>
    <n v="79"/>
    <s v="DAY"/>
    <s v="MAIN"/>
    <s v="C"/>
    <x v="19"/>
    <n v="18"/>
    <n v="8.75"/>
    <s v="Ship"/>
    <n v="157.5"/>
  </r>
  <r>
    <s v="SM51445731"/>
    <n v="88512"/>
    <x v="0"/>
    <n v="52.5"/>
    <s v="DAY"/>
    <s v="MAIN"/>
    <s v="C"/>
    <x v="19"/>
    <n v="2"/>
    <n v="52.5"/>
    <s v="Ship"/>
    <n v="105"/>
  </r>
  <r>
    <s v="SM51445732"/>
    <n v="88020"/>
    <x v="0"/>
    <n v="79"/>
    <s v="DAY"/>
    <s v="MAIN"/>
    <s v="C"/>
    <x v="19"/>
    <n v="2"/>
    <n v="21"/>
    <s v="Stock"/>
    <n v="42"/>
  </r>
  <r>
    <s v="SM51445733"/>
    <n v="88020"/>
    <x v="0"/>
    <n v="79"/>
    <s v="DAY"/>
    <s v="MAIN"/>
    <s v="C"/>
    <x v="19"/>
    <n v="2"/>
    <n v="7.375"/>
    <s v="Ship"/>
    <n v="14.75"/>
  </r>
  <r>
    <s v="SM51445734"/>
    <n v="88020"/>
    <x v="0"/>
    <n v="79"/>
    <s v="DAY"/>
    <s v="MAIN"/>
    <s v="C"/>
    <x v="19"/>
    <n v="2"/>
    <n v="9.5"/>
    <s v="Ship"/>
    <n v="19"/>
  </r>
  <r>
    <s v="SM51445735"/>
    <n v="88020"/>
    <x v="0"/>
    <n v="79"/>
    <s v="DAY"/>
    <s v="MAIN"/>
    <s v="C"/>
    <x v="19"/>
    <n v="8"/>
    <n v="10"/>
    <s v="Ship"/>
    <n v="80"/>
  </r>
  <r>
    <s v="SM51445736"/>
    <n v="88020"/>
    <x v="0"/>
    <n v="79"/>
    <s v="DAY"/>
    <s v="MAIN"/>
    <s v="C"/>
    <x v="19"/>
    <n v="16"/>
    <n v="9.5"/>
    <s v="Ship"/>
    <n v="152"/>
  </r>
  <r>
    <s v="SM51445737"/>
    <n v="88020"/>
    <x v="0"/>
    <n v="79"/>
    <s v="DAY"/>
    <s v="MAIN"/>
    <s v="C"/>
    <x v="19"/>
    <n v="16"/>
    <n v="7.375"/>
    <s v="Ship"/>
    <n v="118"/>
  </r>
  <r>
    <s v="SM51445738"/>
    <n v="88020"/>
    <x v="0"/>
    <n v="79"/>
    <s v="DAY"/>
    <s v="MAIN"/>
    <s v="C"/>
    <x v="19"/>
    <n v="4"/>
    <n v="10"/>
    <s v="Ship"/>
    <n v="40"/>
  </r>
  <r>
    <s v="SM51445739"/>
    <n v="851952"/>
    <x v="0"/>
    <n v="13"/>
    <s v="DAY"/>
    <s v="MAIN"/>
    <s v="C"/>
    <x v="19"/>
    <n v="2"/>
    <n v="13"/>
    <s v="Ship"/>
    <n v="26"/>
  </r>
  <r>
    <s v="SM51445740"/>
    <n v="851952"/>
    <x v="0"/>
    <n v="79"/>
    <s v="DAY"/>
    <s v="MAIN"/>
    <s v="C"/>
    <x v="19"/>
    <n v="12"/>
    <n v="13"/>
    <s v="Ship"/>
    <n v="156"/>
  </r>
  <r>
    <s v="SM51445741"/>
    <n v="62018"/>
    <x v="0"/>
    <n v="79"/>
    <s v="DAY"/>
    <s v="MAIN"/>
    <s v="C"/>
    <x v="19"/>
    <n v="8"/>
    <n v="10.75"/>
    <s v="Ship"/>
    <n v="86"/>
  </r>
  <r>
    <s v="SM51445742"/>
    <n v="62018"/>
    <x v="0"/>
    <n v="79"/>
    <s v="DAY"/>
    <s v="MAIN"/>
    <s v="C"/>
    <x v="19"/>
    <n v="2"/>
    <n v="21"/>
    <s v="Stock"/>
    <n v="42"/>
  </r>
  <r>
    <s v="SM51445743"/>
    <n v="62018"/>
    <x v="0"/>
    <n v="79"/>
    <s v="DAY"/>
    <s v="MAIN"/>
    <s v="C"/>
    <x v="19"/>
    <n v="2"/>
    <n v="13"/>
    <s v="Stock"/>
    <n v="26"/>
  </r>
  <r>
    <s v="SM51445744"/>
    <n v="62018"/>
    <x v="0"/>
    <n v="79"/>
    <s v="DAY"/>
    <s v="MAIN"/>
    <s v="C"/>
    <x v="19"/>
    <n v="12"/>
    <n v="10.75"/>
    <s v="Ship"/>
    <n v="129"/>
  </r>
  <r>
    <s v="SM51445745"/>
    <n v="62018"/>
    <x v="0"/>
    <n v="79"/>
    <s v="DAY"/>
    <s v="MAIN"/>
    <s v="C"/>
    <x v="19"/>
    <n v="2"/>
    <n v="13"/>
    <s v="Stock"/>
    <n v="26"/>
  </r>
  <r>
    <s v="SM51445746"/>
    <n v="62018"/>
    <x v="0"/>
    <n v="13"/>
    <s v="DAY"/>
    <s v="MAIN"/>
    <s v="C"/>
    <x v="19"/>
    <n v="2"/>
    <n v="12.75"/>
    <s v="Ship"/>
    <n v="25.5"/>
  </r>
  <r>
    <s v="SM51445747"/>
    <n v="62018"/>
    <x v="0"/>
    <n v="79"/>
    <s v="DAY"/>
    <s v="MAIN"/>
    <s v="C"/>
    <x v="19"/>
    <n v="12"/>
    <n v="12.75"/>
    <s v="Ship"/>
    <n v="153"/>
  </r>
  <r>
    <s v="SM51445748"/>
    <n v="88020"/>
    <x v="0"/>
    <n v="79"/>
    <s v="DAY"/>
    <s v="MAIN"/>
    <s v="C"/>
    <x v="19"/>
    <n v="14"/>
    <n v="9"/>
    <s v="Ship"/>
    <n v="126"/>
  </r>
  <r>
    <s v="SM51445749"/>
    <n v="88020"/>
    <x v="0"/>
    <n v="79"/>
    <s v="DAY"/>
    <s v="MAIN"/>
    <s v="C"/>
    <x v="19"/>
    <n v="2"/>
    <n v="13"/>
    <s v="Stock"/>
    <n v="26"/>
  </r>
  <r>
    <s v="SM51445750"/>
    <n v="88020"/>
    <x v="0"/>
    <n v="10"/>
    <s v="DAY"/>
    <s v="MAIN"/>
    <s v="C"/>
    <x v="20"/>
    <n v="2"/>
    <n v="9"/>
    <s v="Ship"/>
    <n v="18"/>
  </r>
  <r>
    <s v="SM51445751"/>
    <n v="851952"/>
    <x v="0"/>
    <n v="26.5"/>
    <s v="DAY"/>
    <s v="MAIN"/>
    <s v="C"/>
    <x v="20"/>
    <n v="4"/>
    <n v="13"/>
    <s v="Ship"/>
    <n v="52"/>
  </r>
  <r>
    <s v="SM51445752"/>
    <n v="851952"/>
    <x v="0"/>
    <n v="79"/>
    <s v="DAY"/>
    <s v="MAIN"/>
    <s v="C"/>
    <x v="20"/>
    <n v="12"/>
    <n v="13"/>
    <s v="Ship"/>
    <n v="156"/>
  </r>
  <r>
    <s v="SM51445753"/>
    <n v="88959"/>
    <x v="0"/>
    <n v="79"/>
    <s v="DAY"/>
    <s v="MAIN"/>
    <s v="C"/>
    <x v="20"/>
    <n v="10"/>
    <n v="11.5"/>
    <s v="Ship"/>
    <n v="115"/>
  </r>
  <r>
    <s v="SM51445754"/>
    <n v="88959"/>
    <x v="0"/>
    <n v="79"/>
    <s v="DAY"/>
    <s v="MAIN"/>
    <s v="C"/>
    <x v="20"/>
    <n v="2"/>
    <n v="19"/>
    <s v="Stock"/>
    <n v="38"/>
  </r>
  <r>
    <s v="SM51445755"/>
    <n v="88959"/>
    <x v="0"/>
    <n v="13"/>
    <s v="DAY"/>
    <s v="MAIN"/>
    <s v="C"/>
    <x v="20"/>
    <n v="2"/>
    <n v="11.5"/>
    <s v="Ship"/>
    <n v="23"/>
  </r>
  <r>
    <s v="SM51445757"/>
    <n v="78139"/>
    <x v="0"/>
    <n v="13"/>
    <s v="DAY"/>
    <s v="MAIN"/>
    <s v="C"/>
    <x v="20"/>
    <n v="2"/>
    <n v="13"/>
    <s v="Ship"/>
    <n v="26"/>
  </r>
  <r>
    <s v="SM51445758"/>
    <n v="851952"/>
    <x v="0"/>
    <n v="79"/>
    <s v="DAY"/>
    <s v="MAIN"/>
    <s v="C"/>
    <x v="20"/>
    <n v="12"/>
    <n v="13"/>
    <s v="Ship"/>
    <n v="156"/>
  </r>
  <r>
    <s v="SM51445759"/>
    <n v="851952"/>
    <x v="0"/>
    <n v="13"/>
    <s v="DAY"/>
    <s v="MAIN"/>
    <s v="C"/>
    <x v="20"/>
    <n v="2"/>
    <n v="13"/>
    <s v="Ship"/>
    <n v="26"/>
  </r>
  <r>
    <s v="SM51445760"/>
    <n v="88020"/>
    <x v="0"/>
    <n v="10"/>
    <s v="DAY"/>
    <s v="MAIN"/>
    <s v="C"/>
    <x v="20"/>
    <n v="4"/>
    <n v="5"/>
    <s v="Ship"/>
    <n v="20"/>
  </r>
  <r>
    <s v="SM51445761"/>
    <n v="62018"/>
    <x v="1"/>
    <n v="79"/>
    <s v="DAY"/>
    <s v="MAIN"/>
    <s v="C"/>
    <x v="20"/>
    <n v="4"/>
    <n v="8.75"/>
    <s v="Ship"/>
    <n v="35"/>
  </r>
  <r>
    <s v="SM51445762"/>
    <n v="62018"/>
    <x v="1"/>
    <n v="79"/>
    <s v="DAY"/>
    <s v="MAIN"/>
    <s v="C"/>
    <x v="20"/>
    <n v="2"/>
    <n v="35.5"/>
    <s v="Stock"/>
    <n v="71"/>
  </r>
  <r>
    <s v="SM51445763"/>
    <n v="62018"/>
    <x v="1"/>
    <n v="79"/>
    <s v="DAY"/>
    <s v="MAIN"/>
    <s v="C"/>
    <x v="20"/>
    <n v="4"/>
    <n v="12.75"/>
    <s v="Ship"/>
    <n v="51"/>
  </r>
  <r>
    <s v="SM51445764"/>
    <n v="62018"/>
    <x v="1"/>
    <n v="79"/>
    <s v="DAY"/>
    <s v="MAIN"/>
    <s v="C"/>
    <x v="20"/>
    <n v="12"/>
    <n v="12.75"/>
    <s v="Ship"/>
    <n v="153"/>
  </r>
  <r>
    <s v="SM51445765"/>
    <n v="88959"/>
    <x v="0"/>
    <n v="79"/>
    <s v="DAY"/>
    <s v="MAIN"/>
    <s v="C"/>
    <x v="20"/>
    <n v="12"/>
    <n v="8.625"/>
    <s v="Ship"/>
    <n v="103.5"/>
  </r>
  <r>
    <s v="SM51445766"/>
    <n v="88959"/>
    <x v="0"/>
    <n v="79"/>
    <s v="DAY"/>
    <s v="MAIN"/>
    <s v="C"/>
    <x v="20"/>
    <n v="4"/>
    <n v="13"/>
    <s v="Stock"/>
    <n v="52"/>
  </r>
  <r>
    <s v="SM51445767"/>
    <n v="88020"/>
    <x v="0"/>
    <n v="79"/>
    <s v="DAY"/>
    <s v="MAIN"/>
    <s v="C"/>
    <x v="20"/>
    <n v="14"/>
    <n v="9"/>
    <s v="Ship"/>
    <n v="126"/>
  </r>
  <r>
    <s v="SM51445768"/>
    <n v="88020"/>
    <x v="0"/>
    <n v="79"/>
    <s v="DAY"/>
    <s v="MAIN"/>
    <s v="C"/>
    <x v="20"/>
    <n v="2"/>
    <n v="13.25"/>
    <s v="Ship"/>
    <n v="26.5"/>
  </r>
  <r>
    <s v="SM51445769"/>
    <n v="88020"/>
    <x v="0"/>
    <n v="79"/>
    <s v="DAY"/>
    <s v="MAIN"/>
    <s v="C"/>
    <x v="20"/>
    <n v="10"/>
    <n v="6"/>
    <s v="Ship"/>
    <n v="60"/>
  </r>
  <r>
    <s v="SM51445770"/>
    <n v="88020"/>
    <x v="0"/>
    <n v="79"/>
    <s v="DAY"/>
    <s v="MAIN"/>
    <s v="C"/>
    <x v="21"/>
    <n v="10"/>
    <n v="7"/>
    <s v="Ship"/>
    <n v="70"/>
  </r>
  <r>
    <s v="SM51445771"/>
    <n v="88020"/>
    <x v="0"/>
    <n v="79"/>
    <s v="DAY"/>
    <s v="MAIN"/>
    <s v="C"/>
    <x v="21"/>
    <n v="2"/>
    <n v="13.25"/>
    <s v="Ship"/>
    <n v="26.5"/>
  </r>
  <r>
    <s v="SM51445772"/>
    <n v="88020"/>
    <x v="0"/>
    <n v="79"/>
    <s v="DAY"/>
    <s v="MAIN"/>
    <s v="C"/>
    <x v="21"/>
    <n v="10"/>
    <n v="10"/>
    <s v="Ship"/>
    <n v="100"/>
  </r>
  <r>
    <s v="SM51445773"/>
    <n v="88020"/>
    <x v="0"/>
    <n v="79"/>
    <s v="DAY"/>
    <s v="MAIN"/>
    <s v="C"/>
    <x v="21"/>
    <n v="4"/>
    <n v="13.25"/>
    <s v="Ship"/>
    <n v="53"/>
  </r>
  <r>
    <s v="SM51445774"/>
    <n v="88020"/>
    <x v="0"/>
    <n v="79"/>
    <s v="DAY"/>
    <s v="MAIN"/>
    <s v="C"/>
    <x v="21"/>
    <n v="2"/>
    <n v="13.25"/>
    <s v="Ship"/>
    <n v="26.5"/>
  </r>
  <r>
    <s v="SM51445775"/>
    <n v="88020"/>
    <x v="0"/>
    <n v="79"/>
    <s v="DAY"/>
    <s v="MAIN"/>
    <s v="C"/>
    <x v="21"/>
    <n v="12"/>
    <n v="9"/>
    <s v="Ship"/>
    <n v="108"/>
  </r>
  <r>
    <s v="SM51445776"/>
    <n v="88020"/>
    <x v="0"/>
    <n v="79"/>
    <s v="DAY"/>
    <s v="MAIN"/>
    <s v="C"/>
    <x v="21"/>
    <n v="2"/>
    <n v="10"/>
    <s v="Ship"/>
    <n v="20"/>
  </r>
  <r>
    <s v="SM51445777"/>
    <n v="88020"/>
    <x v="0"/>
    <n v="17"/>
    <s v="DAY"/>
    <s v="MAIN"/>
    <s v="C"/>
    <x v="21"/>
    <n v="4"/>
    <n v="8"/>
    <s v="Ship"/>
    <n v="32"/>
  </r>
  <r>
    <s v="SM51445778"/>
    <n v="88020"/>
    <x v="0"/>
    <n v="79"/>
    <s v="DAY"/>
    <s v="MAIN"/>
    <s v="C"/>
    <x v="21"/>
    <n v="8"/>
    <n v="5"/>
    <s v="Ship"/>
    <n v="40"/>
  </r>
  <r>
    <s v="SM51445779"/>
    <n v="88020"/>
    <x v="0"/>
    <n v="79"/>
    <s v="DAY"/>
    <s v="MAIN"/>
    <s v="C"/>
    <x v="21"/>
    <n v="6"/>
    <n v="8"/>
    <s v="Ship"/>
    <n v="48"/>
  </r>
  <r>
    <s v="SM51445780"/>
    <n v="88020"/>
    <x v="0"/>
    <n v="79"/>
    <s v="DAY"/>
    <s v="MAIN"/>
    <s v="C"/>
    <x v="21"/>
    <n v="2"/>
    <n v="21"/>
    <s v="Stock"/>
    <n v="42"/>
  </r>
  <r>
    <s v="SM51445781"/>
    <n v="88020"/>
    <x v="0"/>
    <n v="79"/>
    <s v="DAY"/>
    <s v="MAIN"/>
    <s v="C"/>
    <x v="21"/>
    <n v="6"/>
    <n v="4.5"/>
    <s v="Ship"/>
    <n v="27"/>
  </r>
  <r>
    <s v="SM51445782"/>
    <n v="62018"/>
    <x v="1"/>
    <n v="10"/>
    <s v="DAY"/>
    <s v="MAIN"/>
    <s v="C"/>
    <x v="21"/>
    <n v="2"/>
    <n v="8.25"/>
    <s v="Ship"/>
    <n v="16.5"/>
  </r>
  <r>
    <s v="SM51445783"/>
    <n v="551952"/>
    <x v="0"/>
    <n v="79"/>
    <s v="DAY"/>
    <s v="MAIN"/>
    <s v="C"/>
    <x v="21"/>
    <n v="2"/>
    <n v="8.75"/>
    <s v="Ship"/>
    <n v="17.5"/>
  </r>
  <r>
    <s v="SM51445784"/>
    <n v="551952"/>
    <x v="0"/>
    <n v="79"/>
    <s v="DAY"/>
    <s v="MAIN"/>
    <s v="C"/>
    <x v="21"/>
    <n v="4"/>
    <n v="8.5"/>
    <s v="Ship"/>
    <n v="34"/>
  </r>
  <r>
    <s v="SM51445785"/>
    <n v="551952"/>
    <x v="0"/>
    <n v="79"/>
    <s v="DAY"/>
    <s v="MAIN"/>
    <s v="C"/>
    <x v="21"/>
    <n v="2"/>
    <n v="10"/>
    <s v="Ship"/>
    <n v="20"/>
  </r>
  <r>
    <s v="SM51445786"/>
    <n v="551952"/>
    <x v="0"/>
    <n v="79"/>
    <s v="DAY"/>
    <s v="MAIN"/>
    <s v="C"/>
    <x v="21"/>
    <n v="8"/>
    <n v="10.125"/>
    <s v="Ship"/>
    <n v="81"/>
  </r>
  <r>
    <s v="SM51445787"/>
    <n v="88020"/>
    <x v="0"/>
    <n v="21"/>
    <s v="DAY"/>
    <s v="MAIN"/>
    <s v="C"/>
    <x v="21"/>
    <n v="8"/>
    <n v="5"/>
    <s v="Ship"/>
    <n v="40"/>
  </r>
  <r>
    <s v="SM51445788"/>
    <n v="88020"/>
    <x v="0"/>
    <n v="79"/>
    <s v="DAY"/>
    <s v="MAIN"/>
    <s v="C"/>
    <x v="21"/>
    <n v="6"/>
    <n v="4.5"/>
    <s v="Ship"/>
    <n v="27"/>
  </r>
  <r>
    <s v="SM51445789"/>
    <n v="88020"/>
    <x v="0"/>
    <n v="79"/>
    <s v="DAY"/>
    <s v="MAIN"/>
    <s v="C"/>
    <x v="21"/>
    <n v="6"/>
    <n v="8"/>
    <s v="Ship"/>
    <n v="48"/>
  </r>
  <r>
    <s v="SM51445790"/>
    <n v="88020"/>
    <x v="0"/>
    <n v="79"/>
    <s v="DAY"/>
    <s v="MAIN"/>
    <s v="C"/>
    <x v="22"/>
    <n v="2"/>
    <n v="13"/>
    <s v="Stock"/>
    <n v="26"/>
  </r>
  <r>
    <s v="SM51445791"/>
    <n v="88020"/>
    <x v="0"/>
    <n v="79"/>
    <s v="DAY"/>
    <s v="MAIN"/>
    <s v="C"/>
    <x v="22"/>
    <n v="2"/>
    <n v="26.5"/>
    <s v="Stock"/>
    <n v="53"/>
  </r>
  <r>
    <s v="SM51445792"/>
    <n v="88020"/>
    <x v="0"/>
    <n v="79"/>
    <s v="DAY"/>
    <s v="MAIN"/>
    <s v="C"/>
    <x v="22"/>
    <n v="4"/>
    <n v="21"/>
    <s v="Stock"/>
    <n v="84"/>
  </r>
  <r>
    <s v="SM51445793"/>
    <n v="88020"/>
    <x v="0"/>
    <n v="79"/>
    <s v="DAY"/>
    <s v="MAIN"/>
    <s v="C"/>
    <x v="22"/>
    <n v="10"/>
    <n v="7.25"/>
    <s v="Ship"/>
    <n v="72.5"/>
  </r>
  <r>
    <s v="SM51445794"/>
    <n v="88020"/>
    <x v="0"/>
    <n v="13"/>
    <s v="DAY"/>
    <s v="MAIN"/>
    <s v="C"/>
    <x v="22"/>
    <n v="2"/>
    <n v="6"/>
    <s v="Ship"/>
    <n v="12"/>
  </r>
  <r>
    <s v="SM51445795"/>
    <n v="88020"/>
    <x v="0"/>
    <n v="13"/>
    <s v="DAY"/>
    <s v="MAIN"/>
    <s v="C"/>
    <x v="22"/>
    <n v="2"/>
    <n v="6.5"/>
    <s v="Ship"/>
    <n v="13"/>
  </r>
  <r>
    <s v="SM51445796"/>
    <n v="88959"/>
    <x v="0"/>
    <n v="79"/>
    <s v="DAY"/>
    <s v="MAIN"/>
    <s v="C"/>
    <x v="22"/>
    <n v="6"/>
    <n v="13"/>
    <s v="Stock"/>
    <n v="78"/>
  </r>
  <r>
    <s v="SM51445797"/>
    <n v="88959"/>
    <x v="0"/>
    <n v="79"/>
    <s v="DAY"/>
    <s v="MAIN"/>
    <s v="C"/>
    <x v="22"/>
    <n v="8"/>
    <n v="10"/>
    <s v="Ship"/>
    <n v="80"/>
  </r>
  <r>
    <s v="SM51445798"/>
    <n v="62018"/>
    <x v="1"/>
    <n v="79"/>
    <s v="DAY"/>
    <s v="MAIN"/>
    <s v="C"/>
    <x v="22"/>
    <n v="8"/>
    <n v="19"/>
    <s v="Ship"/>
    <n v="152"/>
  </r>
  <r>
    <s v="SM51445799"/>
    <n v="62018"/>
    <x v="1"/>
    <n v="79"/>
    <s v="DAY"/>
    <s v="MAIN"/>
    <s v="C"/>
    <x v="22"/>
    <n v="8"/>
    <n v="19"/>
    <s v="Ship"/>
    <n v="152"/>
  </r>
  <r>
    <s v="SM51445800"/>
    <n v="62018"/>
    <x v="1"/>
    <n v="79"/>
    <s v="DAY"/>
    <s v="MAIN"/>
    <s v="C"/>
    <x v="22"/>
    <n v="4"/>
    <n v="19"/>
    <s v="Ship"/>
    <n v="76"/>
  </r>
  <r>
    <s v="SM51445801"/>
    <n v="62018"/>
    <x v="1"/>
    <n v="79"/>
    <s v="DAY"/>
    <s v="MAIN"/>
    <s v="C"/>
    <x v="22"/>
    <n v="2"/>
    <n v="13"/>
    <s v="Stock"/>
    <n v="26"/>
  </r>
  <r>
    <s v="SM51445802"/>
    <n v="62018"/>
    <x v="1"/>
    <n v="79"/>
    <s v="DAY"/>
    <s v="MAIN"/>
    <s v="C"/>
    <x v="22"/>
    <n v="2"/>
    <n v="26.5"/>
    <s v="Stock"/>
    <n v="53"/>
  </r>
  <r>
    <s v="SM51445803"/>
    <n v="88959"/>
    <x v="0"/>
    <n v="79"/>
    <s v="DAY"/>
    <s v="MAIN"/>
    <s v="C"/>
    <x v="22"/>
    <n v="18"/>
    <n v="8.75"/>
    <s v="Ship"/>
    <n v="157.5"/>
  </r>
  <r>
    <s v="SM51445804"/>
    <n v="88959"/>
    <x v="0"/>
    <n v="19"/>
    <s v="DAY"/>
    <s v="MAIN"/>
    <s v="C"/>
    <x v="22"/>
    <n v="4"/>
    <n v="8.75"/>
    <s v="Ship"/>
    <n v="35"/>
  </r>
  <r>
    <s v="SM51445805"/>
    <n v="88020"/>
    <x v="0"/>
    <n v="21"/>
    <s v="DAY"/>
    <s v="MAIN"/>
    <s v="C"/>
    <x v="22"/>
    <n v="2"/>
    <n v="8.875"/>
    <s v="Ship"/>
    <n v="17.75"/>
  </r>
  <r>
    <s v="SM51445806"/>
    <n v="88020"/>
    <x v="0"/>
    <n v="21"/>
    <s v="DAY"/>
    <s v="MAIN"/>
    <s v="C"/>
    <x v="22"/>
    <n v="2"/>
    <n v="11.25"/>
    <s v="Ship"/>
    <n v="22.5"/>
  </r>
  <r>
    <s v="SM51445807"/>
    <n v="88020"/>
    <x v="0"/>
    <n v="79"/>
    <s v="DAY"/>
    <s v="MAIN"/>
    <s v="C"/>
    <x v="22"/>
    <n v="8"/>
    <n v="13"/>
    <s v="Ship"/>
    <n v="104"/>
  </r>
  <r>
    <s v="SM51445808"/>
    <n v="88020"/>
    <x v="0"/>
    <n v="79"/>
    <s v="DAY"/>
    <s v="MAIN"/>
    <s v="C"/>
    <x v="22"/>
    <n v="2"/>
    <n v="26.5"/>
    <s v="Stock"/>
    <n v="53"/>
  </r>
  <r>
    <s v="SM51445809"/>
    <n v="62018"/>
    <x v="0"/>
    <n v="79"/>
    <s v="DAY"/>
    <s v="MAIN"/>
    <s v="C"/>
    <x v="22"/>
    <n v="2"/>
    <n v="13"/>
    <s v="Stock"/>
    <n v="26"/>
  </r>
  <r>
    <s v="SM51445810"/>
    <n v="62018"/>
    <x v="0"/>
    <n v="79"/>
    <s v="DAY"/>
    <s v="MAIN"/>
    <s v="C"/>
    <x v="23"/>
    <n v="10"/>
    <n v="13"/>
    <s v="Ship"/>
    <n v="130"/>
  </r>
  <r>
    <s v="SM51445811"/>
    <n v="88020"/>
    <x v="0"/>
    <n v="79"/>
    <s v="DAY"/>
    <s v="MAIN"/>
    <s v="C"/>
    <x v="23"/>
    <n v="12"/>
    <n v="13"/>
    <s v="Ship"/>
    <n v="156"/>
  </r>
  <r>
    <s v="SM51445812"/>
    <n v="88020"/>
    <x v="0"/>
    <n v="79"/>
    <s v="DAY"/>
    <s v="MAIN"/>
    <s v="C"/>
    <x v="23"/>
    <n v="2"/>
    <n v="13"/>
    <s v="Stock"/>
    <n v="26"/>
  </r>
  <r>
    <s v="SM51445813"/>
    <n v="88020"/>
    <x v="0"/>
    <n v="79"/>
    <s v="DAY"/>
    <s v="MAIN"/>
    <s v="C"/>
    <x v="23"/>
    <n v="4"/>
    <n v="10"/>
    <s v="Ship"/>
    <n v="40"/>
  </r>
  <r>
    <s v="SM51445814"/>
    <n v="88020"/>
    <x v="0"/>
    <n v="79"/>
    <s v="DAY"/>
    <s v="MAIN"/>
    <s v="C"/>
    <x v="23"/>
    <n v="2"/>
    <n v="17"/>
    <s v="Stock"/>
    <n v="34"/>
  </r>
  <r>
    <s v="SM51445815"/>
    <n v="88020"/>
    <x v="0"/>
    <n v="79"/>
    <s v="DAY"/>
    <s v="MAIN"/>
    <s v="C"/>
    <x v="23"/>
    <n v="4"/>
    <n v="13"/>
    <s v="Ship"/>
    <n v="52"/>
  </r>
  <r>
    <s v="SM51445816"/>
    <n v="851952"/>
    <x v="0"/>
    <n v="79"/>
    <s v="DAY"/>
    <s v="MAIN"/>
    <s v="C"/>
    <x v="23"/>
    <n v="12"/>
    <n v="13"/>
    <s v="Ship"/>
    <n v="156"/>
  </r>
  <r>
    <s v="SM51445817"/>
    <n v="851952"/>
    <x v="0"/>
    <n v="26.5"/>
    <s v="DAY"/>
    <s v="MAIN"/>
    <s v="C"/>
    <x v="23"/>
    <n v="4"/>
    <n v="13"/>
    <s v="Ship"/>
    <n v="52"/>
  </r>
  <r>
    <s v="SM51445818"/>
    <n v="851952"/>
    <x v="0"/>
    <n v="79"/>
    <s v="DAY"/>
    <s v="MAIN"/>
    <s v="C"/>
    <x v="23"/>
    <n v="12"/>
    <n v="10"/>
    <s v="Ship"/>
    <n v="120"/>
  </r>
  <r>
    <s v="SM51445819"/>
    <n v="851952"/>
    <x v="0"/>
    <n v="79"/>
    <s v="DAY"/>
    <s v="MAIN"/>
    <s v="C"/>
    <x v="23"/>
    <n v="2"/>
    <n v="17.5"/>
    <s v="Stock"/>
    <n v="35"/>
  </r>
  <r>
    <s v="SM51445820"/>
    <n v="88020"/>
    <x v="0"/>
    <n v="79"/>
    <s v="DAY"/>
    <s v="MAIN"/>
    <s v="C"/>
    <x v="23"/>
    <n v="10"/>
    <n v="11.5"/>
    <s v="Ship"/>
    <n v="115"/>
  </r>
  <r>
    <s v="SM51445821"/>
    <n v="88020"/>
    <x v="0"/>
    <n v="79"/>
    <s v="DAY"/>
    <s v="MAIN"/>
    <s v="C"/>
    <x v="23"/>
    <n v="2"/>
    <n v="21"/>
    <s v="Stock"/>
    <n v="42"/>
  </r>
  <r>
    <s v="SM51445822"/>
    <n v="88020"/>
    <x v="0"/>
    <n v="13"/>
    <s v="DAY"/>
    <s v="MAIN"/>
    <s v="C"/>
    <x v="23"/>
    <n v="2"/>
    <n v="11.25"/>
    <s v="Ship"/>
    <n v="22.5"/>
  </r>
  <r>
    <s v="SM51445823"/>
    <n v="88020"/>
    <x v="0"/>
    <n v="79"/>
    <s v="DAY"/>
    <s v="MAIN"/>
    <s v="C"/>
    <x v="23"/>
    <n v="14"/>
    <n v="9"/>
    <s v="Ship"/>
    <n v="126"/>
  </r>
  <r>
    <s v="SM51445824"/>
    <n v="88020"/>
    <x v="0"/>
    <n v="79"/>
    <s v="DAY"/>
    <s v="MAIN"/>
    <s v="C"/>
    <x v="23"/>
    <n v="2"/>
    <n v="13"/>
    <s v="Stock"/>
    <n v="26"/>
  </r>
  <r>
    <s v="SM51445825"/>
    <n v="88020"/>
    <x v="0"/>
    <n v="10"/>
    <s v="DAY"/>
    <s v="MAIN"/>
    <s v="C"/>
    <x v="23"/>
    <n v="2"/>
    <n v="9"/>
    <s v="Ship"/>
    <n v="18"/>
  </r>
  <r>
    <s v="SM51445826"/>
    <n v="88020"/>
    <x v="0"/>
    <n v="79"/>
    <s v="DAY"/>
    <s v="MAIN"/>
    <s v="C"/>
    <x v="23"/>
    <n v="12"/>
    <n v="11"/>
    <s v="Ship"/>
    <n v="132"/>
  </r>
  <r>
    <s v="SM51445827"/>
    <n v="88020"/>
    <x v="0"/>
    <n v="79"/>
    <s v="DAY"/>
    <s v="MAIN"/>
    <s v="C"/>
    <x v="23"/>
    <n v="2"/>
    <n v="13"/>
    <s v="Stock"/>
    <n v="26"/>
  </r>
  <r>
    <s v="SM51445828"/>
    <n v="88020"/>
    <x v="0"/>
    <n v="79"/>
    <s v="DAY"/>
    <s v="MAIN"/>
    <s v="C"/>
    <x v="23"/>
    <n v="12"/>
    <n v="10"/>
    <s v="Ship"/>
    <n v="120"/>
  </r>
  <r>
    <s v="SM51445829"/>
    <n v="88020"/>
    <x v="0"/>
    <n v="79"/>
    <s v="DAY"/>
    <s v="MAIN"/>
    <s v="C"/>
    <x v="23"/>
    <n v="2"/>
    <n v="17"/>
    <s v="Stock"/>
    <n v="34"/>
  </r>
  <r>
    <s v="SM51445830"/>
    <n v="88020"/>
    <x v="0"/>
    <n v="13.5"/>
    <s v="DAY"/>
    <s v="MAIN"/>
    <s v="C"/>
    <x v="24"/>
    <n v="2"/>
    <n v="13.25"/>
    <s v="Ship"/>
    <n v="26.5"/>
  </r>
  <r>
    <s v="SM51445831"/>
    <n v="851952"/>
    <x v="0"/>
    <n v="26.5"/>
    <s v="DAY"/>
    <s v="MAIN"/>
    <s v="C"/>
    <x v="24"/>
    <n v="4"/>
    <n v="13"/>
    <s v="Ship"/>
    <n v="52"/>
  </r>
  <r>
    <s v="SM51445832"/>
    <n v="851952"/>
    <x v="0"/>
    <n v="79"/>
    <s v="DAY"/>
    <s v="MAIN"/>
    <s v="C"/>
    <x v="24"/>
    <n v="12"/>
    <n v="13"/>
    <s v="Ship"/>
    <n v="156"/>
  </r>
  <r>
    <s v="SM51445833"/>
    <n v="88020"/>
    <x v="0"/>
    <n v="79"/>
    <s v="DAY"/>
    <s v="MAIN"/>
    <s v="C"/>
    <x v="24"/>
    <n v="10"/>
    <n v="14"/>
    <s v="Ship"/>
    <n v="140"/>
  </r>
  <r>
    <s v="SM51445834"/>
    <n v="88020"/>
    <x v="0"/>
    <n v="79"/>
    <s v="DAY"/>
    <s v="MAIN"/>
    <s v="C"/>
    <x v="24"/>
    <n v="2"/>
    <n v="17"/>
    <s v="Stock"/>
    <n v="34"/>
  </r>
  <r>
    <s v="SM51445835"/>
    <n v="88020"/>
    <x v="0"/>
    <n v="79"/>
    <s v="DAY"/>
    <s v="MAIN"/>
    <s v="C"/>
    <x v="24"/>
    <n v="8"/>
    <n v="15"/>
    <s v="Ship"/>
    <n v="120"/>
  </r>
  <r>
    <s v="SM51445836"/>
    <n v="88020"/>
    <x v="0"/>
    <n v="79"/>
    <s v="DAY"/>
    <s v="MAIN"/>
    <s v="C"/>
    <x v="24"/>
    <n v="2"/>
    <n v="9"/>
    <s v="Ship"/>
    <n v="18"/>
  </r>
  <r>
    <s v="SM51445837"/>
    <n v="991843"/>
    <x v="0"/>
    <n v="60"/>
    <s v="DAY"/>
    <s v="MAIN"/>
    <s v="C"/>
    <x v="24"/>
    <n v="14"/>
    <n v="7.75"/>
    <s v="Ship"/>
    <n v="108.5"/>
  </r>
  <r>
    <s v="SM51445838"/>
    <n v="851952"/>
    <x v="0"/>
    <n v="13.5"/>
    <s v="DAY"/>
    <s v="MAIN"/>
    <s v="C"/>
    <x v="24"/>
    <n v="2"/>
    <n v="6.5"/>
    <s v="Stock"/>
    <n v="13"/>
  </r>
  <r>
    <s v="SM51445839"/>
    <n v="851952"/>
    <x v="0"/>
    <n v="79"/>
    <s v="DAY"/>
    <s v="MAIN"/>
    <s v="C"/>
    <x v="24"/>
    <n v="2"/>
    <n v="16"/>
    <s v="Stock"/>
    <n v="32"/>
  </r>
  <r>
    <s v="SM51445840"/>
    <n v="851952"/>
    <x v="0"/>
    <n v="79"/>
    <s v="DAY"/>
    <s v="MAIN"/>
    <s v="C"/>
    <x v="24"/>
    <n v="12"/>
    <n v="6.75"/>
    <s v="Ship"/>
    <n v="81"/>
  </r>
  <r>
    <s v="SM51445841"/>
    <n v="851952"/>
    <x v="0"/>
    <n v="79"/>
    <s v="DAY"/>
    <s v="MAIN"/>
    <s v="C"/>
    <x v="24"/>
    <n v="2"/>
    <n v="21"/>
    <s v="Stock"/>
    <n v="42"/>
  </r>
  <r>
    <s v="SM51445842"/>
    <n v="851952"/>
    <x v="0"/>
    <n v="13.5"/>
    <s v="DAY"/>
    <s v="MAIN"/>
    <s v="C"/>
    <x v="24"/>
    <n v="4"/>
    <n v="6.75"/>
    <s v="Ship"/>
    <n v="27"/>
  </r>
  <r>
    <s v="SM51445843"/>
    <n v="851952"/>
    <x v="0"/>
    <n v="13.5"/>
    <s v="DAY"/>
    <s v="MAIN"/>
    <s v="C"/>
    <x v="24"/>
    <n v="2"/>
    <n v="6.75"/>
    <s v="Ship"/>
    <n v="13.5"/>
  </r>
  <r>
    <s v="SM51445844"/>
    <n v="88020"/>
    <x v="0"/>
    <n v="79"/>
    <s v="DAY"/>
    <s v="MAIN"/>
    <s v="C"/>
    <x v="24"/>
    <n v="10"/>
    <n v="13"/>
    <s v="Ship"/>
    <n v="130"/>
  </r>
  <r>
    <s v="SM51445845"/>
    <n v="88020"/>
    <x v="0"/>
    <n v="79"/>
    <s v="DAY"/>
    <s v="MAIN"/>
    <s v="C"/>
    <x v="24"/>
    <n v="2"/>
    <n v="13"/>
    <s v="Stock"/>
    <n v="26"/>
  </r>
  <r>
    <s v="SM51445846"/>
    <n v="88020"/>
    <x v="0"/>
    <n v="79"/>
    <s v="DAY"/>
    <s v="MAIN"/>
    <s v="C"/>
    <x v="24"/>
    <n v="2"/>
    <n v="26.5"/>
    <s v="Stock"/>
    <n v="53"/>
  </r>
  <r>
    <s v="SM51445847"/>
    <n v="88020"/>
    <x v="0"/>
    <n v="79"/>
    <s v="DAY"/>
    <s v="MAIN"/>
    <s v="C"/>
    <x v="24"/>
    <n v="10"/>
    <n v="10"/>
    <s v="Ship"/>
    <n v="100"/>
  </r>
  <r>
    <s v="SM51445848"/>
    <n v="88020"/>
    <x v="0"/>
    <n v="79"/>
    <s v="DAY"/>
    <s v="MAIN"/>
    <s v="C"/>
    <x v="24"/>
    <n v="12"/>
    <n v="10"/>
    <s v="Ship"/>
    <n v="120"/>
  </r>
  <r>
    <s v="SM51445849"/>
    <n v="88020"/>
    <x v="0"/>
    <n v="79"/>
    <s v="DAY"/>
    <s v="MAIN"/>
    <s v="C"/>
    <x v="24"/>
    <n v="2"/>
    <n v="17"/>
    <s v="Stock"/>
    <n v="34"/>
  </r>
  <r>
    <s v="SM51445850"/>
    <n v="88020"/>
    <x v="0"/>
    <n v="79"/>
    <s v="DAY"/>
    <s v="MAIN"/>
    <s v="C"/>
    <x v="25"/>
    <n v="12"/>
    <n v="10"/>
    <s v="Ship"/>
    <n v="120"/>
  </r>
  <r>
    <s v="SM51445851"/>
    <n v="88020"/>
    <x v="0"/>
    <n v="79"/>
    <s v="DAY"/>
    <s v="MAIN"/>
    <s v="C"/>
    <x v="25"/>
    <n v="2"/>
    <n v="17"/>
    <s v="Stock"/>
    <n v="34"/>
  </r>
  <r>
    <s v="SM51445852"/>
    <n v="88020"/>
    <x v="0"/>
    <n v="10"/>
    <s v="DAY"/>
    <s v="MAIN"/>
    <s v="C"/>
    <x v="25"/>
    <n v="2"/>
    <n v="10"/>
    <s v="Ship"/>
    <n v="20"/>
  </r>
  <r>
    <s v="SM51445853"/>
    <n v="551952"/>
    <x v="1"/>
    <n v="13"/>
    <s v="DAY"/>
    <s v="MAIN"/>
    <s v="C"/>
    <x v="25"/>
    <n v="2"/>
    <n v="13"/>
    <s v="Ship"/>
    <n v="26"/>
  </r>
  <r>
    <s v="SM51445854"/>
    <n v="551952"/>
    <x v="0"/>
    <n v="79"/>
    <s v="DAY"/>
    <s v="MAIN"/>
    <s v="C"/>
    <x v="25"/>
    <n v="6"/>
    <n v="7"/>
    <s v="Ship"/>
    <n v="42"/>
  </r>
  <r>
    <s v="SM51445855"/>
    <n v="551952"/>
    <x v="0"/>
    <n v="79"/>
    <s v="DAY"/>
    <s v="MAIN"/>
    <s v="C"/>
    <x v="25"/>
    <n v="4"/>
    <n v="17"/>
    <s v="Stock"/>
    <n v="68"/>
  </r>
  <r>
    <s v="SM51445856"/>
    <n v="551952"/>
    <x v="0"/>
    <n v="79"/>
    <s v="DAY"/>
    <s v="MAIN"/>
    <s v="C"/>
    <x v="25"/>
    <n v="8"/>
    <n v="4.5"/>
    <s v="Ship"/>
    <n v="36"/>
  </r>
  <r>
    <s v="SM51445857"/>
    <n v="551952"/>
    <x v="0"/>
    <n v="79"/>
    <s v="DAY"/>
    <s v="MAIN"/>
    <s v="C"/>
    <x v="25"/>
    <n v="6"/>
    <n v="8.75"/>
    <s v="Ship"/>
    <n v="52.5"/>
  </r>
  <r>
    <s v="SM51445858"/>
    <n v="551952"/>
    <x v="0"/>
    <n v="79"/>
    <s v="DAY"/>
    <s v="MAIN"/>
    <s v="C"/>
    <x v="25"/>
    <n v="4"/>
    <n v="8.75"/>
    <s v="Ship"/>
    <n v="35"/>
  </r>
  <r>
    <s v="SM51445859"/>
    <n v="551952"/>
    <x v="0"/>
    <n v="79"/>
    <s v="DAY"/>
    <s v="MAIN"/>
    <s v="C"/>
    <x v="25"/>
    <n v="6"/>
    <n v="13"/>
    <s v="Stock"/>
    <n v="78"/>
  </r>
  <r>
    <s v="SM51445860"/>
    <n v="551952"/>
    <x v="0"/>
    <n v="79"/>
    <s v="DAY"/>
    <s v="MAIN"/>
    <s v="C"/>
    <x v="25"/>
    <n v="12"/>
    <n v="12.75"/>
    <s v="Ship"/>
    <n v="153"/>
  </r>
  <r>
    <s v="SM51445861"/>
    <n v="62018"/>
    <x v="0"/>
    <n v="79"/>
    <s v="DAY"/>
    <s v="MAIN"/>
    <s v="C"/>
    <x v="25"/>
    <n v="2"/>
    <n v="13"/>
    <s v="Stock"/>
    <n v="26"/>
  </r>
  <r>
    <s v="SM51445862"/>
    <n v="62018"/>
    <x v="0"/>
    <n v="79"/>
    <s v="DAY"/>
    <s v="MAIN"/>
    <s v="C"/>
    <x v="25"/>
    <n v="14"/>
    <n v="9.25"/>
    <s v="Ship"/>
    <n v="129.5"/>
  </r>
  <r>
    <s v="SM51445863"/>
    <n v="851952"/>
    <x v="0"/>
    <n v="13"/>
    <s v="DAY"/>
    <s v="MAIN"/>
    <s v="C"/>
    <x v="25"/>
    <n v="2"/>
    <n v="13"/>
    <s v="Ship"/>
    <n v="26"/>
  </r>
  <r>
    <s v="SM51445864"/>
    <n v="88020"/>
    <x v="0"/>
    <n v="79"/>
    <s v="DAY"/>
    <s v="MAIN"/>
    <s v="C"/>
    <x v="25"/>
    <n v="12"/>
    <n v="12.75"/>
    <s v="Ship"/>
    <n v="153"/>
  </r>
  <r>
    <s v="SM51445865"/>
    <n v="88020"/>
    <x v="0"/>
    <n v="26.5"/>
    <s v="DAY"/>
    <s v="MAIN"/>
    <s v="C"/>
    <x v="25"/>
    <n v="4"/>
    <n v="12.75"/>
    <s v="Ship"/>
    <n v="51"/>
  </r>
  <r>
    <s v="SM51445866"/>
    <n v="88020"/>
    <x v="0"/>
    <n v="10"/>
    <s v="DAY"/>
    <s v="MAIN"/>
    <s v="C"/>
    <x v="25"/>
    <n v="2"/>
    <n v="10"/>
    <s v="Ship"/>
    <n v="20"/>
  </r>
  <r>
    <s v="SM51445867"/>
    <n v="88020"/>
    <x v="0"/>
    <n v="79"/>
    <s v="DAY"/>
    <s v="MAIN"/>
    <s v="C"/>
    <x v="25"/>
    <n v="16"/>
    <n v="6"/>
    <s v="Ship"/>
    <n v="96"/>
  </r>
  <r>
    <s v="SM51445868"/>
    <n v="88020"/>
    <x v="0"/>
    <n v="79"/>
    <s v="DAY"/>
    <s v="MAIN"/>
    <s v="C"/>
    <x v="25"/>
    <n v="2"/>
    <n v="17"/>
    <s v="Stock"/>
    <n v="34"/>
  </r>
  <r>
    <s v="SM51445869"/>
    <n v="88020"/>
    <x v="0"/>
    <n v="79"/>
    <s v="DAY"/>
    <s v="MAIN"/>
    <s v="C"/>
    <x v="25"/>
    <n v="2"/>
    <n v="13"/>
    <s v="Stock"/>
    <n v="26"/>
  </r>
  <r>
    <s v="SM51445870"/>
    <n v="88512"/>
    <x v="0"/>
    <n v="26"/>
    <s v="DAY"/>
    <s v="MAIN"/>
    <s v="C"/>
    <x v="26"/>
    <n v="8"/>
    <n v="6"/>
    <s v="Ship"/>
    <n v="48"/>
  </r>
  <r>
    <s v="SM51445871"/>
    <n v="88020"/>
    <x v="0"/>
    <n v="21"/>
    <s v="DAY"/>
    <s v="MAIN"/>
    <s v="C"/>
    <x v="26"/>
    <n v="4"/>
    <n v="8.875"/>
    <s v="Ship"/>
    <n v="35.5"/>
  </r>
  <r>
    <s v="SM51445872"/>
    <n v="88020"/>
    <x v="0"/>
    <n v="10"/>
    <s v="DAY"/>
    <s v="MAIN"/>
    <s v="C"/>
    <x v="26"/>
    <n v="2"/>
    <n v="8.875"/>
    <s v="Ship"/>
    <n v="17.75"/>
  </r>
  <r>
    <s v="SM51445873"/>
    <n v="88020"/>
    <x v="0"/>
    <n v="7.25"/>
    <s v="DAY"/>
    <s v="MAIN"/>
    <s v="C"/>
    <x v="26"/>
    <n v="2"/>
    <n v="5.625"/>
    <s v="Ship"/>
    <n v="11.25"/>
  </r>
  <r>
    <s v="SM51445874"/>
    <n v="88020"/>
    <x v="0"/>
    <n v="79"/>
    <s v="DAY"/>
    <s v="MAIN"/>
    <s v="C"/>
    <x v="26"/>
    <n v="12"/>
    <n v="6.875"/>
    <s v="Ship"/>
    <n v="82.5"/>
  </r>
  <r>
    <s v="SM51445875"/>
    <n v="88020"/>
    <x v="0"/>
    <n v="79"/>
    <s v="DAY"/>
    <s v="MAIN"/>
    <s v="C"/>
    <x v="26"/>
    <n v="6"/>
    <n v="5.625"/>
    <s v="Ship"/>
    <n v="33.75"/>
  </r>
  <r>
    <s v="SM51445876"/>
    <n v="88020"/>
    <x v="0"/>
    <n v="79"/>
    <s v="DAY"/>
    <s v="MAIN"/>
    <s v="C"/>
    <x v="26"/>
    <n v="2"/>
    <n v="17"/>
    <s v="Stock"/>
    <n v="34"/>
  </r>
  <r>
    <s v="SM51445877"/>
    <n v="851952"/>
    <x v="1"/>
    <n v="79"/>
    <s v="DAY"/>
    <s v="MAIN"/>
    <s v="C"/>
    <x v="26"/>
    <n v="8"/>
    <n v="17"/>
    <s v="Ship"/>
    <n v="136"/>
  </r>
  <r>
    <s v="SM51445878"/>
    <n v="851952"/>
    <x v="1"/>
    <n v="79"/>
    <s v="DAY"/>
    <s v="MAIN"/>
    <s v="C"/>
    <x v="26"/>
    <n v="2"/>
    <n v="10"/>
    <s v="Stock"/>
    <n v="20"/>
  </r>
  <r>
    <s v="SM51445879"/>
    <n v="88020"/>
    <x v="0"/>
    <n v="26.5"/>
    <s v="DAY"/>
    <s v="MAIN"/>
    <s v="C"/>
    <x v="26"/>
    <n v="4"/>
    <n v="12.75"/>
    <s v="Ship"/>
    <n v="51"/>
  </r>
  <r>
    <s v="SM51445880"/>
    <n v="62018"/>
    <x v="0"/>
    <n v="15.75"/>
    <s v="DAY"/>
    <s v="MAIN"/>
    <s v="C"/>
    <x v="26"/>
    <n v="2"/>
    <n v="13"/>
    <s v="Ship"/>
    <n v="26"/>
  </r>
  <r>
    <s v="SM51445881"/>
    <n v="62018"/>
    <x v="0"/>
    <n v="79"/>
    <s v="DAY"/>
    <s v="MAIN"/>
    <s v="C"/>
    <x v="26"/>
    <n v="12"/>
    <n v="13"/>
    <s v="Ship"/>
    <n v="156"/>
  </r>
  <r>
    <s v="SM51445882"/>
    <n v="62018"/>
    <x v="0"/>
    <n v="16"/>
    <s v="DAY"/>
    <s v="MAIN"/>
    <s v="C"/>
    <x v="26"/>
    <n v="2"/>
    <n v="13"/>
    <s v="Ship"/>
    <n v="26"/>
  </r>
  <r>
    <s v="SM51445883"/>
    <n v="88020"/>
    <x v="0"/>
    <n v="17"/>
    <s v="DAY"/>
    <s v="MAIN"/>
    <s v="C"/>
    <x v="26"/>
    <n v="6"/>
    <n v="4.75"/>
    <s v="Ship"/>
    <n v="28.5"/>
  </r>
  <r>
    <s v="SM51445884"/>
    <n v="88020"/>
    <x v="0"/>
    <n v="11.25"/>
    <s v="DAY"/>
    <s v="MAIN"/>
    <s v="C"/>
    <x v="26"/>
    <n v="4"/>
    <n v="4.5"/>
    <s v="Ship"/>
    <n v="18"/>
  </r>
  <r>
    <s v="SM51445885"/>
    <n v="88020"/>
    <x v="0"/>
    <n v="6"/>
    <s v="DAY"/>
    <s v="MAIN"/>
    <s v="C"/>
    <x v="26"/>
    <n v="2"/>
    <n v="4.5"/>
    <s v="Ship"/>
    <n v="9"/>
  </r>
  <r>
    <s v="SM51445886"/>
    <n v="88020"/>
    <x v="0"/>
    <n v="17"/>
    <s v="DAY"/>
    <s v="MAIN"/>
    <s v="C"/>
    <x v="26"/>
    <n v="4"/>
    <n v="6.75"/>
    <s v="Ship"/>
    <n v="27"/>
  </r>
  <r>
    <s v="SM51445887"/>
    <n v="88020"/>
    <x v="0"/>
    <n v="79"/>
    <s v="DAY"/>
    <s v="MAIN"/>
    <s v="C"/>
    <x v="26"/>
    <n v="20"/>
    <n v="6.75"/>
    <s v="Ship"/>
    <n v="135"/>
  </r>
  <r>
    <s v="SM51445888"/>
    <n v="88020"/>
    <x v="0"/>
    <n v="79"/>
    <s v="DAY"/>
    <s v="MAIN"/>
    <s v="C"/>
    <x v="26"/>
    <n v="2"/>
    <n v="10"/>
    <s v="Stock"/>
    <n v="20"/>
  </r>
  <r>
    <s v="SM51445889"/>
    <n v="88020"/>
    <x v="0"/>
    <n v="21"/>
    <s v="DAY"/>
    <s v="MAIN"/>
    <s v="C"/>
    <x v="26"/>
    <n v="6"/>
    <n v="6.75"/>
    <s v="Ship"/>
    <n v="40.5"/>
  </r>
  <r>
    <s v="SM51445890"/>
    <n v="88020"/>
    <x v="0"/>
    <n v="17"/>
    <s v="DAY"/>
    <s v="MAIN"/>
    <s v="C"/>
    <x v="27"/>
    <n v="4"/>
    <n v="7"/>
    <s v="Ship"/>
    <n v="28"/>
  </r>
  <r>
    <s v="SM51445891"/>
    <n v="88020"/>
    <x v="0"/>
    <n v="17"/>
    <s v="DAY"/>
    <s v="MAIN"/>
    <s v="C"/>
    <x v="27"/>
    <n v="4"/>
    <n v="7.25"/>
    <s v="Ship"/>
    <n v="29"/>
  </r>
  <r>
    <s v="SM51445892"/>
    <n v="62018"/>
    <x v="1"/>
    <n v="10"/>
    <s v="DAY"/>
    <s v="MAIN"/>
    <s v="C"/>
    <x v="27"/>
    <n v="2"/>
    <n v="8.5"/>
    <s v="Ship"/>
    <n v="17"/>
  </r>
  <r>
    <s v="SM51445893"/>
    <n v="88020"/>
    <x v="0"/>
    <n v="13"/>
    <s v="DAY"/>
    <s v="MAIN"/>
    <s v="C"/>
    <x v="27"/>
    <n v="2"/>
    <n v="11"/>
    <s v="Ship"/>
    <n v="22"/>
  </r>
  <r>
    <s v="SM51445894"/>
    <n v="851952"/>
    <x v="0"/>
    <n v="79"/>
    <s v="DAY"/>
    <s v="MAIN"/>
    <s v="C"/>
    <x v="27"/>
    <n v="2"/>
    <n v="13"/>
    <s v="Stock"/>
    <n v="26"/>
  </r>
  <r>
    <s v="SM51445895"/>
    <n v="851952"/>
    <x v="0"/>
    <n v="79"/>
    <s v="DAY"/>
    <s v="MAIN"/>
    <s v="C"/>
    <x v="27"/>
    <n v="8"/>
    <n v="16.5"/>
    <s v="Ship"/>
    <n v="132"/>
  </r>
  <r>
    <s v="SM51445896"/>
    <n v="88020"/>
    <x v="0"/>
    <n v="26.5"/>
    <s v="DAY"/>
    <s v="MAIN"/>
    <s v="C"/>
    <x v="27"/>
    <n v="8"/>
    <n v="6"/>
    <s v="Ship"/>
    <n v="48"/>
  </r>
  <r>
    <s v="SM51445897"/>
    <n v="88020"/>
    <x v="0"/>
    <n v="79"/>
    <s v="DAY"/>
    <s v="MAIN"/>
    <s v="C"/>
    <x v="27"/>
    <n v="2"/>
    <n v="60"/>
    <s v="Ship"/>
    <n v="120"/>
  </r>
  <r>
    <s v="SM51445898"/>
    <n v="88020"/>
    <x v="0"/>
    <n v="79"/>
    <s v="DAY"/>
    <s v="MAIN"/>
    <s v="C"/>
    <x v="27"/>
    <n v="2"/>
    <n v="17"/>
    <s v="Stock"/>
    <n v="34"/>
  </r>
  <r>
    <s v="SM51445899"/>
    <n v="62018"/>
    <x v="1"/>
    <n v="79"/>
    <s v="DAY"/>
    <s v="MAIN"/>
    <s v="C"/>
    <x v="27"/>
    <n v="8"/>
    <n v="19"/>
    <s v="Ship"/>
    <n v="152"/>
  </r>
  <r>
    <s v="SM51445900"/>
    <n v="62018"/>
    <x v="1"/>
    <n v="19"/>
    <s v="DAY"/>
    <s v="MAIN"/>
    <s v="C"/>
    <x v="27"/>
    <n v="2"/>
    <n v="19"/>
    <s v="Ship"/>
    <n v="38"/>
  </r>
  <r>
    <s v="SM51445901"/>
    <n v="62018"/>
    <x v="1"/>
    <n v="79"/>
    <s v="DAY"/>
    <s v="MAIN"/>
    <s v="C"/>
    <x v="27"/>
    <n v="12"/>
    <n v="12.75"/>
    <s v="Ship"/>
    <n v="153"/>
  </r>
  <r>
    <s v="SM51445902"/>
    <n v="88512"/>
    <x v="0"/>
    <n v="11.25"/>
    <s v="DAY"/>
    <s v="MAIN"/>
    <s v="C"/>
    <x v="27"/>
    <n v="4"/>
    <n v="5"/>
    <s v="Ship"/>
    <n v="20"/>
  </r>
  <r>
    <s v="SM51445903"/>
    <n v="88512"/>
    <x v="0"/>
    <n v="17"/>
    <s v="DAY"/>
    <s v="MAIN"/>
    <s v="C"/>
    <x v="27"/>
    <n v="6"/>
    <n v="5"/>
    <s v="Ship"/>
    <n v="30"/>
  </r>
  <r>
    <s v="SM51445904"/>
    <n v="88512"/>
    <x v="0"/>
    <n v="26"/>
    <s v="DAY"/>
    <s v="MAIN"/>
    <s v="C"/>
    <x v="27"/>
    <n v="8"/>
    <n v="6"/>
    <s v="Ship"/>
    <n v="48"/>
  </r>
  <r>
    <s v="SM51445905"/>
    <n v="88020"/>
    <x v="0"/>
    <n v="79"/>
    <s v="DAY"/>
    <s v="MAIN"/>
    <s v="C"/>
    <x v="27"/>
    <n v="2"/>
    <n v="11.875"/>
    <s v="Ship"/>
    <n v="23.75"/>
  </r>
  <r>
    <s v="SM51445906"/>
    <n v="88020"/>
    <x v="0"/>
    <n v="79"/>
    <s v="DAY"/>
    <s v="MAIN"/>
    <s v="C"/>
    <x v="27"/>
    <n v="2"/>
    <n v="12.375"/>
    <s v="Ship"/>
    <n v="24.75"/>
  </r>
  <r>
    <s v="SM51445907"/>
    <n v="88020"/>
    <x v="0"/>
    <n v="79"/>
    <s v="DAY"/>
    <s v="MAIN"/>
    <s v="C"/>
    <x v="27"/>
    <n v="4"/>
    <n v="11.25"/>
    <s v="Ship"/>
    <n v="45"/>
  </r>
  <r>
    <s v="SM51445908"/>
    <n v="88020"/>
    <x v="0"/>
    <n v="79"/>
    <s v="DAY"/>
    <s v="MAIN"/>
    <s v="C"/>
    <x v="27"/>
    <n v="2"/>
    <n v="30"/>
    <s v="Stock"/>
    <n v="60"/>
  </r>
  <r>
    <s v="SM51445909"/>
    <n v="88020"/>
    <x v="0"/>
    <n v="79"/>
    <s v="DAY"/>
    <s v="MAIN"/>
    <s v="C"/>
    <x v="27"/>
    <n v="8"/>
    <n v="13"/>
    <s v="Ship"/>
    <n v="104"/>
  </r>
  <r>
    <s v="SM51445910"/>
    <n v="88020"/>
    <x v="0"/>
    <n v="79"/>
    <s v="DAY"/>
    <s v="MAIN"/>
    <s v="C"/>
    <x v="28"/>
    <n v="4"/>
    <n v="7.875"/>
    <s v="Ship"/>
    <n v="31.5"/>
  </r>
  <r>
    <s v="SM51445911"/>
    <n v="88020"/>
    <x v="0"/>
    <n v="79"/>
    <s v="DAY"/>
    <s v="MAIN"/>
    <s v="C"/>
    <x v="28"/>
    <n v="2"/>
    <n v="11.25"/>
    <s v="Ship"/>
    <n v="22.5"/>
  </r>
  <r>
    <s v="SM51445912"/>
    <n v="62018"/>
    <x v="0"/>
    <n v="79"/>
    <s v="DAY"/>
    <s v="MAIN"/>
    <s v="C"/>
    <x v="28"/>
    <n v="2"/>
    <n v="13"/>
    <s v="Stock"/>
    <n v="26"/>
  </r>
  <r>
    <s v="SM51445913"/>
    <n v="551952"/>
    <x v="0"/>
    <n v="17"/>
    <s v="DAY"/>
    <s v="MAIN"/>
    <s v="C"/>
    <x v="28"/>
    <n v="2"/>
    <n v="6.75"/>
    <s v="Ship"/>
    <n v="13.5"/>
  </r>
  <r>
    <s v="SM51445914"/>
    <n v="551952"/>
    <x v="0"/>
    <n v="17"/>
    <s v="DAY"/>
    <s v="MAIN"/>
    <s v="C"/>
    <x v="28"/>
    <n v="2"/>
    <n v="8.5"/>
    <s v="Ship"/>
    <n v="17"/>
  </r>
  <r>
    <s v="SM51445915"/>
    <n v="62018"/>
    <x v="0"/>
    <n v="79"/>
    <s v="DAY"/>
    <s v="MAIN"/>
    <s v="C"/>
    <x v="28"/>
    <n v="10"/>
    <n v="8.75"/>
    <s v="Ship"/>
    <n v="87.5"/>
  </r>
  <r>
    <s v="SM51445916"/>
    <n v="62018"/>
    <x v="0"/>
    <n v="79"/>
    <s v="DAY"/>
    <s v="MAIN"/>
    <s v="C"/>
    <x v="28"/>
    <n v="2"/>
    <n v="21"/>
    <s v="Stock"/>
    <n v="42"/>
  </r>
  <r>
    <s v="SM51445917"/>
    <n v="78139"/>
    <x v="0"/>
    <n v="60"/>
    <s v="DAY"/>
    <s v="MAIN"/>
    <s v="C"/>
    <x v="28"/>
    <n v="16"/>
    <n v="6.5"/>
    <s v="Ship"/>
    <n v="104"/>
  </r>
  <r>
    <s v="SM51445918"/>
    <n v="78139"/>
    <x v="0"/>
    <n v="60"/>
    <s v="DAY"/>
    <s v="MAIN"/>
    <s v="C"/>
    <x v="28"/>
    <n v="4"/>
    <n v="4"/>
    <s v="Ship"/>
    <n v="16"/>
  </r>
  <r>
    <s v="SM51445919"/>
    <n v="78139"/>
    <x v="0"/>
    <n v="60"/>
    <s v="DAY"/>
    <s v="MAIN"/>
    <s v="C"/>
    <x v="28"/>
    <n v="4"/>
    <n v="4"/>
    <s v="Ship"/>
    <n v="16"/>
  </r>
  <r>
    <s v="SM51445920"/>
    <n v="78139"/>
    <x v="0"/>
    <n v="60"/>
    <s v="DAY"/>
    <s v="MAIN"/>
    <s v="C"/>
    <x v="28"/>
    <n v="8"/>
    <n v="9"/>
    <s v="Ship"/>
    <n v="72"/>
  </r>
  <r>
    <s v="SM51445921"/>
    <n v="78139"/>
    <x v="0"/>
    <n v="60"/>
    <s v="DAY"/>
    <s v="MAIN"/>
    <s v="C"/>
    <x v="28"/>
    <n v="2"/>
    <n v="13"/>
    <s v="Stock"/>
    <n v="26"/>
  </r>
  <r>
    <s v="SM51445922"/>
    <n v="62018"/>
    <x v="1"/>
    <n v="79"/>
    <s v="DAY"/>
    <s v="MAIN"/>
    <s v="C"/>
    <x v="28"/>
    <n v="12"/>
    <n v="13"/>
    <s v="Ship"/>
    <n v="156"/>
  </r>
  <r>
    <s v="SM51445923"/>
    <n v="62018"/>
    <x v="1"/>
    <n v="13"/>
    <s v="DAY"/>
    <s v="MAIN"/>
    <s v="C"/>
    <x v="28"/>
    <n v="2"/>
    <n v="13"/>
    <s v="Ship"/>
    <n v="26"/>
  </r>
  <r>
    <s v="SM51445924"/>
    <n v="851952"/>
    <x v="0"/>
    <n v="79"/>
    <s v="DAY"/>
    <s v="MAIN"/>
    <s v="C"/>
    <x v="28"/>
    <n v="12"/>
    <n v="13"/>
    <s v="Ship"/>
    <n v="156"/>
  </r>
  <r>
    <s v="SM51445925"/>
    <n v="62018"/>
    <x v="0"/>
    <n v="79"/>
    <s v="DAY"/>
    <s v="MAIN"/>
    <s v="C"/>
    <x v="28"/>
    <n v="16"/>
    <n v="9.75"/>
    <s v="Ship"/>
    <n v="156"/>
  </r>
  <r>
    <s v="SM51445926"/>
    <n v="62018"/>
    <x v="0"/>
    <n v="10"/>
    <s v="DAY"/>
    <s v="MAIN"/>
    <s v="C"/>
    <x v="28"/>
    <n v="2"/>
    <n v="10"/>
    <s v="Ship"/>
    <n v="20"/>
  </r>
  <r>
    <s v="SM51445927"/>
    <n v="62018"/>
    <x v="0"/>
    <n v="6.75"/>
    <s v="DAY"/>
    <s v="MAIN"/>
    <s v="C"/>
    <x v="28"/>
    <n v="2"/>
    <n v="6.5"/>
    <s v="Ship"/>
    <n v="13"/>
  </r>
  <r>
    <s v="SM51445928"/>
    <n v="62018"/>
    <x v="0"/>
    <n v="13"/>
    <s v="DAY"/>
    <s v="MAIN"/>
    <s v="C"/>
    <x v="28"/>
    <n v="2"/>
    <n v="13"/>
    <s v="Ship"/>
    <n v="26"/>
  </r>
  <r>
    <s v="SM51445929"/>
    <n v="62018"/>
    <x v="0"/>
    <n v="79"/>
    <s v="DAY"/>
    <s v="MAIN"/>
    <s v="C"/>
    <x v="28"/>
    <n v="12"/>
    <n v="13"/>
    <s v="Ship"/>
    <n v="156"/>
  </r>
  <r>
    <s v="SM51445930"/>
    <n v="88020"/>
    <x v="0"/>
    <n v="79"/>
    <s v="DAY"/>
    <s v="MAIN"/>
    <s v="C"/>
    <x v="29"/>
    <n v="12"/>
    <n v="13"/>
    <s v="Ship"/>
    <n v="156"/>
  </r>
  <r>
    <s v="SM51445931"/>
    <n v="88020"/>
    <x v="0"/>
    <n v="79"/>
    <s v="DAY"/>
    <s v="MAIN"/>
    <s v="C"/>
    <x v="29"/>
    <n v="2"/>
    <n v="8"/>
    <s v="Ship"/>
    <n v="16"/>
  </r>
  <r>
    <s v="SM51445932"/>
    <n v="88020"/>
    <x v="0"/>
    <n v="79"/>
    <s v="DAY"/>
    <s v="MAIN"/>
    <s v="C"/>
    <x v="29"/>
    <n v="4"/>
    <n v="9"/>
    <s v="Ship"/>
    <n v="36"/>
  </r>
  <r>
    <s v="SM51445933"/>
    <n v="88020"/>
    <x v="0"/>
    <n v="79"/>
    <s v="DAY"/>
    <s v="MAIN"/>
    <s v="C"/>
    <x v="29"/>
    <n v="6"/>
    <n v="6.75"/>
    <s v="Ship"/>
    <n v="40.5"/>
  </r>
  <r>
    <s v="SM51445934"/>
    <n v="88020"/>
    <x v="0"/>
    <n v="79"/>
    <s v="DAY"/>
    <s v="MAIN"/>
    <s v="C"/>
    <x v="29"/>
    <n v="4"/>
    <n v="8.5"/>
    <s v="Ship"/>
    <n v="34"/>
  </r>
  <r>
    <s v="SM51445935"/>
    <n v="88020"/>
    <x v="0"/>
    <n v="79"/>
    <s v="DAY"/>
    <s v="MAIN"/>
    <s v="C"/>
    <x v="29"/>
    <n v="2"/>
    <n v="13"/>
    <s v="Ship"/>
    <n v="26"/>
  </r>
  <r>
    <s v="SM51445936"/>
    <n v="88020"/>
    <x v="0"/>
    <n v="13"/>
    <s v="DAY"/>
    <s v="MAIN"/>
    <s v="C"/>
    <x v="29"/>
    <n v="2"/>
    <n v="13"/>
    <s v="Ship"/>
    <n v="26"/>
  </r>
  <r>
    <s v="SM51445937"/>
    <n v="62018"/>
    <x v="1"/>
    <n v="79"/>
    <s v="DAY"/>
    <s v="MAIN"/>
    <s v="C"/>
    <x v="29"/>
    <n v="12"/>
    <n v="13"/>
    <s v="Ship"/>
    <n v="156"/>
  </r>
  <r>
    <s v="SM51445938"/>
    <n v="62018"/>
    <x v="1"/>
    <n v="79"/>
    <s v="DAY"/>
    <s v="MAIN"/>
    <s v="C"/>
    <x v="29"/>
    <n v="8"/>
    <n v="13"/>
    <s v="Ship"/>
    <n v="104"/>
  </r>
  <r>
    <s v="SM51445939"/>
    <n v="62018"/>
    <x v="1"/>
    <n v="79"/>
    <s v="DAY"/>
    <s v="MAIN"/>
    <s v="C"/>
    <x v="29"/>
    <n v="2"/>
    <n v="26.5"/>
    <s v="Stock"/>
    <n v="53"/>
  </r>
  <r>
    <s v="SM51445940"/>
    <n v="88020"/>
    <x v="0"/>
    <n v="17"/>
    <s v="DAY"/>
    <s v="MAIN"/>
    <s v="C"/>
    <x v="29"/>
    <n v="2"/>
    <n v="8.25"/>
    <s v="Ship"/>
    <n v="16.5"/>
  </r>
  <r>
    <s v="SM51445941"/>
    <n v="88020"/>
    <x v="0"/>
    <n v="17"/>
    <s v="DAY"/>
    <s v="MAIN"/>
    <s v="C"/>
    <x v="29"/>
    <n v="2"/>
    <n v="7.25"/>
    <s v="Ship"/>
    <n v="14.5"/>
  </r>
  <r>
    <s v="SM51445942"/>
    <n v="88020"/>
    <x v="0"/>
    <n v="13"/>
    <s v="DAY"/>
    <s v="MAIN"/>
    <s v="C"/>
    <x v="29"/>
    <n v="2"/>
    <n v="13"/>
    <s v="Ship"/>
    <n v="26"/>
  </r>
  <r>
    <s v="SM51445943"/>
    <n v="88020"/>
    <x v="0"/>
    <n v="79"/>
    <s v="DAY"/>
    <s v="MAIN"/>
    <s v="C"/>
    <x v="29"/>
    <n v="12"/>
    <n v="13"/>
    <s v="Ship"/>
    <n v="156"/>
  </r>
  <r>
    <s v="SM51445944"/>
    <n v="88959"/>
    <x v="0"/>
    <n v="79"/>
    <s v="DAY"/>
    <s v="MAIN"/>
    <s v="C"/>
    <x v="29"/>
    <n v="6"/>
    <n v="17"/>
    <s v="Ship"/>
    <n v="102"/>
  </r>
  <r>
    <s v="SM51445945"/>
    <n v="88959"/>
    <x v="0"/>
    <n v="79"/>
    <s v="DAY"/>
    <s v="MAIN"/>
    <s v="C"/>
    <x v="29"/>
    <n v="4"/>
    <n v="13"/>
    <s v="Stock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32FED-1F89-4039-B023-BEA414F4C29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D36" firstHeaderRow="1" firstDataRow="2" firstDataCol="1"/>
  <pivotFields count="14">
    <pivotField showAll="0"/>
    <pivotField showAll="0"/>
    <pivotField axis="axisCol" multipleItemSelectionAllowed="1" showAll="0">
      <items count="38">
        <item m="1" x="6"/>
        <item m="1" x="4"/>
        <item m="1" x="21"/>
        <item m="1" x="26"/>
        <item m="1" x="17"/>
        <item m="1" x="36"/>
        <item m="1" x="3"/>
        <item m="1" x="28"/>
        <item m="1" x="13"/>
        <item m="1" x="12"/>
        <item m="1" x="25"/>
        <item m="1" x="27"/>
        <item m="1" x="2"/>
        <item m="1" x="20"/>
        <item m="1" x="22"/>
        <item m="1" x="30"/>
        <item x="0"/>
        <item m="1" x="31"/>
        <item m="1" x="29"/>
        <item m="1" x="33"/>
        <item m="1" x="34"/>
        <item m="1" x="32"/>
        <item m="1" x="23"/>
        <item m="1" x="5"/>
        <item m="1" x="16"/>
        <item m="1" x="19"/>
        <item m="1" x="10"/>
        <item m="1" x="14"/>
        <item x="1"/>
        <item m="1" x="7"/>
        <item m="1" x="11"/>
        <item m="1" x="9"/>
        <item m="1" x="18"/>
        <item m="1" x="8"/>
        <item m="1" x="24"/>
        <item m="1" x="35"/>
        <item m="1" x="15"/>
        <item t="default"/>
      </items>
    </pivotField>
    <pivotField showAll="0"/>
    <pivotField showAll="0"/>
    <pivotField showAll="0"/>
    <pivotField showAll="0"/>
    <pivotField numFmtId="14" multipleItemSelectionAllowed="1" showAll="0">
      <items count="51">
        <item m="1" x="30"/>
        <item m="1" x="31"/>
        <item m="1" x="32"/>
        <item m="1" x="33"/>
        <item m="1" x="47"/>
        <item x="2"/>
        <item x="3"/>
        <item x="4"/>
        <item x="5"/>
        <item x="6"/>
        <item x="9"/>
        <item x="10"/>
        <item x="11"/>
        <item x="12"/>
        <item x="13"/>
        <item x="16"/>
        <item x="17"/>
        <item x="18"/>
        <item x="19"/>
        <item x="20"/>
        <item x="23"/>
        <item x="24"/>
        <item x="25"/>
        <item x="26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8"/>
        <item m="1" x="45"/>
        <item m="1" x="49"/>
        <item m="1" x="46"/>
        <item x="0"/>
        <item x="1"/>
        <item x="7"/>
        <item x="8"/>
        <item x="14"/>
        <item x="15"/>
        <item x="21"/>
        <item x="22"/>
        <item x="27"/>
        <item x="28"/>
        <item x="29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x="8"/>
        <item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31"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 t="grand">
      <x/>
    </i>
  </rowItems>
  <colFields count="1">
    <field x="2"/>
  </colFields>
  <colItems count="3">
    <i>
      <x v="16"/>
    </i>
    <i>
      <x v="28"/>
    </i>
    <i t="grand">
      <x/>
    </i>
  </colItems>
  <dataFields count="1">
    <dataField name="Soma de LarguraOrdem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DFC0-548D-4A1C-85C0-9BAB3C631902}">
  <sheetPr codeName="Planilha1"/>
  <dimension ref="A1:N596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15.28515625" customWidth="1"/>
    <col min="2" max="3" width="11.42578125" customWidth="1"/>
    <col min="4" max="4" width="16.28515625" style="2" customWidth="1"/>
    <col min="5" max="6" width="11.42578125" customWidth="1"/>
    <col min="7" max="7" width="11.42578125" style="2" customWidth="1"/>
    <col min="8" max="8" width="11.42578125" style="1" customWidth="1"/>
    <col min="9" max="9" width="11.42578125" customWidth="1"/>
    <col min="10" max="10" width="12.42578125" style="2" customWidth="1"/>
    <col min="11" max="11" width="19.28515625" style="2" bestFit="1" customWidth="1"/>
    <col min="12" max="12" width="19.28515625" style="2" customWidth="1"/>
    <col min="13" max="13" width="15.28515625" customWidth="1"/>
  </cols>
  <sheetData>
    <row r="1" spans="1:14" x14ac:dyDescent="0.25">
      <c r="A1" t="s">
        <v>89</v>
      </c>
      <c r="B1" t="s">
        <v>90</v>
      </c>
      <c r="C1" t="s">
        <v>92</v>
      </c>
      <c r="D1" t="s">
        <v>91</v>
      </c>
      <c r="E1" s="3" t="s">
        <v>0</v>
      </c>
      <c r="F1" s="3" t="s">
        <v>1</v>
      </c>
      <c r="G1" s="4" t="s">
        <v>2</v>
      </c>
      <c r="H1" t="s">
        <v>94</v>
      </c>
      <c r="I1" t="s">
        <v>93</v>
      </c>
      <c r="J1" s="4" t="s">
        <v>95</v>
      </c>
      <c r="K1" s="4" t="s">
        <v>3</v>
      </c>
      <c r="L1" s="9" t="s">
        <v>131</v>
      </c>
      <c r="M1" s="9" t="s">
        <v>655</v>
      </c>
    </row>
    <row r="2" spans="1:14" x14ac:dyDescent="0.25">
      <c r="A2" t="s">
        <v>81</v>
      </c>
      <c r="B2">
        <v>851952</v>
      </c>
      <c r="C2">
        <v>10000</v>
      </c>
      <c r="D2" s="2">
        <v>79</v>
      </c>
      <c r="E2" t="s">
        <v>8</v>
      </c>
      <c r="F2" t="s">
        <v>4</v>
      </c>
      <c r="G2" s="2" t="s">
        <v>5</v>
      </c>
      <c r="H2" s="1">
        <f ca="1">TODAY()+M2</f>
        <v>45884</v>
      </c>
      <c r="I2">
        <v>24</v>
      </c>
      <c r="J2" s="2">
        <v>10</v>
      </c>
      <c r="K2" s="2" t="s">
        <v>6</v>
      </c>
      <c r="L2" s="2">
        <f>J2*I2</f>
        <v>240</v>
      </c>
      <c r="M2" s="7">
        <v>0</v>
      </c>
    </row>
    <row r="3" spans="1:14" x14ac:dyDescent="0.25">
      <c r="A3" t="s">
        <v>135</v>
      </c>
      <c r="B3">
        <v>851952</v>
      </c>
      <c r="C3">
        <v>10000</v>
      </c>
      <c r="D3" s="2">
        <v>79</v>
      </c>
      <c r="E3" t="s">
        <v>8</v>
      </c>
      <c r="F3" t="s">
        <v>4</v>
      </c>
      <c r="G3" s="2" t="s">
        <v>5</v>
      </c>
      <c r="H3" s="1">
        <f t="shared" ref="H3:H66" ca="1" si="0">TODAY()+M3</f>
        <v>45884</v>
      </c>
      <c r="I3">
        <v>4</v>
      </c>
      <c r="J3" s="2">
        <v>17.5</v>
      </c>
      <c r="K3" s="2" t="s">
        <v>7</v>
      </c>
      <c r="L3" s="2">
        <f t="shared" ref="L3:L66" si="1">J3*I3</f>
        <v>70</v>
      </c>
      <c r="M3" s="7">
        <v>0</v>
      </c>
    </row>
    <row r="4" spans="1:14" x14ac:dyDescent="0.25">
      <c r="A4" t="s">
        <v>136</v>
      </c>
      <c r="B4">
        <v>62018</v>
      </c>
      <c r="C4">
        <v>10000</v>
      </c>
      <c r="D4" s="2">
        <v>26.5</v>
      </c>
      <c r="E4" t="s">
        <v>8</v>
      </c>
      <c r="F4" t="s">
        <v>4</v>
      </c>
      <c r="G4" s="2" t="s">
        <v>5</v>
      </c>
      <c r="H4" s="1">
        <f t="shared" ca="1" si="0"/>
        <v>45884</v>
      </c>
      <c r="I4">
        <v>12</v>
      </c>
      <c r="J4" s="2">
        <v>8.625</v>
      </c>
      <c r="K4" s="2" t="s">
        <v>6</v>
      </c>
      <c r="L4" s="2">
        <f t="shared" si="1"/>
        <v>103.5</v>
      </c>
      <c r="M4" s="7">
        <v>0</v>
      </c>
    </row>
    <row r="5" spans="1:14" x14ac:dyDescent="0.25">
      <c r="A5" t="s">
        <v>12</v>
      </c>
      <c r="B5">
        <v>62018</v>
      </c>
      <c r="C5">
        <v>10000</v>
      </c>
      <c r="D5" s="2">
        <v>6.75</v>
      </c>
      <c r="E5" t="s">
        <v>8</v>
      </c>
      <c r="F5" t="s">
        <v>4</v>
      </c>
      <c r="G5" s="2" t="s">
        <v>5</v>
      </c>
      <c r="H5" s="1">
        <f t="shared" ca="1" si="0"/>
        <v>45884</v>
      </c>
      <c r="I5">
        <v>4</v>
      </c>
      <c r="J5" s="2">
        <v>4.625</v>
      </c>
      <c r="K5" s="2" t="s">
        <v>6</v>
      </c>
      <c r="L5" s="2">
        <f t="shared" si="1"/>
        <v>18.5</v>
      </c>
      <c r="M5" s="7">
        <v>0</v>
      </c>
      <c r="N5" s="2">
        <v>2</v>
      </c>
    </row>
    <row r="6" spans="1:14" x14ac:dyDescent="0.25">
      <c r="A6" t="s">
        <v>137</v>
      </c>
      <c r="B6">
        <v>88020</v>
      </c>
      <c r="C6">
        <v>10000</v>
      </c>
      <c r="D6" s="2">
        <v>79</v>
      </c>
      <c r="E6" t="s">
        <v>8</v>
      </c>
      <c r="F6" t="s">
        <v>4</v>
      </c>
      <c r="G6" s="2" t="s">
        <v>5</v>
      </c>
      <c r="H6" s="1">
        <f t="shared" ca="1" si="0"/>
        <v>45884</v>
      </c>
      <c r="I6">
        <v>24</v>
      </c>
      <c r="J6" s="2">
        <v>13</v>
      </c>
      <c r="K6" s="2" t="s">
        <v>6</v>
      </c>
      <c r="L6" s="2">
        <f t="shared" si="1"/>
        <v>312</v>
      </c>
      <c r="M6" s="7">
        <v>0</v>
      </c>
    </row>
    <row r="7" spans="1:14" x14ac:dyDescent="0.25">
      <c r="A7" t="s">
        <v>138</v>
      </c>
      <c r="B7">
        <v>88020</v>
      </c>
      <c r="C7">
        <v>10000</v>
      </c>
      <c r="D7" s="2">
        <v>13</v>
      </c>
      <c r="E7" t="s">
        <v>8</v>
      </c>
      <c r="F7" t="s">
        <v>4</v>
      </c>
      <c r="G7" s="2" t="s">
        <v>5</v>
      </c>
      <c r="H7" s="1">
        <f t="shared" ca="1" si="0"/>
        <v>45884</v>
      </c>
      <c r="I7">
        <v>4</v>
      </c>
      <c r="J7" s="2">
        <v>13</v>
      </c>
      <c r="K7" s="2" t="s">
        <v>6</v>
      </c>
      <c r="L7" s="2">
        <f t="shared" si="1"/>
        <v>52</v>
      </c>
      <c r="M7" s="7">
        <v>0</v>
      </c>
    </row>
    <row r="8" spans="1:14" x14ac:dyDescent="0.25">
      <c r="A8" t="s">
        <v>139</v>
      </c>
      <c r="B8">
        <v>851952</v>
      </c>
      <c r="C8">
        <v>10000</v>
      </c>
      <c r="D8" s="2">
        <v>26</v>
      </c>
      <c r="E8" t="s">
        <v>8</v>
      </c>
      <c r="F8" t="s">
        <v>4</v>
      </c>
      <c r="G8" s="2" t="s">
        <v>5</v>
      </c>
      <c r="H8" s="1">
        <f t="shared" ca="1" si="0"/>
        <v>45884</v>
      </c>
      <c r="I8">
        <v>8</v>
      </c>
      <c r="J8" s="2">
        <v>13</v>
      </c>
      <c r="K8" s="2" t="s">
        <v>6</v>
      </c>
      <c r="L8" s="2">
        <f t="shared" si="1"/>
        <v>104</v>
      </c>
      <c r="M8" s="7">
        <v>0</v>
      </c>
    </row>
    <row r="9" spans="1:14" x14ac:dyDescent="0.25">
      <c r="A9" t="s">
        <v>140</v>
      </c>
      <c r="B9">
        <v>851952</v>
      </c>
      <c r="C9">
        <v>10000</v>
      </c>
      <c r="D9" s="2">
        <v>17</v>
      </c>
      <c r="E9" t="s">
        <v>8</v>
      </c>
      <c r="F9" t="s">
        <v>4</v>
      </c>
      <c r="G9" s="2" t="s">
        <v>5</v>
      </c>
      <c r="H9" s="1">
        <f t="shared" ca="1" si="0"/>
        <v>45884</v>
      </c>
      <c r="I9">
        <v>4</v>
      </c>
      <c r="J9" s="2">
        <v>9</v>
      </c>
      <c r="K9" s="2" t="s">
        <v>6</v>
      </c>
      <c r="L9" s="2">
        <f t="shared" si="1"/>
        <v>36</v>
      </c>
      <c r="M9" s="7">
        <v>0</v>
      </c>
    </row>
    <row r="10" spans="1:14" x14ac:dyDescent="0.25">
      <c r="A10" t="s">
        <v>141</v>
      </c>
      <c r="B10">
        <v>851952</v>
      </c>
      <c r="C10">
        <v>10000</v>
      </c>
      <c r="D10" s="2">
        <v>17</v>
      </c>
      <c r="E10" t="s">
        <v>8</v>
      </c>
      <c r="F10" t="s">
        <v>4</v>
      </c>
      <c r="G10" s="2" t="s">
        <v>5</v>
      </c>
      <c r="H10" s="1">
        <f t="shared" ca="1" si="0"/>
        <v>45884</v>
      </c>
      <c r="I10">
        <v>4</v>
      </c>
      <c r="J10" s="2">
        <v>7</v>
      </c>
      <c r="K10" s="2" t="s">
        <v>6</v>
      </c>
      <c r="L10" s="2">
        <f t="shared" si="1"/>
        <v>28</v>
      </c>
      <c r="M10" s="7">
        <v>0</v>
      </c>
    </row>
    <row r="11" spans="1:14" x14ac:dyDescent="0.25">
      <c r="A11" t="s">
        <v>142</v>
      </c>
      <c r="B11">
        <v>851952</v>
      </c>
      <c r="C11">
        <v>10000</v>
      </c>
      <c r="D11" s="2">
        <v>79</v>
      </c>
      <c r="E11" t="s">
        <v>8</v>
      </c>
      <c r="F11" t="s">
        <v>4</v>
      </c>
      <c r="G11" s="2" t="s">
        <v>5</v>
      </c>
      <c r="H11" s="1">
        <f t="shared" ca="1" si="0"/>
        <v>45884</v>
      </c>
      <c r="I11">
        <v>24</v>
      </c>
      <c r="J11" s="2">
        <v>13</v>
      </c>
      <c r="K11" s="2" t="s">
        <v>6</v>
      </c>
      <c r="L11" s="2">
        <f t="shared" si="1"/>
        <v>312</v>
      </c>
      <c r="M11" s="7">
        <v>0</v>
      </c>
    </row>
    <row r="12" spans="1:14" x14ac:dyDescent="0.25">
      <c r="A12" t="s">
        <v>143</v>
      </c>
      <c r="B12">
        <v>851952</v>
      </c>
      <c r="C12">
        <v>10000</v>
      </c>
      <c r="D12" s="2">
        <v>79</v>
      </c>
      <c r="E12" t="s">
        <v>8</v>
      </c>
      <c r="F12" t="s">
        <v>4</v>
      </c>
      <c r="G12" s="2" t="s">
        <v>5</v>
      </c>
      <c r="H12" s="1">
        <f t="shared" ca="1" si="0"/>
        <v>45884</v>
      </c>
      <c r="I12">
        <v>24</v>
      </c>
      <c r="J12" s="2">
        <v>13</v>
      </c>
      <c r="K12" s="2" t="s">
        <v>6</v>
      </c>
      <c r="L12" s="2">
        <f t="shared" si="1"/>
        <v>312</v>
      </c>
      <c r="M12" s="7">
        <v>0</v>
      </c>
    </row>
    <row r="13" spans="1:14" x14ac:dyDescent="0.25">
      <c r="A13" t="s">
        <v>144</v>
      </c>
      <c r="B13">
        <v>851952</v>
      </c>
      <c r="C13">
        <v>10000</v>
      </c>
      <c r="D13" s="2">
        <v>13</v>
      </c>
      <c r="E13" t="s">
        <v>8</v>
      </c>
      <c r="F13" t="s">
        <v>4</v>
      </c>
      <c r="G13" s="2" t="s">
        <v>5</v>
      </c>
      <c r="H13" s="1">
        <f t="shared" ca="1" si="0"/>
        <v>45884</v>
      </c>
      <c r="I13">
        <v>4</v>
      </c>
      <c r="J13" s="2">
        <v>13</v>
      </c>
      <c r="K13" s="2" t="s">
        <v>6</v>
      </c>
      <c r="L13" s="2">
        <f t="shared" si="1"/>
        <v>52</v>
      </c>
      <c r="M13" s="7">
        <v>0</v>
      </c>
    </row>
    <row r="14" spans="1:14" x14ac:dyDescent="0.25">
      <c r="A14" t="s">
        <v>145</v>
      </c>
      <c r="B14">
        <v>88020</v>
      </c>
      <c r="C14">
        <v>10000</v>
      </c>
      <c r="D14" s="2">
        <v>9</v>
      </c>
      <c r="E14" t="s">
        <v>8</v>
      </c>
      <c r="F14" t="s">
        <v>4</v>
      </c>
      <c r="G14" s="2" t="s">
        <v>5</v>
      </c>
      <c r="H14" s="1">
        <f t="shared" ca="1" si="0"/>
        <v>45884</v>
      </c>
      <c r="I14">
        <v>4</v>
      </c>
      <c r="J14" s="2">
        <v>9</v>
      </c>
      <c r="K14" s="2" t="s">
        <v>6</v>
      </c>
      <c r="L14" s="2">
        <f t="shared" si="1"/>
        <v>36</v>
      </c>
      <c r="M14" s="7">
        <v>0</v>
      </c>
    </row>
    <row r="15" spans="1:14" x14ac:dyDescent="0.25">
      <c r="A15" t="s">
        <v>146</v>
      </c>
      <c r="B15">
        <v>88020</v>
      </c>
      <c r="C15">
        <v>10000</v>
      </c>
      <c r="D15" s="2">
        <v>11.25</v>
      </c>
      <c r="E15" t="s">
        <v>8</v>
      </c>
      <c r="F15" t="s">
        <v>4</v>
      </c>
      <c r="G15" s="2" t="s">
        <v>5</v>
      </c>
      <c r="H15" s="1">
        <f t="shared" ca="1" si="0"/>
        <v>45884</v>
      </c>
      <c r="I15">
        <v>4</v>
      </c>
      <c r="J15" s="2">
        <v>11</v>
      </c>
      <c r="K15" s="2" t="s">
        <v>6</v>
      </c>
      <c r="L15" s="2">
        <f t="shared" si="1"/>
        <v>44</v>
      </c>
      <c r="M15" s="7">
        <v>0</v>
      </c>
    </row>
    <row r="16" spans="1:14" x14ac:dyDescent="0.25">
      <c r="A16" t="s">
        <v>147</v>
      </c>
      <c r="B16">
        <v>851952</v>
      </c>
      <c r="C16">
        <v>15000</v>
      </c>
      <c r="D16" s="2">
        <v>79</v>
      </c>
      <c r="E16" t="s">
        <v>8</v>
      </c>
      <c r="F16" t="s">
        <v>4</v>
      </c>
      <c r="G16" s="2" t="s">
        <v>5</v>
      </c>
      <c r="H16" s="1">
        <f t="shared" ca="1" si="0"/>
        <v>45884</v>
      </c>
      <c r="I16">
        <v>12</v>
      </c>
      <c r="J16" s="2">
        <v>16.75</v>
      </c>
      <c r="K16" s="2" t="s">
        <v>6</v>
      </c>
      <c r="L16" s="2">
        <f t="shared" si="1"/>
        <v>201</v>
      </c>
      <c r="M16" s="7">
        <v>0</v>
      </c>
    </row>
    <row r="17" spans="1:13" x14ac:dyDescent="0.25">
      <c r="A17" t="s">
        <v>148</v>
      </c>
      <c r="B17">
        <v>851952</v>
      </c>
      <c r="C17">
        <v>15000</v>
      </c>
      <c r="D17" s="2">
        <v>18</v>
      </c>
      <c r="E17" t="s">
        <v>8</v>
      </c>
      <c r="F17" t="s">
        <v>4</v>
      </c>
      <c r="G17" s="2" t="s">
        <v>5</v>
      </c>
      <c r="H17" s="1">
        <f t="shared" ca="1" si="0"/>
        <v>45884</v>
      </c>
      <c r="I17">
        <v>4</v>
      </c>
      <c r="J17" s="2">
        <v>16.75</v>
      </c>
      <c r="K17" s="2" t="s">
        <v>6</v>
      </c>
      <c r="L17" s="2">
        <f t="shared" si="1"/>
        <v>67</v>
      </c>
      <c r="M17" s="7">
        <v>0</v>
      </c>
    </row>
    <row r="18" spans="1:13" x14ac:dyDescent="0.25">
      <c r="A18" t="s">
        <v>149</v>
      </c>
      <c r="B18">
        <v>851952</v>
      </c>
      <c r="C18">
        <v>15000</v>
      </c>
      <c r="D18" s="2">
        <v>17</v>
      </c>
      <c r="E18" t="s">
        <v>8</v>
      </c>
      <c r="F18" t="s">
        <v>4</v>
      </c>
      <c r="G18" s="2" t="s">
        <v>5</v>
      </c>
      <c r="H18" s="1">
        <f t="shared" ca="1" si="0"/>
        <v>45884</v>
      </c>
      <c r="I18">
        <v>4</v>
      </c>
      <c r="J18" s="2">
        <v>16.75</v>
      </c>
      <c r="K18" s="2" t="s">
        <v>6</v>
      </c>
      <c r="L18" s="2">
        <f t="shared" si="1"/>
        <v>67</v>
      </c>
      <c r="M18" s="7">
        <v>0</v>
      </c>
    </row>
    <row r="19" spans="1:13" x14ac:dyDescent="0.25">
      <c r="A19" t="s">
        <v>150</v>
      </c>
      <c r="B19">
        <v>851952</v>
      </c>
      <c r="C19">
        <v>15000</v>
      </c>
      <c r="D19" s="2">
        <v>16.75</v>
      </c>
      <c r="E19" t="s">
        <v>8</v>
      </c>
      <c r="F19" t="s">
        <v>4</v>
      </c>
      <c r="G19" s="2" t="s">
        <v>5</v>
      </c>
      <c r="H19" s="1">
        <f t="shared" ca="1" si="0"/>
        <v>45884</v>
      </c>
      <c r="I19">
        <v>4</v>
      </c>
      <c r="J19" s="2">
        <v>16.75</v>
      </c>
      <c r="K19" s="2" t="s">
        <v>6</v>
      </c>
      <c r="L19" s="2">
        <f t="shared" si="1"/>
        <v>67</v>
      </c>
      <c r="M19" s="7">
        <v>0</v>
      </c>
    </row>
    <row r="20" spans="1:13" x14ac:dyDescent="0.25">
      <c r="A20" t="s">
        <v>151</v>
      </c>
      <c r="B20">
        <v>851952</v>
      </c>
      <c r="C20">
        <v>15000</v>
      </c>
      <c r="D20" s="2">
        <v>79</v>
      </c>
      <c r="E20" t="s">
        <v>8</v>
      </c>
      <c r="F20" t="s">
        <v>4</v>
      </c>
      <c r="G20" s="2" t="s">
        <v>5</v>
      </c>
      <c r="H20" s="1">
        <f t="shared" ca="1" si="0"/>
        <v>45884</v>
      </c>
      <c r="I20">
        <v>8</v>
      </c>
      <c r="J20" s="2">
        <v>13.5</v>
      </c>
      <c r="K20" s="2" t="s">
        <v>7</v>
      </c>
      <c r="L20" s="2">
        <f t="shared" si="1"/>
        <v>108</v>
      </c>
      <c r="M20" s="7">
        <v>0</v>
      </c>
    </row>
    <row r="21" spans="1:13" x14ac:dyDescent="0.25">
      <c r="A21" t="s">
        <v>152</v>
      </c>
      <c r="B21">
        <v>88020</v>
      </c>
      <c r="C21">
        <v>10000</v>
      </c>
      <c r="D21" s="2">
        <v>79</v>
      </c>
      <c r="E21" t="s">
        <v>8</v>
      </c>
      <c r="F21" t="s">
        <v>4</v>
      </c>
      <c r="G21" s="2" t="s">
        <v>5</v>
      </c>
      <c r="H21" s="1">
        <f t="shared" ca="1" si="0"/>
        <v>45884</v>
      </c>
      <c r="I21">
        <v>16</v>
      </c>
      <c r="J21" s="2">
        <v>16.125</v>
      </c>
      <c r="K21" s="2" t="s">
        <v>6</v>
      </c>
      <c r="L21" s="2">
        <f t="shared" si="1"/>
        <v>258</v>
      </c>
      <c r="M21" s="7">
        <v>0</v>
      </c>
    </row>
    <row r="22" spans="1:13" x14ac:dyDescent="0.25">
      <c r="A22" t="s">
        <v>153</v>
      </c>
      <c r="B22">
        <v>88020</v>
      </c>
      <c r="C22">
        <v>10000</v>
      </c>
      <c r="D22" s="2">
        <v>79</v>
      </c>
      <c r="E22" t="s">
        <v>8</v>
      </c>
      <c r="F22" t="s">
        <v>4</v>
      </c>
      <c r="G22" s="2" t="s">
        <v>5</v>
      </c>
      <c r="H22" s="1">
        <f t="shared" ca="1" si="0"/>
        <v>45885</v>
      </c>
      <c r="I22">
        <v>4</v>
      </c>
      <c r="J22" s="2">
        <v>13</v>
      </c>
      <c r="K22" s="2" t="s">
        <v>7</v>
      </c>
      <c r="L22" s="2">
        <f t="shared" si="1"/>
        <v>52</v>
      </c>
      <c r="M22" s="7">
        <v>1</v>
      </c>
    </row>
    <row r="23" spans="1:13" x14ac:dyDescent="0.25">
      <c r="A23" t="s">
        <v>75</v>
      </c>
      <c r="B23">
        <v>62018</v>
      </c>
      <c r="C23">
        <v>15000</v>
      </c>
      <c r="D23" s="2">
        <v>12.75</v>
      </c>
      <c r="E23" t="s">
        <v>8</v>
      </c>
      <c r="F23" t="s">
        <v>4</v>
      </c>
      <c r="G23" s="2" t="s">
        <v>5</v>
      </c>
      <c r="H23" s="1">
        <f t="shared" ca="1" si="0"/>
        <v>45885</v>
      </c>
      <c r="I23">
        <v>4</v>
      </c>
      <c r="J23" s="2">
        <v>12.75</v>
      </c>
      <c r="K23" s="2" t="s">
        <v>6</v>
      </c>
      <c r="L23" s="2">
        <f t="shared" si="1"/>
        <v>51</v>
      </c>
      <c r="M23" s="7">
        <v>1</v>
      </c>
    </row>
    <row r="24" spans="1:13" x14ac:dyDescent="0.25">
      <c r="A24" t="s">
        <v>154</v>
      </c>
      <c r="B24">
        <v>62018</v>
      </c>
      <c r="C24">
        <v>15000</v>
      </c>
      <c r="D24" s="2">
        <v>79</v>
      </c>
      <c r="E24" t="s">
        <v>8</v>
      </c>
      <c r="F24" t="s">
        <v>4</v>
      </c>
      <c r="G24" s="2" t="s">
        <v>5</v>
      </c>
      <c r="H24" s="1">
        <f t="shared" ca="1" si="0"/>
        <v>45885</v>
      </c>
      <c r="I24">
        <v>24</v>
      </c>
      <c r="J24" s="2">
        <v>12.75</v>
      </c>
      <c r="K24" s="2" t="s">
        <v>6</v>
      </c>
      <c r="L24" s="2">
        <f t="shared" si="1"/>
        <v>306</v>
      </c>
      <c r="M24" s="7">
        <v>1</v>
      </c>
    </row>
    <row r="25" spans="1:13" x14ac:dyDescent="0.25">
      <c r="A25" t="s">
        <v>155</v>
      </c>
      <c r="B25">
        <v>62018</v>
      </c>
      <c r="C25">
        <v>15000</v>
      </c>
      <c r="D25" s="2">
        <v>79</v>
      </c>
      <c r="E25" t="s">
        <v>8</v>
      </c>
      <c r="F25" t="s">
        <v>4</v>
      </c>
      <c r="G25" s="2" t="s">
        <v>5</v>
      </c>
      <c r="H25" s="1">
        <f t="shared" ca="1" si="0"/>
        <v>45885</v>
      </c>
      <c r="I25">
        <v>24</v>
      </c>
      <c r="J25" s="2">
        <v>12.75</v>
      </c>
      <c r="K25" s="2" t="s">
        <v>6</v>
      </c>
      <c r="L25" s="2">
        <f t="shared" si="1"/>
        <v>306</v>
      </c>
      <c r="M25" s="7">
        <v>1</v>
      </c>
    </row>
    <row r="26" spans="1:13" x14ac:dyDescent="0.25">
      <c r="A26" t="s">
        <v>156</v>
      </c>
      <c r="B26">
        <v>62018</v>
      </c>
      <c r="C26">
        <v>15000</v>
      </c>
      <c r="D26" s="2">
        <v>79</v>
      </c>
      <c r="E26" t="s">
        <v>8</v>
      </c>
      <c r="F26" t="s">
        <v>4</v>
      </c>
      <c r="G26" s="2" t="s">
        <v>5</v>
      </c>
      <c r="H26" s="1">
        <f t="shared" ca="1" si="0"/>
        <v>45885</v>
      </c>
      <c r="I26">
        <v>24</v>
      </c>
      <c r="J26" s="2">
        <v>12.75</v>
      </c>
      <c r="K26" s="2" t="s">
        <v>6</v>
      </c>
      <c r="L26" s="2">
        <f t="shared" si="1"/>
        <v>306</v>
      </c>
      <c r="M26" s="7">
        <v>1</v>
      </c>
    </row>
    <row r="27" spans="1:13" x14ac:dyDescent="0.25">
      <c r="A27" t="s">
        <v>157</v>
      </c>
      <c r="B27">
        <v>62018</v>
      </c>
      <c r="C27">
        <v>15000</v>
      </c>
      <c r="D27" s="2">
        <v>40</v>
      </c>
      <c r="E27" t="s">
        <v>8</v>
      </c>
      <c r="F27" t="s">
        <v>4</v>
      </c>
      <c r="G27" s="2" t="s">
        <v>5</v>
      </c>
      <c r="H27" s="1">
        <f t="shared" ca="1" si="0"/>
        <v>45885</v>
      </c>
      <c r="I27">
        <v>12</v>
      </c>
      <c r="J27" s="2">
        <v>12.75</v>
      </c>
      <c r="K27" s="2" t="s">
        <v>6</v>
      </c>
      <c r="L27" s="2">
        <f t="shared" si="1"/>
        <v>153</v>
      </c>
      <c r="M27" s="7">
        <v>1</v>
      </c>
    </row>
    <row r="28" spans="1:13" x14ac:dyDescent="0.25">
      <c r="A28" t="s">
        <v>158</v>
      </c>
      <c r="B28">
        <v>62018</v>
      </c>
      <c r="C28">
        <v>15000</v>
      </c>
      <c r="D28" s="2">
        <v>79</v>
      </c>
      <c r="E28" t="s">
        <v>8</v>
      </c>
      <c r="F28" t="s">
        <v>4</v>
      </c>
      <c r="G28" s="2" t="s">
        <v>5</v>
      </c>
      <c r="H28" s="1">
        <f t="shared" ca="1" si="0"/>
        <v>45885</v>
      </c>
      <c r="I28">
        <v>16</v>
      </c>
      <c r="J28" s="2">
        <v>17</v>
      </c>
      <c r="K28" s="2" t="s">
        <v>6</v>
      </c>
      <c r="L28" s="2">
        <f t="shared" si="1"/>
        <v>272</v>
      </c>
      <c r="M28" s="7">
        <v>1</v>
      </c>
    </row>
    <row r="29" spans="1:13" x14ac:dyDescent="0.25">
      <c r="A29" t="s">
        <v>159</v>
      </c>
      <c r="B29">
        <v>62018</v>
      </c>
      <c r="C29">
        <v>15000</v>
      </c>
      <c r="D29" s="2">
        <v>17</v>
      </c>
      <c r="E29" t="s">
        <v>8</v>
      </c>
      <c r="F29" t="s">
        <v>4</v>
      </c>
      <c r="G29" s="2" t="s">
        <v>5</v>
      </c>
      <c r="H29" s="1">
        <f t="shared" ca="1" si="0"/>
        <v>45885</v>
      </c>
      <c r="I29">
        <v>4</v>
      </c>
      <c r="J29" s="2">
        <v>17</v>
      </c>
      <c r="K29" s="2" t="s">
        <v>6</v>
      </c>
      <c r="L29" s="2">
        <f t="shared" si="1"/>
        <v>68</v>
      </c>
      <c r="M29" s="7">
        <v>1</v>
      </c>
    </row>
    <row r="30" spans="1:13" x14ac:dyDescent="0.25">
      <c r="A30" t="s">
        <v>160</v>
      </c>
      <c r="B30">
        <v>62018</v>
      </c>
      <c r="C30">
        <v>15000</v>
      </c>
      <c r="D30" s="2">
        <v>79</v>
      </c>
      <c r="E30" t="s">
        <v>8</v>
      </c>
      <c r="F30" t="s">
        <v>4</v>
      </c>
      <c r="G30" s="2" t="s">
        <v>5</v>
      </c>
      <c r="H30" s="1">
        <f t="shared" ca="1" si="0"/>
        <v>45885</v>
      </c>
      <c r="I30">
        <v>4</v>
      </c>
      <c r="J30" s="2">
        <v>10</v>
      </c>
      <c r="K30" s="2" t="s">
        <v>7</v>
      </c>
      <c r="L30" s="2">
        <f t="shared" si="1"/>
        <v>40</v>
      </c>
      <c r="M30" s="7">
        <v>1</v>
      </c>
    </row>
    <row r="31" spans="1:13" x14ac:dyDescent="0.25">
      <c r="A31" t="s">
        <v>161</v>
      </c>
      <c r="B31">
        <v>62018</v>
      </c>
      <c r="C31">
        <v>10000</v>
      </c>
      <c r="D31" s="2">
        <v>35</v>
      </c>
      <c r="E31" t="s">
        <v>8</v>
      </c>
      <c r="F31" t="s">
        <v>4</v>
      </c>
      <c r="G31" s="2" t="s">
        <v>5</v>
      </c>
      <c r="H31" s="1">
        <f t="shared" ca="1" si="0"/>
        <v>45885</v>
      </c>
      <c r="I31">
        <v>8</v>
      </c>
      <c r="J31" s="2">
        <v>16.25</v>
      </c>
      <c r="K31" s="2" t="s">
        <v>6</v>
      </c>
      <c r="L31" s="2">
        <f t="shared" si="1"/>
        <v>130</v>
      </c>
      <c r="M31" s="7">
        <v>1</v>
      </c>
    </row>
    <row r="32" spans="1:13" x14ac:dyDescent="0.25">
      <c r="A32" t="s">
        <v>162</v>
      </c>
      <c r="B32">
        <v>62018</v>
      </c>
      <c r="C32">
        <v>10000</v>
      </c>
      <c r="D32" s="2">
        <v>79</v>
      </c>
      <c r="E32" t="s">
        <v>8</v>
      </c>
      <c r="F32" t="s">
        <v>4</v>
      </c>
      <c r="G32" s="2" t="s">
        <v>5</v>
      </c>
      <c r="H32" s="1">
        <f t="shared" ca="1" si="0"/>
        <v>45885</v>
      </c>
      <c r="I32">
        <v>4</v>
      </c>
      <c r="J32" s="2">
        <v>13</v>
      </c>
      <c r="K32" s="2" t="s">
        <v>7</v>
      </c>
      <c r="L32" s="2">
        <f t="shared" si="1"/>
        <v>52</v>
      </c>
      <c r="M32" s="7">
        <v>1</v>
      </c>
    </row>
    <row r="33" spans="1:13" x14ac:dyDescent="0.25">
      <c r="A33" t="s">
        <v>163</v>
      </c>
      <c r="B33">
        <v>62018</v>
      </c>
      <c r="C33">
        <v>10000</v>
      </c>
      <c r="D33" s="2">
        <v>17</v>
      </c>
      <c r="E33" t="s">
        <v>8</v>
      </c>
      <c r="F33" t="s">
        <v>4</v>
      </c>
      <c r="G33" s="2" t="s">
        <v>5</v>
      </c>
      <c r="H33" s="1">
        <f t="shared" ca="1" si="0"/>
        <v>45885</v>
      </c>
      <c r="I33">
        <v>4</v>
      </c>
      <c r="J33" s="2">
        <v>16.25</v>
      </c>
      <c r="K33" s="2" t="s">
        <v>6</v>
      </c>
      <c r="L33" s="2">
        <f t="shared" si="1"/>
        <v>65</v>
      </c>
      <c r="M33" s="7">
        <v>1</v>
      </c>
    </row>
    <row r="34" spans="1:13" x14ac:dyDescent="0.25">
      <c r="A34" t="s">
        <v>164</v>
      </c>
      <c r="B34">
        <v>62018</v>
      </c>
      <c r="C34">
        <v>10000</v>
      </c>
      <c r="D34" s="2">
        <v>79</v>
      </c>
      <c r="E34" t="s">
        <v>8</v>
      </c>
      <c r="F34" t="s">
        <v>4</v>
      </c>
      <c r="G34" s="2" t="s">
        <v>5</v>
      </c>
      <c r="H34" s="1">
        <f t="shared" ca="1" si="0"/>
        <v>45885</v>
      </c>
      <c r="I34">
        <v>16</v>
      </c>
      <c r="J34" s="2">
        <v>16.25</v>
      </c>
      <c r="K34" s="2" t="s">
        <v>6</v>
      </c>
      <c r="L34" s="2">
        <f t="shared" si="1"/>
        <v>260</v>
      </c>
      <c r="M34" s="7">
        <v>1</v>
      </c>
    </row>
    <row r="35" spans="1:13" x14ac:dyDescent="0.25">
      <c r="A35" t="s">
        <v>165</v>
      </c>
      <c r="B35">
        <v>62018</v>
      </c>
      <c r="C35">
        <v>10000</v>
      </c>
      <c r="D35" s="2">
        <v>79</v>
      </c>
      <c r="E35" t="s">
        <v>8</v>
      </c>
      <c r="F35" t="s">
        <v>4</v>
      </c>
      <c r="G35" s="2" t="s">
        <v>5</v>
      </c>
      <c r="H35" s="1">
        <f t="shared" ca="1" si="0"/>
        <v>45885</v>
      </c>
      <c r="I35">
        <v>4</v>
      </c>
      <c r="J35" s="2">
        <v>17</v>
      </c>
      <c r="K35" s="2" t="s">
        <v>7</v>
      </c>
      <c r="L35" s="2">
        <f t="shared" si="1"/>
        <v>68</v>
      </c>
      <c r="M35" s="7">
        <v>1</v>
      </c>
    </row>
    <row r="36" spans="1:13" x14ac:dyDescent="0.25">
      <c r="A36" t="s">
        <v>166</v>
      </c>
      <c r="B36">
        <v>62018</v>
      </c>
      <c r="C36">
        <v>10000</v>
      </c>
      <c r="D36" s="2">
        <v>21</v>
      </c>
      <c r="E36" t="s">
        <v>8</v>
      </c>
      <c r="F36" t="s">
        <v>4</v>
      </c>
      <c r="G36" s="2" t="s">
        <v>5</v>
      </c>
      <c r="H36" s="1">
        <f t="shared" ca="1" si="0"/>
        <v>45885</v>
      </c>
      <c r="I36">
        <v>4</v>
      </c>
      <c r="J36" s="2">
        <v>11.21</v>
      </c>
      <c r="K36" s="2" t="s">
        <v>6</v>
      </c>
      <c r="L36" s="2">
        <f t="shared" si="1"/>
        <v>44.84</v>
      </c>
      <c r="M36" s="7">
        <v>1</v>
      </c>
    </row>
    <row r="37" spans="1:13" x14ac:dyDescent="0.25">
      <c r="A37" t="s">
        <v>167</v>
      </c>
      <c r="B37">
        <v>62018</v>
      </c>
      <c r="C37">
        <v>10000</v>
      </c>
      <c r="D37" s="2">
        <v>21</v>
      </c>
      <c r="E37" t="s">
        <v>8</v>
      </c>
      <c r="F37" t="s">
        <v>4</v>
      </c>
      <c r="G37" s="2" t="s">
        <v>5</v>
      </c>
      <c r="H37" s="1">
        <f t="shared" ca="1" si="0"/>
        <v>45885</v>
      </c>
      <c r="I37">
        <v>4</v>
      </c>
      <c r="J37" s="2">
        <v>8.625</v>
      </c>
      <c r="K37" s="2" t="s">
        <v>6</v>
      </c>
      <c r="L37" s="2">
        <f t="shared" si="1"/>
        <v>34.5</v>
      </c>
      <c r="M37" s="7">
        <v>1</v>
      </c>
    </row>
    <row r="38" spans="1:13" x14ac:dyDescent="0.25">
      <c r="A38" t="s">
        <v>168</v>
      </c>
      <c r="B38">
        <v>62018</v>
      </c>
      <c r="C38">
        <v>10000</v>
      </c>
      <c r="D38" s="2">
        <v>79</v>
      </c>
      <c r="E38" t="s">
        <v>8</v>
      </c>
      <c r="F38" t="s">
        <v>4</v>
      </c>
      <c r="G38" s="2" t="s">
        <v>5</v>
      </c>
      <c r="H38" s="1">
        <f t="shared" ca="1" si="0"/>
        <v>45885</v>
      </c>
      <c r="I38">
        <v>12</v>
      </c>
      <c r="J38" s="2">
        <v>11.25</v>
      </c>
      <c r="K38" s="2" t="s">
        <v>6</v>
      </c>
      <c r="L38" s="2">
        <f t="shared" si="1"/>
        <v>135</v>
      </c>
      <c r="M38" s="7">
        <v>1</v>
      </c>
    </row>
    <row r="39" spans="1:13" x14ac:dyDescent="0.25">
      <c r="A39" t="s">
        <v>169</v>
      </c>
      <c r="B39">
        <v>62018</v>
      </c>
      <c r="C39">
        <v>10000</v>
      </c>
      <c r="D39" s="2">
        <v>79</v>
      </c>
      <c r="E39" t="s">
        <v>8</v>
      </c>
      <c r="F39" t="s">
        <v>4</v>
      </c>
      <c r="G39" s="2" t="s">
        <v>5</v>
      </c>
      <c r="H39" s="1">
        <f t="shared" ca="1" si="0"/>
        <v>45885</v>
      </c>
      <c r="I39">
        <v>12</v>
      </c>
      <c r="J39" s="2">
        <v>8.625</v>
      </c>
      <c r="K39" s="2" t="s">
        <v>6</v>
      </c>
      <c r="L39" s="2">
        <f t="shared" si="1"/>
        <v>103.5</v>
      </c>
      <c r="M39" s="7">
        <v>1</v>
      </c>
    </row>
    <row r="40" spans="1:13" x14ac:dyDescent="0.25">
      <c r="A40" t="s">
        <v>170</v>
      </c>
      <c r="B40">
        <v>62018</v>
      </c>
      <c r="C40">
        <v>10000</v>
      </c>
      <c r="D40" s="2">
        <v>10</v>
      </c>
      <c r="E40" t="s">
        <v>8</v>
      </c>
      <c r="F40" t="s">
        <v>4</v>
      </c>
      <c r="G40" s="2" t="s">
        <v>5</v>
      </c>
      <c r="H40" s="1">
        <f t="shared" ca="1" si="0"/>
        <v>45885</v>
      </c>
      <c r="I40">
        <v>8</v>
      </c>
      <c r="J40" s="2">
        <v>4.5</v>
      </c>
      <c r="K40" s="2" t="s">
        <v>6</v>
      </c>
      <c r="L40" s="2">
        <f t="shared" si="1"/>
        <v>36</v>
      </c>
      <c r="M40" s="7">
        <v>1</v>
      </c>
    </row>
    <row r="41" spans="1:13" x14ac:dyDescent="0.25">
      <c r="A41" t="s">
        <v>171</v>
      </c>
      <c r="B41">
        <v>62018</v>
      </c>
      <c r="C41">
        <v>10000</v>
      </c>
      <c r="D41" s="2">
        <v>79</v>
      </c>
      <c r="E41" t="s">
        <v>8</v>
      </c>
      <c r="F41" t="s">
        <v>4</v>
      </c>
      <c r="G41" s="2" t="s">
        <v>5</v>
      </c>
      <c r="H41" s="1">
        <f t="shared" ca="1" si="0"/>
        <v>45885</v>
      </c>
      <c r="I41">
        <v>4</v>
      </c>
      <c r="J41" s="2">
        <v>16</v>
      </c>
      <c r="K41" s="2" t="s">
        <v>7</v>
      </c>
      <c r="L41" s="2">
        <f t="shared" si="1"/>
        <v>64</v>
      </c>
      <c r="M41" s="7">
        <v>1</v>
      </c>
    </row>
    <row r="42" spans="1:13" x14ac:dyDescent="0.25">
      <c r="A42" t="s">
        <v>172</v>
      </c>
      <c r="B42">
        <v>62018</v>
      </c>
      <c r="C42">
        <v>10000</v>
      </c>
      <c r="D42" s="2">
        <v>79</v>
      </c>
      <c r="E42" t="s">
        <v>8</v>
      </c>
      <c r="F42" t="s">
        <v>4</v>
      </c>
      <c r="G42" s="2" t="s">
        <v>5</v>
      </c>
      <c r="H42" s="1">
        <f t="shared" ca="1" si="0"/>
        <v>45886</v>
      </c>
      <c r="I42">
        <v>28</v>
      </c>
      <c r="J42" s="2">
        <v>9</v>
      </c>
      <c r="K42" s="2" t="s">
        <v>6</v>
      </c>
      <c r="L42" s="2">
        <f t="shared" si="1"/>
        <v>252</v>
      </c>
      <c r="M42" s="7">
        <v>2</v>
      </c>
    </row>
    <row r="43" spans="1:13" x14ac:dyDescent="0.25">
      <c r="A43" t="s">
        <v>173</v>
      </c>
      <c r="B43">
        <v>62018</v>
      </c>
      <c r="C43">
        <v>10000</v>
      </c>
      <c r="D43" s="2">
        <v>10</v>
      </c>
      <c r="E43" t="s">
        <v>8</v>
      </c>
      <c r="F43" t="s">
        <v>4</v>
      </c>
      <c r="G43" s="2" t="s">
        <v>5</v>
      </c>
      <c r="H43" s="1">
        <f t="shared" ca="1" si="0"/>
        <v>45886</v>
      </c>
      <c r="I43">
        <v>4</v>
      </c>
      <c r="J43" s="2">
        <v>9</v>
      </c>
      <c r="K43" s="2" t="s">
        <v>6</v>
      </c>
      <c r="L43" s="2">
        <f t="shared" si="1"/>
        <v>36</v>
      </c>
      <c r="M43" s="7">
        <v>2</v>
      </c>
    </row>
    <row r="44" spans="1:13" x14ac:dyDescent="0.25">
      <c r="A44" t="s">
        <v>174</v>
      </c>
      <c r="B44">
        <v>88020</v>
      </c>
      <c r="C44">
        <v>10000</v>
      </c>
      <c r="D44" s="2">
        <v>13</v>
      </c>
      <c r="E44" t="s">
        <v>8</v>
      </c>
      <c r="F44" t="s">
        <v>4</v>
      </c>
      <c r="G44" s="2" t="s">
        <v>5</v>
      </c>
      <c r="H44" s="1">
        <f t="shared" ca="1" si="0"/>
        <v>45886</v>
      </c>
      <c r="I44">
        <v>4</v>
      </c>
      <c r="J44" s="2">
        <v>9</v>
      </c>
      <c r="K44" s="2" t="s">
        <v>6</v>
      </c>
      <c r="L44" s="2">
        <f t="shared" si="1"/>
        <v>36</v>
      </c>
      <c r="M44" s="7">
        <v>2</v>
      </c>
    </row>
    <row r="45" spans="1:13" x14ac:dyDescent="0.25">
      <c r="A45" t="s">
        <v>175</v>
      </c>
      <c r="B45">
        <v>88020</v>
      </c>
      <c r="C45">
        <v>10000</v>
      </c>
      <c r="D45" s="2">
        <v>11.25</v>
      </c>
      <c r="E45" t="s">
        <v>8</v>
      </c>
      <c r="F45" t="s">
        <v>4</v>
      </c>
      <c r="G45" s="2" t="s">
        <v>5</v>
      </c>
      <c r="H45" s="1">
        <f t="shared" ca="1" si="0"/>
        <v>45886</v>
      </c>
      <c r="I45">
        <v>4</v>
      </c>
      <c r="J45" s="2">
        <v>9</v>
      </c>
      <c r="K45" s="2" t="s">
        <v>6</v>
      </c>
      <c r="L45" s="2">
        <f t="shared" si="1"/>
        <v>36</v>
      </c>
      <c r="M45" s="7">
        <v>2</v>
      </c>
    </row>
    <row r="46" spans="1:13" x14ac:dyDescent="0.25">
      <c r="A46" t="s">
        <v>176</v>
      </c>
      <c r="B46">
        <v>88516</v>
      </c>
      <c r="C46">
        <v>10000</v>
      </c>
      <c r="D46" s="2">
        <v>52.5</v>
      </c>
      <c r="E46" t="s">
        <v>8</v>
      </c>
      <c r="F46" t="s">
        <v>4</v>
      </c>
      <c r="G46" s="2" t="s">
        <v>5</v>
      </c>
      <c r="H46" s="1">
        <f t="shared" ca="1" si="0"/>
        <v>45886</v>
      </c>
      <c r="I46">
        <v>20</v>
      </c>
      <c r="J46" s="2">
        <v>6.75</v>
      </c>
      <c r="K46" s="2" t="s">
        <v>6</v>
      </c>
      <c r="L46" s="2">
        <f t="shared" si="1"/>
        <v>135</v>
      </c>
      <c r="M46" s="7">
        <v>2</v>
      </c>
    </row>
    <row r="47" spans="1:13" x14ac:dyDescent="0.25">
      <c r="A47" t="s">
        <v>177</v>
      </c>
      <c r="B47">
        <v>88516</v>
      </c>
      <c r="C47">
        <v>10000</v>
      </c>
      <c r="D47" s="2">
        <v>52.5</v>
      </c>
      <c r="E47" t="s">
        <v>8</v>
      </c>
      <c r="F47" t="s">
        <v>4</v>
      </c>
      <c r="G47" s="2" t="s">
        <v>5</v>
      </c>
      <c r="H47" s="1">
        <f t="shared" ca="1" si="0"/>
        <v>45886</v>
      </c>
      <c r="I47">
        <v>8</v>
      </c>
      <c r="J47" s="2">
        <v>9</v>
      </c>
      <c r="K47" s="2" t="s">
        <v>6</v>
      </c>
      <c r="L47" s="2">
        <f t="shared" si="1"/>
        <v>72</v>
      </c>
      <c r="M47" s="7">
        <v>2</v>
      </c>
    </row>
    <row r="48" spans="1:13" x14ac:dyDescent="0.25">
      <c r="A48" t="s">
        <v>178</v>
      </c>
      <c r="B48">
        <v>88516</v>
      </c>
      <c r="C48">
        <v>10000</v>
      </c>
      <c r="D48" s="2">
        <v>52.5</v>
      </c>
      <c r="E48" t="s">
        <v>8</v>
      </c>
      <c r="F48" t="s">
        <v>4</v>
      </c>
      <c r="G48" s="2" t="s">
        <v>5</v>
      </c>
      <c r="H48" s="1">
        <f t="shared" ca="1" si="0"/>
        <v>45886</v>
      </c>
      <c r="I48">
        <v>4</v>
      </c>
      <c r="J48" s="2">
        <v>13</v>
      </c>
      <c r="K48" s="2" t="s">
        <v>6</v>
      </c>
      <c r="L48" s="2">
        <f t="shared" si="1"/>
        <v>52</v>
      </c>
      <c r="M48" s="7">
        <v>2</v>
      </c>
    </row>
    <row r="49" spans="1:13" x14ac:dyDescent="0.25">
      <c r="A49" t="s">
        <v>179</v>
      </c>
      <c r="B49">
        <v>88516</v>
      </c>
      <c r="C49">
        <v>10000</v>
      </c>
      <c r="D49" s="2">
        <v>52.5</v>
      </c>
      <c r="E49" t="s">
        <v>8</v>
      </c>
      <c r="F49" t="s">
        <v>4</v>
      </c>
      <c r="G49" s="2" t="s">
        <v>5</v>
      </c>
      <c r="H49" s="1">
        <f t="shared" ca="1" si="0"/>
        <v>45886</v>
      </c>
      <c r="I49">
        <v>8</v>
      </c>
      <c r="J49" s="2">
        <v>9.125</v>
      </c>
      <c r="K49" s="2" t="s">
        <v>6</v>
      </c>
      <c r="L49" s="2">
        <f t="shared" si="1"/>
        <v>73</v>
      </c>
      <c r="M49" s="7">
        <v>2</v>
      </c>
    </row>
    <row r="50" spans="1:13" x14ac:dyDescent="0.25">
      <c r="A50" t="s">
        <v>180</v>
      </c>
      <c r="B50">
        <v>88516</v>
      </c>
      <c r="C50">
        <v>10000</v>
      </c>
      <c r="D50" s="2">
        <v>52.5</v>
      </c>
      <c r="E50" t="s">
        <v>8</v>
      </c>
      <c r="F50" t="s">
        <v>4</v>
      </c>
      <c r="G50" s="2" t="s">
        <v>5</v>
      </c>
      <c r="H50" s="1">
        <f t="shared" ca="1" si="0"/>
        <v>45886</v>
      </c>
      <c r="I50">
        <v>4</v>
      </c>
      <c r="J50" s="2">
        <v>16</v>
      </c>
      <c r="K50" s="2" t="s">
        <v>6</v>
      </c>
      <c r="L50" s="2">
        <f t="shared" si="1"/>
        <v>64</v>
      </c>
      <c r="M50" s="7">
        <v>2</v>
      </c>
    </row>
    <row r="51" spans="1:13" x14ac:dyDescent="0.25">
      <c r="A51" t="s">
        <v>181</v>
      </c>
      <c r="B51">
        <v>88516</v>
      </c>
      <c r="C51">
        <v>10000</v>
      </c>
      <c r="D51" s="2">
        <v>52.5</v>
      </c>
      <c r="E51" t="s">
        <v>8</v>
      </c>
      <c r="F51" t="s">
        <v>4</v>
      </c>
      <c r="G51" s="2" t="s">
        <v>5</v>
      </c>
      <c r="H51" s="1">
        <f t="shared" ca="1" si="0"/>
        <v>45886</v>
      </c>
      <c r="I51">
        <v>4</v>
      </c>
      <c r="J51" s="2">
        <v>5</v>
      </c>
      <c r="K51" s="2" t="s">
        <v>6</v>
      </c>
      <c r="L51" s="2">
        <f t="shared" si="1"/>
        <v>20</v>
      </c>
      <c r="M51" s="7">
        <v>2</v>
      </c>
    </row>
    <row r="52" spans="1:13" x14ac:dyDescent="0.25">
      <c r="A52" t="s">
        <v>182</v>
      </c>
      <c r="B52">
        <v>88020</v>
      </c>
      <c r="C52">
        <v>10000</v>
      </c>
      <c r="D52" s="2">
        <v>15.25</v>
      </c>
      <c r="E52" t="s">
        <v>8</v>
      </c>
      <c r="F52" t="s">
        <v>4</v>
      </c>
      <c r="G52" s="2" t="s">
        <v>5</v>
      </c>
      <c r="H52" s="1">
        <f t="shared" ca="1" si="0"/>
        <v>45886</v>
      </c>
      <c r="I52">
        <v>8</v>
      </c>
      <c r="J52" s="2">
        <v>6.75</v>
      </c>
      <c r="K52" s="2" t="s">
        <v>6</v>
      </c>
      <c r="L52" s="2">
        <f t="shared" si="1"/>
        <v>54</v>
      </c>
      <c r="M52" s="7">
        <v>2</v>
      </c>
    </row>
    <row r="53" spans="1:13" x14ac:dyDescent="0.25">
      <c r="A53" t="s">
        <v>51</v>
      </c>
      <c r="B53">
        <v>88020</v>
      </c>
      <c r="C53">
        <v>10000</v>
      </c>
      <c r="D53" s="2">
        <v>79</v>
      </c>
      <c r="E53" t="s">
        <v>8</v>
      </c>
      <c r="F53" t="s">
        <v>4</v>
      </c>
      <c r="G53" s="2" t="s">
        <v>5</v>
      </c>
      <c r="H53" s="1">
        <f t="shared" ca="1" si="0"/>
        <v>45886</v>
      </c>
      <c r="I53">
        <v>36</v>
      </c>
      <c r="J53" s="2">
        <v>6.75</v>
      </c>
      <c r="K53" s="2" t="s">
        <v>6</v>
      </c>
      <c r="L53" s="2">
        <f t="shared" si="1"/>
        <v>243</v>
      </c>
      <c r="M53" s="7">
        <v>2</v>
      </c>
    </row>
    <row r="54" spans="1:13" x14ac:dyDescent="0.25">
      <c r="A54" t="s">
        <v>183</v>
      </c>
      <c r="B54">
        <v>88020</v>
      </c>
      <c r="C54">
        <v>10000</v>
      </c>
      <c r="D54" s="2">
        <v>79</v>
      </c>
      <c r="E54" t="s">
        <v>8</v>
      </c>
      <c r="F54" t="s">
        <v>4</v>
      </c>
      <c r="G54" s="2" t="s">
        <v>5</v>
      </c>
      <c r="H54" s="1">
        <f t="shared" ca="1" si="0"/>
        <v>45886</v>
      </c>
      <c r="I54">
        <v>4</v>
      </c>
      <c r="J54" s="2">
        <v>17</v>
      </c>
      <c r="K54" s="2" t="s">
        <v>7</v>
      </c>
      <c r="L54" s="2">
        <f t="shared" si="1"/>
        <v>68</v>
      </c>
      <c r="M54" s="7">
        <v>2</v>
      </c>
    </row>
    <row r="55" spans="1:13" x14ac:dyDescent="0.25">
      <c r="A55" t="s">
        <v>184</v>
      </c>
      <c r="B55">
        <v>62018</v>
      </c>
      <c r="C55">
        <v>15000</v>
      </c>
      <c r="D55" s="2">
        <v>79</v>
      </c>
      <c r="E55" t="s">
        <v>8</v>
      </c>
      <c r="F55" t="s">
        <v>4</v>
      </c>
      <c r="G55" s="2" t="s">
        <v>5</v>
      </c>
      <c r="H55" s="1">
        <f t="shared" ca="1" si="0"/>
        <v>45886</v>
      </c>
      <c r="I55">
        <v>24</v>
      </c>
      <c r="J55" s="2">
        <v>12.75</v>
      </c>
      <c r="K55" s="2" t="s">
        <v>6</v>
      </c>
      <c r="L55" s="2">
        <f t="shared" si="1"/>
        <v>306</v>
      </c>
      <c r="M55" s="7">
        <v>2</v>
      </c>
    </row>
    <row r="56" spans="1:13" x14ac:dyDescent="0.25">
      <c r="A56" t="s">
        <v>185</v>
      </c>
      <c r="B56">
        <v>62018</v>
      </c>
      <c r="C56">
        <v>10000</v>
      </c>
      <c r="D56" s="2">
        <v>13</v>
      </c>
      <c r="E56" t="s">
        <v>8</v>
      </c>
      <c r="F56" t="s">
        <v>4</v>
      </c>
      <c r="G56" s="2" t="s">
        <v>5</v>
      </c>
      <c r="H56" s="1">
        <f t="shared" ca="1" si="0"/>
        <v>45886</v>
      </c>
      <c r="I56">
        <v>4</v>
      </c>
      <c r="J56" s="2">
        <v>13</v>
      </c>
      <c r="K56" s="2" t="s">
        <v>6</v>
      </c>
      <c r="L56" s="2">
        <f t="shared" si="1"/>
        <v>52</v>
      </c>
      <c r="M56" s="7">
        <v>2</v>
      </c>
    </row>
    <row r="57" spans="1:13" x14ac:dyDescent="0.25">
      <c r="A57" t="s">
        <v>186</v>
      </c>
      <c r="B57">
        <v>88512</v>
      </c>
      <c r="C57">
        <v>10000</v>
      </c>
      <c r="D57" s="2">
        <v>7</v>
      </c>
      <c r="E57" t="s">
        <v>8</v>
      </c>
      <c r="F57" t="s">
        <v>4</v>
      </c>
      <c r="G57" s="2" t="s">
        <v>5</v>
      </c>
      <c r="H57" s="1">
        <f t="shared" ca="1" si="0"/>
        <v>45886</v>
      </c>
      <c r="I57">
        <v>4</v>
      </c>
      <c r="J57" s="2">
        <v>6</v>
      </c>
      <c r="K57" s="2" t="s">
        <v>6</v>
      </c>
      <c r="L57" s="2">
        <f t="shared" si="1"/>
        <v>24</v>
      </c>
      <c r="M57" s="7">
        <v>2</v>
      </c>
    </row>
    <row r="58" spans="1:13" x14ac:dyDescent="0.25">
      <c r="A58" t="s">
        <v>187</v>
      </c>
      <c r="B58">
        <v>88512</v>
      </c>
      <c r="C58">
        <v>10000</v>
      </c>
      <c r="D58" s="2">
        <v>52.5</v>
      </c>
      <c r="E58" t="s">
        <v>8</v>
      </c>
      <c r="F58" t="s">
        <v>4</v>
      </c>
      <c r="G58" s="2" t="s">
        <v>5</v>
      </c>
      <c r="H58" s="1">
        <f t="shared" ca="1" si="0"/>
        <v>45886</v>
      </c>
      <c r="I58">
        <v>28</v>
      </c>
      <c r="J58" s="2">
        <v>6</v>
      </c>
      <c r="K58" s="2" t="s">
        <v>6</v>
      </c>
      <c r="L58" s="2">
        <f t="shared" si="1"/>
        <v>168</v>
      </c>
      <c r="M58" s="7">
        <v>2</v>
      </c>
    </row>
    <row r="59" spans="1:13" x14ac:dyDescent="0.25">
      <c r="A59" t="s">
        <v>188</v>
      </c>
      <c r="B59">
        <v>88512</v>
      </c>
      <c r="C59">
        <v>10000</v>
      </c>
      <c r="D59" s="2">
        <v>52.5</v>
      </c>
      <c r="E59" t="s">
        <v>8</v>
      </c>
      <c r="F59" t="s">
        <v>4</v>
      </c>
      <c r="G59" s="2" t="s">
        <v>5</v>
      </c>
      <c r="H59" s="1">
        <f t="shared" ca="1" si="0"/>
        <v>45886</v>
      </c>
      <c r="I59">
        <v>4</v>
      </c>
      <c r="J59" s="2">
        <v>10</v>
      </c>
      <c r="K59" s="2" t="s">
        <v>7</v>
      </c>
      <c r="L59" s="2">
        <f t="shared" si="1"/>
        <v>40</v>
      </c>
      <c r="M59" s="7">
        <v>2</v>
      </c>
    </row>
    <row r="60" spans="1:13" x14ac:dyDescent="0.25">
      <c r="A60" t="s">
        <v>189</v>
      </c>
      <c r="B60">
        <v>62018</v>
      </c>
      <c r="C60">
        <v>10000</v>
      </c>
      <c r="D60" s="2">
        <v>79</v>
      </c>
      <c r="E60" t="s">
        <v>8</v>
      </c>
      <c r="F60" t="s">
        <v>4</v>
      </c>
      <c r="G60" s="2" t="s">
        <v>5</v>
      </c>
      <c r="H60" s="1">
        <f t="shared" ca="1" si="0"/>
        <v>45886</v>
      </c>
      <c r="I60">
        <v>24</v>
      </c>
      <c r="J60" s="2">
        <v>13</v>
      </c>
      <c r="K60" s="2" t="s">
        <v>6</v>
      </c>
      <c r="L60" s="2">
        <f t="shared" si="1"/>
        <v>312</v>
      </c>
      <c r="M60" s="7">
        <v>2</v>
      </c>
    </row>
    <row r="61" spans="1:13" x14ac:dyDescent="0.25">
      <c r="A61" t="s">
        <v>17</v>
      </c>
      <c r="B61">
        <v>88512</v>
      </c>
      <c r="C61">
        <v>10000</v>
      </c>
      <c r="D61" s="2">
        <v>52.5</v>
      </c>
      <c r="E61" t="s">
        <v>8</v>
      </c>
      <c r="F61" t="s">
        <v>4</v>
      </c>
      <c r="G61" s="2" t="s">
        <v>5</v>
      </c>
      <c r="H61" s="1">
        <f t="shared" ca="1" si="0"/>
        <v>45886</v>
      </c>
      <c r="I61">
        <v>12</v>
      </c>
      <c r="J61" s="2">
        <v>13.25</v>
      </c>
      <c r="K61" s="2" t="s">
        <v>6</v>
      </c>
      <c r="L61" s="2">
        <f t="shared" si="1"/>
        <v>159</v>
      </c>
      <c r="M61" s="7">
        <v>2</v>
      </c>
    </row>
    <row r="62" spans="1:13" x14ac:dyDescent="0.25">
      <c r="A62" t="s">
        <v>190</v>
      </c>
      <c r="B62">
        <v>88512</v>
      </c>
      <c r="C62">
        <v>10000</v>
      </c>
      <c r="D62" s="2">
        <v>52.5</v>
      </c>
      <c r="E62" t="s">
        <v>8</v>
      </c>
      <c r="F62" t="s">
        <v>4</v>
      </c>
      <c r="G62" s="2" t="s">
        <v>5</v>
      </c>
      <c r="H62" s="1">
        <f t="shared" ca="1" si="0"/>
        <v>45887</v>
      </c>
      <c r="I62">
        <v>4</v>
      </c>
      <c r="J62" s="2">
        <v>11.25</v>
      </c>
      <c r="K62" s="2" t="s">
        <v>7</v>
      </c>
      <c r="L62" s="2">
        <f t="shared" si="1"/>
        <v>45</v>
      </c>
      <c r="M62" s="7">
        <v>3</v>
      </c>
    </row>
    <row r="63" spans="1:13" x14ac:dyDescent="0.25">
      <c r="A63" t="s">
        <v>191</v>
      </c>
      <c r="B63">
        <v>88512</v>
      </c>
      <c r="C63">
        <v>10000</v>
      </c>
      <c r="D63" s="2">
        <v>17</v>
      </c>
      <c r="E63" t="s">
        <v>8</v>
      </c>
      <c r="F63" t="s">
        <v>4</v>
      </c>
      <c r="G63" s="2" t="s">
        <v>5</v>
      </c>
      <c r="H63" s="1">
        <f t="shared" ca="1" si="0"/>
        <v>45887</v>
      </c>
      <c r="I63">
        <v>4</v>
      </c>
      <c r="J63" s="2">
        <v>13.25</v>
      </c>
      <c r="K63" s="2" t="s">
        <v>6</v>
      </c>
      <c r="L63" s="2">
        <f t="shared" si="1"/>
        <v>53</v>
      </c>
      <c r="M63" s="7">
        <v>3</v>
      </c>
    </row>
    <row r="64" spans="1:13" x14ac:dyDescent="0.25">
      <c r="A64" t="s">
        <v>192</v>
      </c>
      <c r="B64">
        <v>851952</v>
      </c>
      <c r="C64">
        <v>10000</v>
      </c>
      <c r="D64" s="2">
        <v>79</v>
      </c>
      <c r="E64" t="s">
        <v>8</v>
      </c>
      <c r="F64" t="s">
        <v>4</v>
      </c>
      <c r="G64" s="2" t="s">
        <v>5</v>
      </c>
      <c r="H64" s="1">
        <f t="shared" ca="1" si="0"/>
        <v>45887</v>
      </c>
      <c r="I64">
        <v>4</v>
      </c>
      <c r="J64" s="2">
        <v>13</v>
      </c>
      <c r="K64" s="2" t="s">
        <v>7</v>
      </c>
      <c r="L64" s="2">
        <f t="shared" si="1"/>
        <v>52</v>
      </c>
      <c r="M64" s="7">
        <v>3</v>
      </c>
    </row>
    <row r="65" spans="1:13" x14ac:dyDescent="0.25">
      <c r="A65" t="s">
        <v>26</v>
      </c>
      <c r="B65">
        <v>851952</v>
      </c>
      <c r="C65">
        <v>10000</v>
      </c>
      <c r="D65" s="2">
        <v>79</v>
      </c>
      <c r="E65" t="s">
        <v>8</v>
      </c>
      <c r="F65" t="s">
        <v>4</v>
      </c>
      <c r="G65" s="2" t="s">
        <v>5</v>
      </c>
      <c r="H65" s="1">
        <f t="shared" ca="1" si="0"/>
        <v>45887</v>
      </c>
      <c r="I65">
        <v>20</v>
      </c>
      <c r="J65" s="2">
        <v>9</v>
      </c>
      <c r="K65" s="2" t="s">
        <v>6</v>
      </c>
      <c r="L65" s="2">
        <f t="shared" si="1"/>
        <v>180</v>
      </c>
      <c r="M65" s="7">
        <v>3</v>
      </c>
    </row>
    <row r="66" spans="1:13" x14ac:dyDescent="0.25">
      <c r="A66" t="s">
        <v>193</v>
      </c>
      <c r="B66">
        <v>851952</v>
      </c>
      <c r="C66">
        <v>10000</v>
      </c>
      <c r="D66" s="2">
        <v>79</v>
      </c>
      <c r="E66" t="s">
        <v>8</v>
      </c>
      <c r="F66" t="s">
        <v>4</v>
      </c>
      <c r="G66" s="2" t="s">
        <v>5</v>
      </c>
      <c r="H66" s="1">
        <f t="shared" ca="1" si="0"/>
        <v>45887</v>
      </c>
      <c r="I66">
        <v>4</v>
      </c>
      <c r="J66" s="2">
        <v>21</v>
      </c>
      <c r="K66" s="2" t="s">
        <v>7</v>
      </c>
      <c r="L66" s="2">
        <f t="shared" si="1"/>
        <v>84</v>
      </c>
      <c r="M66" s="7">
        <v>3</v>
      </c>
    </row>
    <row r="67" spans="1:13" x14ac:dyDescent="0.25">
      <c r="A67" t="s">
        <v>14</v>
      </c>
      <c r="B67">
        <v>88020</v>
      </c>
      <c r="C67">
        <v>10000</v>
      </c>
      <c r="D67" s="2">
        <v>79</v>
      </c>
      <c r="E67" t="s">
        <v>8</v>
      </c>
      <c r="F67" t="s">
        <v>4</v>
      </c>
      <c r="G67" s="2" t="s">
        <v>5</v>
      </c>
      <c r="H67" s="1">
        <f t="shared" ref="H67:H130" ca="1" si="2">TODAY()+M67</f>
        <v>45887</v>
      </c>
      <c r="I67">
        <v>20</v>
      </c>
      <c r="J67" s="2">
        <v>15</v>
      </c>
      <c r="K67" s="2" t="s">
        <v>6</v>
      </c>
      <c r="L67" s="2">
        <f t="shared" ref="L67:L130" si="3">J67*I67</f>
        <v>300</v>
      </c>
      <c r="M67" s="7">
        <v>3</v>
      </c>
    </row>
    <row r="68" spans="1:13" x14ac:dyDescent="0.25">
      <c r="A68" t="s">
        <v>194</v>
      </c>
      <c r="B68">
        <v>88020</v>
      </c>
      <c r="C68">
        <v>10000</v>
      </c>
      <c r="D68" s="2">
        <v>79</v>
      </c>
      <c r="E68" t="s">
        <v>8</v>
      </c>
      <c r="F68" t="s">
        <v>4</v>
      </c>
      <c r="G68" s="2" t="s">
        <v>5</v>
      </c>
      <c r="H68" s="1">
        <f t="shared" ca="1" si="2"/>
        <v>45887</v>
      </c>
      <c r="I68">
        <v>32</v>
      </c>
      <c r="J68" s="2">
        <v>6.5</v>
      </c>
      <c r="K68" s="2" t="s">
        <v>6</v>
      </c>
      <c r="L68" s="2">
        <f t="shared" si="3"/>
        <v>208</v>
      </c>
      <c r="M68" s="7">
        <v>3</v>
      </c>
    </row>
    <row r="69" spans="1:13" x14ac:dyDescent="0.25">
      <c r="A69" t="s">
        <v>195</v>
      </c>
      <c r="B69">
        <v>88020</v>
      </c>
      <c r="C69">
        <v>10000</v>
      </c>
      <c r="D69" s="2">
        <v>79</v>
      </c>
      <c r="E69" t="s">
        <v>8</v>
      </c>
      <c r="F69" t="s">
        <v>4</v>
      </c>
      <c r="G69" s="2" t="s">
        <v>5</v>
      </c>
      <c r="H69" s="1">
        <f t="shared" ca="1" si="2"/>
        <v>45887</v>
      </c>
      <c r="I69">
        <v>4</v>
      </c>
      <c r="J69" s="2">
        <v>26.5</v>
      </c>
      <c r="K69" s="2" t="s">
        <v>7</v>
      </c>
      <c r="L69" s="2">
        <f t="shared" si="3"/>
        <v>106</v>
      </c>
      <c r="M69" s="7">
        <v>3</v>
      </c>
    </row>
    <row r="70" spans="1:13" x14ac:dyDescent="0.25">
      <c r="A70" t="s">
        <v>25</v>
      </c>
      <c r="B70">
        <v>88020</v>
      </c>
      <c r="C70">
        <v>10000</v>
      </c>
      <c r="D70" s="2">
        <v>26.5</v>
      </c>
      <c r="E70" t="s">
        <v>8</v>
      </c>
      <c r="F70" t="s">
        <v>4</v>
      </c>
      <c r="G70" s="2" t="s">
        <v>5</v>
      </c>
      <c r="H70" s="1">
        <f t="shared" ca="1" si="2"/>
        <v>45887</v>
      </c>
      <c r="I70">
        <v>8</v>
      </c>
      <c r="J70" s="2">
        <v>6.5</v>
      </c>
      <c r="K70" s="2" t="s">
        <v>6</v>
      </c>
      <c r="L70" s="2">
        <f t="shared" si="3"/>
        <v>52</v>
      </c>
      <c r="M70" s="7">
        <v>3</v>
      </c>
    </row>
    <row r="71" spans="1:13" x14ac:dyDescent="0.25">
      <c r="A71" t="s">
        <v>196</v>
      </c>
      <c r="B71">
        <v>88020</v>
      </c>
      <c r="C71">
        <v>10000</v>
      </c>
      <c r="D71" s="2">
        <v>26.5</v>
      </c>
      <c r="E71" t="s">
        <v>8</v>
      </c>
      <c r="F71" t="s">
        <v>4</v>
      </c>
      <c r="G71" s="2" t="s">
        <v>5</v>
      </c>
      <c r="H71" s="1">
        <f t="shared" ca="1" si="2"/>
        <v>45887</v>
      </c>
      <c r="I71">
        <v>4</v>
      </c>
      <c r="J71" s="2">
        <v>13</v>
      </c>
      <c r="K71" s="2" t="s">
        <v>7</v>
      </c>
      <c r="L71" s="2">
        <f t="shared" si="3"/>
        <v>52</v>
      </c>
      <c r="M71" s="7">
        <v>3</v>
      </c>
    </row>
    <row r="72" spans="1:13" x14ac:dyDescent="0.25">
      <c r="A72" t="s">
        <v>197</v>
      </c>
      <c r="B72">
        <v>88020</v>
      </c>
      <c r="C72">
        <v>10000</v>
      </c>
      <c r="D72" s="2">
        <v>17</v>
      </c>
      <c r="E72" t="s">
        <v>8</v>
      </c>
      <c r="F72" t="s">
        <v>4</v>
      </c>
      <c r="G72" s="2" t="s">
        <v>5</v>
      </c>
      <c r="H72" s="1">
        <f t="shared" ca="1" si="2"/>
        <v>45887</v>
      </c>
      <c r="I72">
        <v>4</v>
      </c>
      <c r="J72" s="2">
        <v>7</v>
      </c>
      <c r="K72" s="2" t="s">
        <v>6</v>
      </c>
      <c r="L72" s="2">
        <f t="shared" si="3"/>
        <v>28</v>
      </c>
      <c r="M72" s="7">
        <v>3</v>
      </c>
    </row>
    <row r="73" spans="1:13" x14ac:dyDescent="0.25">
      <c r="A73" t="s">
        <v>198</v>
      </c>
      <c r="B73">
        <v>88020</v>
      </c>
      <c r="C73">
        <v>10000</v>
      </c>
      <c r="D73" s="2">
        <v>17</v>
      </c>
      <c r="E73" t="s">
        <v>8</v>
      </c>
      <c r="F73" t="s">
        <v>4</v>
      </c>
      <c r="G73" s="2" t="s">
        <v>5</v>
      </c>
      <c r="H73" s="1">
        <f t="shared" ca="1" si="2"/>
        <v>45887</v>
      </c>
      <c r="I73">
        <v>4</v>
      </c>
      <c r="J73" s="2">
        <v>9</v>
      </c>
      <c r="K73" s="2" t="s">
        <v>6</v>
      </c>
      <c r="L73" s="2">
        <f t="shared" si="3"/>
        <v>36</v>
      </c>
      <c r="M73" s="7">
        <v>3</v>
      </c>
    </row>
    <row r="74" spans="1:13" x14ac:dyDescent="0.25">
      <c r="A74" t="s">
        <v>27</v>
      </c>
      <c r="B74">
        <v>88020</v>
      </c>
      <c r="C74">
        <v>10000</v>
      </c>
      <c r="D74" s="2">
        <v>17</v>
      </c>
      <c r="E74" t="s">
        <v>8</v>
      </c>
      <c r="F74" t="s">
        <v>4</v>
      </c>
      <c r="G74" s="2" t="s">
        <v>5</v>
      </c>
      <c r="H74" s="1">
        <f t="shared" ca="1" si="2"/>
        <v>45887</v>
      </c>
      <c r="I74">
        <v>4</v>
      </c>
      <c r="J74" s="2">
        <v>15</v>
      </c>
      <c r="K74" s="2" t="s">
        <v>6</v>
      </c>
      <c r="L74" s="2">
        <f t="shared" si="3"/>
        <v>60</v>
      </c>
      <c r="M74" s="7">
        <v>3</v>
      </c>
    </row>
    <row r="75" spans="1:13" x14ac:dyDescent="0.25">
      <c r="A75" t="s">
        <v>199</v>
      </c>
      <c r="B75">
        <v>88020</v>
      </c>
      <c r="C75">
        <v>10000</v>
      </c>
      <c r="D75" s="2">
        <v>79</v>
      </c>
      <c r="E75" t="s">
        <v>8</v>
      </c>
      <c r="F75" t="s">
        <v>4</v>
      </c>
      <c r="G75" s="2" t="s">
        <v>5</v>
      </c>
      <c r="H75" s="1">
        <f t="shared" ca="1" si="2"/>
        <v>45887</v>
      </c>
      <c r="I75">
        <v>4</v>
      </c>
      <c r="J75" s="2">
        <v>10</v>
      </c>
      <c r="K75" s="2" t="s">
        <v>6</v>
      </c>
      <c r="L75" s="2">
        <f t="shared" si="3"/>
        <v>40</v>
      </c>
      <c r="M75" s="7">
        <v>3</v>
      </c>
    </row>
    <row r="76" spans="1:13" x14ac:dyDescent="0.25">
      <c r="A76" t="s">
        <v>200</v>
      </c>
      <c r="B76">
        <v>88020</v>
      </c>
      <c r="C76">
        <v>10000</v>
      </c>
      <c r="D76" s="2">
        <v>79</v>
      </c>
      <c r="E76" t="s">
        <v>8</v>
      </c>
      <c r="F76" t="s">
        <v>4</v>
      </c>
      <c r="G76" s="2" t="s">
        <v>5</v>
      </c>
      <c r="H76" s="1">
        <f t="shared" ca="1" si="2"/>
        <v>45887</v>
      </c>
      <c r="I76">
        <v>32</v>
      </c>
      <c r="J76" s="2">
        <v>8.5</v>
      </c>
      <c r="K76" s="2" t="s">
        <v>6</v>
      </c>
      <c r="L76" s="2">
        <f t="shared" si="3"/>
        <v>272</v>
      </c>
      <c r="M76" s="7">
        <v>3</v>
      </c>
    </row>
    <row r="77" spans="1:13" x14ac:dyDescent="0.25">
      <c r="A77" t="s">
        <v>201</v>
      </c>
      <c r="B77">
        <v>88020</v>
      </c>
      <c r="C77">
        <v>10000</v>
      </c>
      <c r="D77" s="2">
        <v>11.25</v>
      </c>
      <c r="E77" t="s">
        <v>8</v>
      </c>
      <c r="F77" t="s">
        <v>4</v>
      </c>
      <c r="G77" s="2" t="s">
        <v>5</v>
      </c>
      <c r="H77" s="1">
        <f t="shared" ca="1" si="2"/>
        <v>45887</v>
      </c>
      <c r="I77">
        <v>4</v>
      </c>
      <c r="J77" s="2">
        <v>10</v>
      </c>
      <c r="K77" s="2" t="s">
        <v>6</v>
      </c>
      <c r="L77" s="2">
        <f t="shared" si="3"/>
        <v>40</v>
      </c>
      <c r="M77" s="7">
        <v>3</v>
      </c>
    </row>
    <row r="78" spans="1:13" x14ac:dyDescent="0.25">
      <c r="A78" t="s">
        <v>202</v>
      </c>
      <c r="B78">
        <v>88020</v>
      </c>
      <c r="C78">
        <v>10000</v>
      </c>
      <c r="D78" s="2">
        <v>9</v>
      </c>
      <c r="E78" t="s">
        <v>8</v>
      </c>
      <c r="F78" t="s">
        <v>4</v>
      </c>
      <c r="G78" s="2" t="s">
        <v>5</v>
      </c>
      <c r="H78" s="1">
        <f t="shared" ca="1" si="2"/>
        <v>45887</v>
      </c>
      <c r="I78">
        <v>4</v>
      </c>
      <c r="J78" s="2">
        <v>8.5</v>
      </c>
      <c r="K78" s="2" t="s">
        <v>6</v>
      </c>
      <c r="L78" s="2">
        <f t="shared" si="3"/>
        <v>34</v>
      </c>
      <c r="M78" s="7">
        <v>3</v>
      </c>
    </row>
    <row r="79" spans="1:13" x14ac:dyDescent="0.25">
      <c r="A79" t="s">
        <v>28</v>
      </c>
      <c r="B79">
        <v>88020</v>
      </c>
      <c r="C79">
        <v>10000</v>
      </c>
      <c r="D79" s="2">
        <v>8.5</v>
      </c>
      <c r="E79" t="s">
        <v>8</v>
      </c>
      <c r="F79" t="s">
        <v>4</v>
      </c>
      <c r="G79" s="2" t="s">
        <v>5</v>
      </c>
      <c r="H79" s="1">
        <f t="shared" ca="1" si="2"/>
        <v>45887</v>
      </c>
      <c r="I79">
        <v>4</v>
      </c>
      <c r="J79" s="2">
        <v>8.5</v>
      </c>
      <c r="K79" s="2" t="s">
        <v>6</v>
      </c>
      <c r="L79" s="2">
        <f t="shared" si="3"/>
        <v>34</v>
      </c>
      <c r="M79" s="7">
        <v>3</v>
      </c>
    </row>
    <row r="80" spans="1:13" x14ac:dyDescent="0.25">
      <c r="A80" t="s">
        <v>203</v>
      </c>
      <c r="B80">
        <v>88020</v>
      </c>
      <c r="C80">
        <v>10000</v>
      </c>
      <c r="D80" s="2">
        <v>17</v>
      </c>
      <c r="E80" t="s">
        <v>8</v>
      </c>
      <c r="F80" t="s">
        <v>4</v>
      </c>
      <c r="G80" s="2" t="s">
        <v>5</v>
      </c>
      <c r="H80" s="1">
        <f t="shared" ca="1" si="2"/>
        <v>45887</v>
      </c>
      <c r="I80">
        <v>4</v>
      </c>
      <c r="J80" s="2">
        <v>16.125</v>
      </c>
      <c r="K80" s="2" t="s">
        <v>6</v>
      </c>
      <c r="L80" s="2">
        <f t="shared" si="3"/>
        <v>64.5</v>
      </c>
      <c r="M80" s="7">
        <v>3</v>
      </c>
    </row>
    <row r="81" spans="1:13" x14ac:dyDescent="0.25">
      <c r="A81" t="s">
        <v>204</v>
      </c>
      <c r="B81">
        <v>88020</v>
      </c>
      <c r="C81">
        <v>10000</v>
      </c>
      <c r="D81" s="2">
        <v>79</v>
      </c>
      <c r="E81" t="s">
        <v>8</v>
      </c>
      <c r="F81" t="s">
        <v>4</v>
      </c>
      <c r="G81" s="2" t="s">
        <v>5</v>
      </c>
      <c r="H81" s="1">
        <f t="shared" ca="1" si="2"/>
        <v>45887</v>
      </c>
      <c r="I81">
        <v>28</v>
      </c>
      <c r="J81" s="2">
        <v>7</v>
      </c>
      <c r="K81" s="2" t="s">
        <v>6</v>
      </c>
      <c r="L81" s="2">
        <f t="shared" si="3"/>
        <v>196</v>
      </c>
      <c r="M81" s="7">
        <v>3</v>
      </c>
    </row>
    <row r="82" spans="1:13" x14ac:dyDescent="0.25">
      <c r="A82" t="s">
        <v>205</v>
      </c>
      <c r="B82">
        <v>88020</v>
      </c>
      <c r="C82">
        <v>10000</v>
      </c>
      <c r="D82" s="2">
        <v>79</v>
      </c>
      <c r="E82" t="s">
        <v>8</v>
      </c>
      <c r="F82" t="s">
        <v>4</v>
      </c>
      <c r="G82" s="2" t="s">
        <v>5</v>
      </c>
      <c r="H82" s="1">
        <f t="shared" ca="1" si="2"/>
        <v>45888</v>
      </c>
      <c r="I82">
        <v>4</v>
      </c>
      <c r="J82" s="2">
        <v>13</v>
      </c>
      <c r="K82" s="2" t="s">
        <v>7</v>
      </c>
      <c r="L82" s="2">
        <f t="shared" si="3"/>
        <v>52</v>
      </c>
      <c r="M82" s="7">
        <v>4</v>
      </c>
    </row>
    <row r="83" spans="1:13" x14ac:dyDescent="0.25">
      <c r="A83" t="s">
        <v>21</v>
      </c>
      <c r="B83">
        <v>88020</v>
      </c>
      <c r="C83">
        <v>10000</v>
      </c>
      <c r="D83" s="2">
        <v>79</v>
      </c>
      <c r="E83" t="s">
        <v>8</v>
      </c>
      <c r="F83" t="s">
        <v>4</v>
      </c>
      <c r="G83" s="2" t="s">
        <v>5</v>
      </c>
      <c r="H83" s="1">
        <f t="shared" ca="1" si="2"/>
        <v>45888</v>
      </c>
      <c r="I83">
        <v>4</v>
      </c>
      <c r="J83" s="2">
        <v>17</v>
      </c>
      <c r="K83" s="2" t="s">
        <v>7</v>
      </c>
      <c r="L83" s="2">
        <f t="shared" si="3"/>
        <v>68</v>
      </c>
      <c r="M83" s="7">
        <v>4</v>
      </c>
    </row>
    <row r="84" spans="1:13" x14ac:dyDescent="0.25">
      <c r="A84" t="s">
        <v>206</v>
      </c>
      <c r="B84">
        <v>88020</v>
      </c>
      <c r="C84">
        <v>10000</v>
      </c>
      <c r="D84" s="2">
        <v>79</v>
      </c>
      <c r="E84" t="s">
        <v>8</v>
      </c>
      <c r="F84" t="s">
        <v>4</v>
      </c>
      <c r="G84" s="2" t="s">
        <v>5</v>
      </c>
      <c r="H84" s="1">
        <f t="shared" ca="1" si="2"/>
        <v>45888</v>
      </c>
      <c r="I84">
        <v>32</v>
      </c>
      <c r="J84" s="2">
        <v>7</v>
      </c>
      <c r="K84" s="2" t="s">
        <v>6</v>
      </c>
      <c r="L84" s="2">
        <f t="shared" si="3"/>
        <v>224</v>
      </c>
      <c r="M84" s="7">
        <v>4</v>
      </c>
    </row>
    <row r="85" spans="1:13" x14ac:dyDescent="0.25">
      <c r="A85" t="s">
        <v>22</v>
      </c>
      <c r="B85">
        <v>88020</v>
      </c>
      <c r="C85">
        <v>10000</v>
      </c>
      <c r="D85" s="2">
        <v>79</v>
      </c>
      <c r="E85" t="s">
        <v>8</v>
      </c>
      <c r="F85" t="s">
        <v>4</v>
      </c>
      <c r="G85" s="2" t="s">
        <v>5</v>
      </c>
      <c r="H85" s="1">
        <f t="shared" ca="1" si="2"/>
        <v>45888</v>
      </c>
      <c r="I85">
        <v>4</v>
      </c>
      <c r="J85" s="2">
        <v>21</v>
      </c>
      <c r="K85" s="2" t="s">
        <v>7</v>
      </c>
      <c r="L85" s="2">
        <f t="shared" si="3"/>
        <v>84</v>
      </c>
      <c r="M85" s="7">
        <v>4</v>
      </c>
    </row>
    <row r="86" spans="1:13" x14ac:dyDescent="0.25">
      <c r="A86" t="s">
        <v>207</v>
      </c>
      <c r="B86">
        <v>88020</v>
      </c>
      <c r="C86">
        <v>10000</v>
      </c>
      <c r="D86" s="2">
        <v>79</v>
      </c>
      <c r="E86" t="s">
        <v>8</v>
      </c>
      <c r="F86" t="s">
        <v>4</v>
      </c>
      <c r="G86" s="2" t="s">
        <v>5</v>
      </c>
      <c r="H86" s="1">
        <f t="shared" ca="1" si="2"/>
        <v>45888</v>
      </c>
      <c r="I86">
        <v>32</v>
      </c>
      <c r="J86" s="2">
        <v>9</v>
      </c>
      <c r="K86" s="2" t="s">
        <v>6</v>
      </c>
      <c r="L86" s="2">
        <f t="shared" si="3"/>
        <v>288</v>
      </c>
      <c r="M86" s="7">
        <v>4</v>
      </c>
    </row>
    <row r="87" spans="1:13" x14ac:dyDescent="0.25">
      <c r="A87" t="s">
        <v>208</v>
      </c>
      <c r="B87">
        <v>88020</v>
      </c>
      <c r="C87">
        <v>10000</v>
      </c>
      <c r="D87" s="2">
        <v>79</v>
      </c>
      <c r="E87" t="s">
        <v>8</v>
      </c>
      <c r="F87" t="s">
        <v>4</v>
      </c>
      <c r="G87" s="2" t="s">
        <v>5</v>
      </c>
      <c r="H87" s="1">
        <f t="shared" ca="1" si="2"/>
        <v>45888</v>
      </c>
      <c r="I87">
        <v>4</v>
      </c>
      <c r="J87" s="2">
        <v>7</v>
      </c>
      <c r="K87" s="2" t="s">
        <v>6</v>
      </c>
      <c r="L87" s="2">
        <f t="shared" si="3"/>
        <v>28</v>
      </c>
      <c r="M87" s="7">
        <v>4</v>
      </c>
    </row>
    <row r="88" spans="1:13" x14ac:dyDescent="0.25">
      <c r="A88" t="s">
        <v>15</v>
      </c>
      <c r="B88">
        <v>62018</v>
      </c>
      <c r="C88">
        <v>15000</v>
      </c>
      <c r="D88" s="2">
        <v>79</v>
      </c>
      <c r="E88" t="s">
        <v>8</v>
      </c>
      <c r="F88" t="s">
        <v>4</v>
      </c>
      <c r="G88" s="2" t="s">
        <v>5</v>
      </c>
      <c r="H88" s="1">
        <f t="shared" ca="1" si="2"/>
        <v>45888</v>
      </c>
      <c r="I88">
        <v>16</v>
      </c>
      <c r="J88" s="2">
        <v>16.25</v>
      </c>
      <c r="K88" s="2" t="s">
        <v>6</v>
      </c>
      <c r="L88" s="2">
        <f t="shared" si="3"/>
        <v>260</v>
      </c>
      <c r="M88" s="7">
        <v>4</v>
      </c>
    </row>
    <row r="89" spans="1:13" x14ac:dyDescent="0.25">
      <c r="A89" t="s">
        <v>209</v>
      </c>
      <c r="B89">
        <v>62018</v>
      </c>
      <c r="C89">
        <v>15000</v>
      </c>
      <c r="D89" s="2">
        <v>79</v>
      </c>
      <c r="E89" t="s">
        <v>8</v>
      </c>
      <c r="F89" t="s">
        <v>4</v>
      </c>
      <c r="G89" s="2" t="s">
        <v>5</v>
      </c>
      <c r="H89" s="1">
        <f t="shared" ca="1" si="2"/>
        <v>45888</v>
      </c>
      <c r="I89">
        <v>4</v>
      </c>
      <c r="J89" s="2">
        <v>13</v>
      </c>
      <c r="K89" s="2" t="s">
        <v>7</v>
      </c>
      <c r="L89" s="2">
        <f t="shared" si="3"/>
        <v>52</v>
      </c>
      <c r="M89" s="7">
        <v>4</v>
      </c>
    </row>
    <row r="90" spans="1:13" x14ac:dyDescent="0.25">
      <c r="A90" t="s">
        <v>210</v>
      </c>
      <c r="B90">
        <v>62018</v>
      </c>
      <c r="C90">
        <v>15000</v>
      </c>
      <c r="D90" s="2">
        <v>17</v>
      </c>
      <c r="E90" t="s">
        <v>8</v>
      </c>
      <c r="F90" t="s">
        <v>4</v>
      </c>
      <c r="G90" s="2" t="s">
        <v>5</v>
      </c>
      <c r="H90" s="1">
        <f t="shared" ca="1" si="2"/>
        <v>45888</v>
      </c>
      <c r="I90">
        <v>4</v>
      </c>
      <c r="J90" s="2">
        <v>16.25</v>
      </c>
      <c r="K90" s="2" t="s">
        <v>6</v>
      </c>
      <c r="L90" s="2">
        <f t="shared" si="3"/>
        <v>65</v>
      </c>
      <c r="M90" s="7">
        <v>4</v>
      </c>
    </row>
    <row r="91" spans="1:13" x14ac:dyDescent="0.25">
      <c r="A91" t="s">
        <v>211</v>
      </c>
      <c r="B91">
        <v>851952</v>
      </c>
      <c r="C91">
        <v>10000</v>
      </c>
      <c r="D91" s="2">
        <v>26.5</v>
      </c>
      <c r="E91" t="s">
        <v>8</v>
      </c>
      <c r="F91" t="s">
        <v>4</v>
      </c>
      <c r="G91" s="2" t="s">
        <v>5</v>
      </c>
      <c r="H91" s="1">
        <f t="shared" ca="1" si="2"/>
        <v>45888</v>
      </c>
      <c r="I91">
        <v>8</v>
      </c>
      <c r="J91" s="2">
        <v>13</v>
      </c>
      <c r="K91" s="2" t="s">
        <v>6</v>
      </c>
      <c r="L91" s="2">
        <f t="shared" si="3"/>
        <v>104</v>
      </c>
      <c r="M91" s="7">
        <v>4</v>
      </c>
    </row>
    <row r="92" spans="1:13" x14ac:dyDescent="0.25">
      <c r="A92" t="s">
        <v>20</v>
      </c>
      <c r="B92">
        <v>851952</v>
      </c>
      <c r="C92">
        <v>10000</v>
      </c>
      <c r="D92" s="2">
        <v>79</v>
      </c>
      <c r="E92" t="s">
        <v>8</v>
      </c>
      <c r="F92" t="s">
        <v>4</v>
      </c>
      <c r="G92" s="2" t="s">
        <v>5</v>
      </c>
      <c r="H92" s="1">
        <f t="shared" ca="1" si="2"/>
        <v>45888</v>
      </c>
      <c r="I92">
        <v>24</v>
      </c>
      <c r="J92" s="2">
        <v>13</v>
      </c>
      <c r="K92" s="2" t="s">
        <v>6</v>
      </c>
      <c r="L92" s="2">
        <f t="shared" si="3"/>
        <v>312</v>
      </c>
      <c r="M92" s="7">
        <v>4</v>
      </c>
    </row>
    <row r="93" spans="1:13" x14ac:dyDescent="0.25">
      <c r="A93" t="s">
        <v>212</v>
      </c>
      <c r="B93">
        <v>851952</v>
      </c>
      <c r="C93">
        <v>10000</v>
      </c>
      <c r="D93" s="2">
        <v>13</v>
      </c>
      <c r="E93" t="s">
        <v>8</v>
      </c>
      <c r="F93" t="s">
        <v>4</v>
      </c>
      <c r="G93" s="2" t="s">
        <v>5</v>
      </c>
      <c r="H93" s="1">
        <f t="shared" ca="1" si="2"/>
        <v>45888</v>
      </c>
      <c r="I93">
        <v>4</v>
      </c>
      <c r="J93" s="2">
        <v>13</v>
      </c>
      <c r="K93" s="2" t="s">
        <v>6</v>
      </c>
      <c r="L93" s="2">
        <f t="shared" si="3"/>
        <v>52</v>
      </c>
      <c r="M93" s="7">
        <v>4</v>
      </c>
    </row>
    <row r="94" spans="1:13" x14ac:dyDescent="0.25">
      <c r="A94" t="s">
        <v>213</v>
      </c>
      <c r="B94">
        <v>62018</v>
      </c>
      <c r="C94">
        <v>10000</v>
      </c>
      <c r="D94" s="2">
        <v>14.25</v>
      </c>
      <c r="E94" t="s">
        <v>8</v>
      </c>
      <c r="F94" t="s">
        <v>4</v>
      </c>
      <c r="G94" s="2" t="s">
        <v>5</v>
      </c>
      <c r="H94" s="1">
        <f t="shared" ca="1" si="2"/>
        <v>45888</v>
      </c>
      <c r="I94">
        <v>4</v>
      </c>
      <c r="J94" s="2">
        <v>13.25</v>
      </c>
      <c r="K94" s="2" t="s">
        <v>6</v>
      </c>
      <c r="L94" s="2">
        <f t="shared" si="3"/>
        <v>53</v>
      </c>
      <c r="M94" s="7">
        <v>4</v>
      </c>
    </row>
    <row r="95" spans="1:13" x14ac:dyDescent="0.25">
      <c r="A95" t="s">
        <v>214</v>
      </c>
      <c r="B95">
        <v>62018</v>
      </c>
      <c r="C95">
        <v>10000</v>
      </c>
      <c r="D95" s="2">
        <v>79</v>
      </c>
      <c r="E95" t="s">
        <v>8</v>
      </c>
      <c r="F95" t="s">
        <v>4</v>
      </c>
      <c r="G95" s="2" t="s">
        <v>5</v>
      </c>
      <c r="H95" s="1">
        <f t="shared" ca="1" si="2"/>
        <v>45888</v>
      </c>
      <c r="I95">
        <v>8</v>
      </c>
      <c r="J95" s="2">
        <v>13</v>
      </c>
      <c r="K95" s="2" t="s">
        <v>7</v>
      </c>
      <c r="L95" s="2">
        <f t="shared" si="3"/>
        <v>104</v>
      </c>
      <c r="M95" s="7">
        <v>4</v>
      </c>
    </row>
    <row r="96" spans="1:13" x14ac:dyDescent="0.25">
      <c r="A96" t="s">
        <v>215</v>
      </c>
      <c r="B96">
        <v>62018</v>
      </c>
      <c r="C96">
        <v>10000</v>
      </c>
      <c r="D96" s="2">
        <v>79</v>
      </c>
      <c r="E96" t="s">
        <v>8</v>
      </c>
      <c r="F96" t="s">
        <v>4</v>
      </c>
      <c r="G96" s="2" t="s">
        <v>5</v>
      </c>
      <c r="H96" s="1">
        <f t="shared" ca="1" si="2"/>
        <v>45888</v>
      </c>
      <c r="I96">
        <v>16</v>
      </c>
      <c r="J96" s="2">
        <v>13.25</v>
      </c>
      <c r="K96" s="2" t="s">
        <v>6</v>
      </c>
      <c r="L96" s="2">
        <f t="shared" si="3"/>
        <v>212</v>
      </c>
      <c r="M96" s="7">
        <v>4</v>
      </c>
    </row>
    <row r="97" spans="1:13" x14ac:dyDescent="0.25">
      <c r="A97" t="s">
        <v>216</v>
      </c>
      <c r="B97">
        <v>88020</v>
      </c>
      <c r="C97">
        <v>10000</v>
      </c>
      <c r="D97" s="2">
        <v>79</v>
      </c>
      <c r="E97" t="s">
        <v>8</v>
      </c>
      <c r="F97" t="s">
        <v>4</v>
      </c>
      <c r="G97" s="2" t="s">
        <v>5</v>
      </c>
      <c r="H97" s="1">
        <f t="shared" ca="1" si="2"/>
        <v>45888</v>
      </c>
      <c r="I97">
        <v>36</v>
      </c>
      <c r="J97" s="2">
        <v>8.625</v>
      </c>
      <c r="K97" s="2" t="s">
        <v>6</v>
      </c>
      <c r="L97" s="2">
        <f t="shared" si="3"/>
        <v>310.5</v>
      </c>
      <c r="M97" s="7">
        <v>4</v>
      </c>
    </row>
    <row r="98" spans="1:13" x14ac:dyDescent="0.25">
      <c r="A98" t="s">
        <v>217</v>
      </c>
      <c r="B98">
        <v>88020</v>
      </c>
      <c r="C98">
        <v>10000</v>
      </c>
      <c r="D98" s="2">
        <v>11.25</v>
      </c>
      <c r="E98" t="s">
        <v>8</v>
      </c>
      <c r="F98" t="s">
        <v>4</v>
      </c>
      <c r="G98" s="2" t="s">
        <v>5</v>
      </c>
      <c r="H98" s="1">
        <f t="shared" ca="1" si="2"/>
        <v>45888</v>
      </c>
      <c r="I98">
        <v>4</v>
      </c>
      <c r="J98" s="2">
        <v>8.625</v>
      </c>
      <c r="K98" s="2" t="s">
        <v>6</v>
      </c>
      <c r="L98" s="2">
        <f t="shared" si="3"/>
        <v>34.5</v>
      </c>
      <c r="M98" s="7">
        <v>4</v>
      </c>
    </row>
    <row r="99" spans="1:13" x14ac:dyDescent="0.25">
      <c r="A99" t="s">
        <v>218</v>
      </c>
      <c r="B99">
        <v>88020</v>
      </c>
      <c r="C99">
        <v>10000</v>
      </c>
      <c r="D99" s="2">
        <v>26.5</v>
      </c>
      <c r="E99" t="s">
        <v>8</v>
      </c>
      <c r="F99" t="s">
        <v>4</v>
      </c>
      <c r="G99" s="2" t="s">
        <v>5</v>
      </c>
      <c r="H99" s="1">
        <f t="shared" ca="1" si="2"/>
        <v>45888</v>
      </c>
      <c r="I99">
        <v>12</v>
      </c>
      <c r="J99" s="2">
        <v>8.625</v>
      </c>
      <c r="K99" s="2" t="s">
        <v>6</v>
      </c>
      <c r="L99" s="2">
        <f t="shared" si="3"/>
        <v>103.5</v>
      </c>
      <c r="M99" s="7">
        <v>4</v>
      </c>
    </row>
    <row r="100" spans="1:13" x14ac:dyDescent="0.25">
      <c r="A100" t="s">
        <v>219</v>
      </c>
      <c r="B100">
        <v>88020</v>
      </c>
      <c r="C100">
        <v>10000</v>
      </c>
      <c r="D100" s="2">
        <v>9</v>
      </c>
      <c r="E100" t="s">
        <v>8</v>
      </c>
      <c r="F100" t="s">
        <v>4</v>
      </c>
      <c r="G100" s="2" t="s">
        <v>5</v>
      </c>
      <c r="H100" s="1">
        <f t="shared" ca="1" si="2"/>
        <v>45888</v>
      </c>
      <c r="I100">
        <v>4</v>
      </c>
      <c r="J100" s="2">
        <v>8.625</v>
      </c>
      <c r="K100" s="2" t="s">
        <v>6</v>
      </c>
      <c r="L100" s="2">
        <f t="shared" si="3"/>
        <v>34.5</v>
      </c>
      <c r="M100" s="7">
        <v>4</v>
      </c>
    </row>
    <row r="101" spans="1:13" x14ac:dyDescent="0.25">
      <c r="A101" t="s">
        <v>18</v>
      </c>
      <c r="B101">
        <v>551952</v>
      </c>
      <c r="C101">
        <v>15000</v>
      </c>
      <c r="D101" s="2">
        <v>79</v>
      </c>
      <c r="E101" t="s">
        <v>8</v>
      </c>
      <c r="F101" t="s">
        <v>4</v>
      </c>
      <c r="G101" s="2" t="s">
        <v>5</v>
      </c>
      <c r="H101" s="1">
        <f t="shared" ca="1" si="2"/>
        <v>45888</v>
      </c>
      <c r="I101">
        <v>12</v>
      </c>
      <c r="J101" s="2">
        <v>17</v>
      </c>
      <c r="K101" s="2" t="s">
        <v>6</v>
      </c>
      <c r="L101" s="2">
        <f t="shared" si="3"/>
        <v>204</v>
      </c>
      <c r="M101" s="7">
        <v>4</v>
      </c>
    </row>
    <row r="102" spans="1:13" x14ac:dyDescent="0.25">
      <c r="A102" t="s">
        <v>220</v>
      </c>
      <c r="B102">
        <v>551952</v>
      </c>
      <c r="C102">
        <v>15000</v>
      </c>
      <c r="D102" s="2">
        <v>79</v>
      </c>
      <c r="E102" t="s">
        <v>8</v>
      </c>
      <c r="F102" t="s">
        <v>4</v>
      </c>
      <c r="G102" s="2" t="s">
        <v>5</v>
      </c>
      <c r="H102" s="1">
        <f t="shared" ca="1" si="2"/>
        <v>45889</v>
      </c>
      <c r="I102">
        <v>8</v>
      </c>
      <c r="J102" s="2">
        <v>13</v>
      </c>
      <c r="K102" s="2" t="s">
        <v>7</v>
      </c>
      <c r="L102" s="2">
        <f t="shared" si="3"/>
        <v>104</v>
      </c>
      <c r="M102" s="7">
        <v>5</v>
      </c>
    </row>
    <row r="103" spans="1:13" x14ac:dyDescent="0.25">
      <c r="A103" t="s">
        <v>221</v>
      </c>
      <c r="B103">
        <v>62018</v>
      </c>
      <c r="C103">
        <v>15000</v>
      </c>
      <c r="D103" s="2">
        <v>79</v>
      </c>
      <c r="E103" t="s">
        <v>8</v>
      </c>
      <c r="F103" t="s">
        <v>4</v>
      </c>
      <c r="G103" s="2" t="s">
        <v>5</v>
      </c>
      <c r="H103" s="1">
        <f t="shared" ca="1" si="2"/>
        <v>45889</v>
      </c>
      <c r="I103">
        <v>24</v>
      </c>
      <c r="J103" s="2">
        <v>12.75</v>
      </c>
      <c r="K103" s="2" t="s">
        <v>6</v>
      </c>
      <c r="L103" s="2">
        <f t="shared" si="3"/>
        <v>306</v>
      </c>
      <c r="M103" s="7">
        <v>5</v>
      </c>
    </row>
    <row r="104" spans="1:13" x14ac:dyDescent="0.25">
      <c r="A104" t="s">
        <v>19</v>
      </c>
      <c r="B104">
        <v>88020</v>
      </c>
      <c r="C104">
        <v>10000</v>
      </c>
      <c r="D104" s="2">
        <v>79</v>
      </c>
      <c r="E104" t="s">
        <v>8</v>
      </c>
      <c r="F104" t="s">
        <v>4</v>
      </c>
      <c r="G104" s="2" t="s">
        <v>5</v>
      </c>
      <c r="H104" s="1">
        <f t="shared" ca="1" si="2"/>
        <v>45889</v>
      </c>
      <c r="I104">
        <v>20</v>
      </c>
      <c r="J104" s="2">
        <v>9</v>
      </c>
      <c r="K104" s="2" t="s">
        <v>6</v>
      </c>
      <c r="L104" s="2">
        <f t="shared" si="3"/>
        <v>180</v>
      </c>
      <c r="M104" s="7">
        <v>5</v>
      </c>
    </row>
    <row r="105" spans="1:13" x14ac:dyDescent="0.25">
      <c r="A105" t="s">
        <v>222</v>
      </c>
      <c r="B105">
        <v>88020</v>
      </c>
      <c r="C105">
        <v>10000</v>
      </c>
      <c r="D105" s="2">
        <v>79</v>
      </c>
      <c r="E105" t="s">
        <v>8</v>
      </c>
      <c r="F105" t="s">
        <v>4</v>
      </c>
      <c r="G105" s="2" t="s">
        <v>5</v>
      </c>
      <c r="H105" s="1">
        <f t="shared" ca="1" si="2"/>
        <v>45889</v>
      </c>
      <c r="I105">
        <v>4</v>
      </c>
      <c r="J105" s="2">
        <v>21</v>
      </c>
      <c r="K105" s="2" t="s">
        <v>7</v>
      </c>
      <c r="L105" s="2">
        <f t="shared" si="3"/>
        <v>84</v>
      </c>
      <c r="M105" s="7">
        <v>5</v>
      </c>
    </row>
    <row r="106" spans="1:13" x14ac:dyDescent="0.25">
      <c r="A106" t="s">
        <v>223</v>
      </c>
      <c r="B106">
        <v>88020</v>
      </c>
      <c r="C106">
        <v>10000</v>
      </c>
      <c r="D106" s="2">
        <v>79</v>
      </c>
      <c r="E106" t="s">
        <v>8</v>
      </c>
      <c r="F106" t="s">
        <v>4</v>
      </c>
      <c r="G106" s="2" t="s">
        <v>5</v>
      </c>
      <c r="H106" s="1">
        <f t="shared" ca="1" si="2"/>
        <v>45889</v>
      </c>
      <c r="I106">
        <v>4</v>
      </c>
      <c r="J106" s="2">
        <v>13</v>
      </c>
      <c r="K106" s="2" t="s">
        <v>7</v>
      </c>
      <c r="L106" s="2">
        <f t="shared" si="3"/>
        <v>52</v>
      </c>
      <c r="M106" s="7">
        <v>5</v>
      </c>
    </row>
    <row r="107" spans="1:13" x14ac:dyDescent="0.25">
      <c r="A107" t="s">
        <v>224</v>
      </c>
      <c r="B107">
        <v>88020</v>
      </c>
      <c r="C107">
        <v>15000</v>
      </c>
      <c r="D107" s="2">
        <v>79</v>
      </c>
      <c r="E107" t="s">
        <v>8</v>
      </c>
      <c r="F107" t="s">
        <v>4</v>
      </c>
      <c r="G107" s="2" t="s">
        <v>5</v>
      </c>
      <c r="H107" s="1">
        <f t="shared" ca="1" si="2"/>
        <v>45889</v>
      </c>
      <c r="I107">
        <v>24</v>
      </c>
      <c r="J107" s="2">
        <v>10</v>
      </c>
      <c r="K107" s="2" t="s">
        <v>6</v>
      </c>
      <c r="L107" s="2">
        <f t="shared" si="3"/>
        <v>240</v>
      </c>
      <c r="M107" s="7">
        <v>5</v>
      </c>
    </row>
    <row r="108" spans="1:13" x14ac:dyDescent="0.25">
      <c r="A108" t="s">
        <v>225</v>
      </c>
      <c r="B108">
        <v>88020</v>
      </c>
      <c r="C108">
        <v>15000</v>
      </c>
      <c r="D108" s="2">
        <v>79</v>
      </c>
      <c r="E108" t="s">
        <v>8</v>
      </c>
      <c r="F108" t="s">
        <v>4</v>
      </c>
      <c r="G108" s="2" t="s">
        <v>5</v>
      </c>
      <c r="H108" s="1">
        <f t="shared" ca="1" si="2"/>
        <v>45889</v>
      </c>
      <c r="I108">
        <v>4</v>
      </c>
      <c r="J108" s="2">
        <v>17</v>
      </c>
      <c r="K108" s="2" t="s">
        <v>7</v>
      </c>
      <c r="L108" s="2">
        <f t="shared" si="3"/>
        <v>68</v>
      </c>
      <c r="M108" s="7">
        <v>5</v>
      </c>
    </row>
    <row r="109" spans="1:13" x14ac:dyDescent="0.25">
      <c r="A109" t="s">
        <v>226</v>
      </c>
      <c r="B109">
        <v>62018</v>
      </c>
      <c r="C109">
        <v>10000</v>
      </c>
      <c r="D109" s="2">
        <v>79</v>
      </c>
      <c r="E109" t="s">
        <v>8</v>
      </c>
      <c r="F109" t="s">
        <v>4</v>
      </c>
      <c r="G109" s="2" t="s">
        <v>5</v>
      </c>
      <c r="H109" s="1">
        <f t="shared" ca="1" si="2"/>
        <v>45889</v>
      </c>
      <c r="I109">
        <v>24</v>
      </c>
      <c r="J109" s="2">
        <v>13</v>
      </c>
      <c r="K109" s="2" t="s">
        <v>6</v>
      </c>
      <c r="L109" s="2">
        <f t="shared" si="3"/>
        <v>312</v>
      </c>
      <c r="M109" s="7">
        <v>5</v>
      </c>
    </row>
    <row r="110" spans="1:13" x14ac:dyDescent="0.25">
      <c r="A110" t="s">
        <v>227</v>
      </c>
      <c r="B110">
        <v>62018</v>
      </c>
      <c r="C110">
        <v>10000</v>
      </c>
      <c r="D110" s="2">
        <v>13</v>
      </c>
      <c r="E110" t="s">
        <v>8</v>
      </c>
      <c r="F110" t="s">
        <v>4</v>
      </c>
      <c r="G110" s="2" t="s">
        <v>5</v>
      </c>
      <c r="H110" s="1">
        <f t="shared" ca="1" si="2"/>
        <v>45889</v>
      </c>
      <c r="I110">
        <v>4</v>
      </c>
      <c r="J110" s="2">
        <v>13</v>
      </c>
      <c r="K110" s="2" t="s">
        <v>6</v>
      </c>
      <c r="L110" s="2">
        <f t="shared" si="3"/>
        <v>52</v>
      </c>
      <c r="M110" s="7">
        <v>5</v>
      </c>
    </row>
    <row r="111" spans="1:13" x14ac:dyDescent="0.25">
      <c r="A111" t="s">
        <v>228</v>
      </c>
      <c r="B111">
        <v>851952</v>
      </c>
      <c r="C111">
        <v>10000</v>
      </c>
      <c r="D111" s="2">
        <v>79</v>
      </c>
      <c r="E111" t="s">
        <v>8</v>
      </c>
      <c r="F111" t="s">
        <v>4</v>
      </c>
      <c r="G111" s="2" t="s">
        <v>5</v>
      </c>
      <c r="H111" s="1">
        <f t="shared" ca="1" si="2"/>
        <v>45889</v>
      </c>
      <c r="I111">
        <v>4</v>
      </c>
      <c r="J111" s="2">
        <v>21</v>
      </c>
      <c r="K111" s="2" t="s">
        <v>7</v>
      </c>
      <c r="L111" s="2">
        <f t="shared" si="3"/>
        <v>84</v>
      </c>
      <c r="M111" s="7">
        <v>5</v>
      </c>
    </row>
    <row r="112" spans="1:13" x14ac:dyDescent="0.25">
      <c r="A112" t="s">
        <v>229</v>
      </c>
      <c r="B112">
        <v>851952</v>
      </c>
      <c r="C112">
        <v>10000</v>
      </c>
      <c r="D112" s="2">
        <v>79</v>
      </c>
      <c r="E112" t="s">
        <v>8</v>
      </c>
      <c r="F112" t="s">
        <v>4</v>
      </c>
      <c r="G112" s="2" t="s">
        <v>5</v>
      </c>
      <c r="H112" s="1">
        <f t="shared" ca="1" si="2"/>
        <v>45889</v>
      </c>
      <c r="I112">
        <v>16</v>
      </c>
      <c r="J112" s="2">
        <v>10</v>
      </c>
      <c r="K112" s="2" t="s">
        <v>6</v>
      </c>
      <c r="L112" s="2">
        <f t="shared" si="3"/>
        <v>160</v>
      </c>
      <c r="M112" s="7">
        <v>5</v>
      </c>
    </row>
    <row r="113" spans="1:13" x14ac:dyDescent="0.25">
      <c r="A113" t="s">
        <v>230</v>
      </c>
      <c r="B113">
        <v>851952</v>
      </c>
      <c r="C113">
        <v>10000</v>
      </c>
      <c r="D113" s="2">
        <v>79</v>
      </c>
      <c r="E113" t="s">
        <v>8</v>
      </c>
      <c r="F113" t="s">
        <v>4</v>
      </c>
      <c r="G113" s="2" t="s">
        <v>5</v>
      </c>
      <c r="H113" s="1">
        <f t="shared" ca="1" si="2"/>
        <v>45889</v>
      </c>
      <c r="I113">
        <v>4</v>
      </c>
      <c r="J113" s="2">
        <v>17.5</v>
      </c>
      <c r="K113" s="2" t="s">
        <v>7</v>
      </c>
      <c r="L113" s="2">
        <f t="shared" si="3"/>
        <v>70</v>
      </c>
      <c r="M113" s="7">
        <v>5</v>
      </c>
    </row>
    <row r="114" spans="1:13" x14ac:dyDescent="0.25">
      <c r="A114" t="s">
        <v>231</v>
      </c>
      <c r="B114">
        <v>62018</v>
      </c>
      <c r="C114">
        <v>10000</v>
      </c>
      <c r="D114" s="2">
        <v>79</v>
      </c>
      <c r="E114" t="s">
        <v>8</v>
      </c>
      <c r="F114" t="s">
        <v>4</v>
      </c>
      <c r="G114" s="2" t="s">
        <v>5</v>
      </c>
      <c r="H114" s="1">
        <f t="shared" ca="1" si="2"/>
        <v>45889</v>
      </c>
      <c r="I114">
        <v>24</v>
      </c>
      <c r="J114" s="2">
        <v>12.75</v>
      </c>
      <c r="K114" s="2" t="s">
        <v>6</v>
      </c>
      <c r="L114" s="2">
        <f t="shared" si="3"/>
        <v>306</v>
      </c>
      <c r="M114" s="7">
        <v>5</v>
      </c>
    </row>
    <row r="115" spans="1:13" x14ac:dyDescent="0.25">
      <c r="A115" t="s">
        <v>232</v>
      </c>
      <c r="B115">
        <v>62018</v>
      </c>
      <c r="C115">
        <v>10000</v>
      </c>
      <c r="D115" s="2">
        <v>13</v>
      </c>
      <c r="E115" t="s">
        <v>8</v>
      </c>
      <c r="F115" t="s">
        <v>4</v>
      </c>
      <c r="G115" s="2" t="s">
        <v>5</v>
      </c>
      <c r="H115" s="1">
        <f t="shared" ca="1" si="2"/>
        <v>45889</v>
      </c>
      <c r="I115">
        <v>4</v>
      </c>
      <c r="J115" s="2">
        <v>12.75</v>
      </c>
      <c r="K115" s="2" t="s">
        <v>6</v>
      </c>
      <c r="L115" s="2">
        <f t="shared" si="3"/>
        <v>51</v>
      </c>
      <c r="M115" s="7">
        <v>5</v>
      </c>
    </row>
    <row r="116" spans="1:13" x14ac:dyDescent="0.25">
      <c r="A116" t="s">
        <v>233</v>
      </c>
      <c r="B116">
        <v>88020</v>
      </c>
      <c r="C116">
        <v>10000</v>
      </c>
      <c r="D116" s="2">
        <v>79</v>
      </c>
      <c r="E116" t="s">
        <v>8</v>
      </c>
      <c r="F116" t="s">
        <v>4</v>
      </c>
      <c r="G116" s="2" t="s">
        <v>5</v>
      </c>
      <c r="H116" s="1">
        <f t="shared" ca="1" si="2"/>
        <v>45889</v>
      </c>
      <c r="I116">
        <v>16</v>
      </c>
      <c r="J116" s="2">
        <v>10</v>
      </c>
      <c r="K116" s="2" t="s">
        <v>6</v>
      </c>
      <c r="L116" s="2">
        <f t="shared" si="3"/>
        <v>160</v>
      </c>
      <c r="M116" s="7">
        <v>5</v>
      </c>
    </row>
    <row r="117" spans="1:13" x14ac:dyDescent="0.25">
      <c r="A117" t="s">
        <v>234</v>
      </c>
      <c r="B117">
        <v>88020</v>
      </c>
      <c r="C117">
        <v>10000</v>
      </c>
      <c r="D117" s="2">
        <v>79</v>
      </c>
      <c r="E117" t="s">
        <v>8</v>
      </c>
      <c r="F117" t="s">
        <v>4</v>
      </c>
      <c r="G117" s="2" t="s">
        <v>5</v>
      </c>
      <c r="H117" s="1">
        <f t="shared" ca="1" si="2"/>
        <v>45889</v>
      </c>
      <c r="I117">
        <v>4</v>
      </c>
      <c r="J117" s="2">
        <v>21</v>
      </c>
      <c r="K117" s="2" t="s">
        <v>7</v>
      </c>
      <c r="L117" s="2">
        <f t="shared" si="3"/>
        <v>84</v>
      </c>
      <c r="M117" s="7">
        <v>5</v>
      </c>
    </row>
    <row r="118" spans="1:13" x14ac:dyDescent="0.25">
      <c r="A118" t="s">
        <v>235</v>
      </c>
      <c r="B118">
        <v>88020</v>
      </c>
      <c r="C118">
        <v>10000</v>
      </c>
      <c r="D118" s="2">
        <v>79</v>
      </c>
      <c r="E118" t="s">
        <v>8</v>
      </c>
      <c r="F118" t="s">
        <v>4</v>
      </c>
      <c r="G118" s="2" t="s">
        <v>5</v>
      </c>
      <c r="H118" s="1">
        <f t="shared" ca="1" si="2"/>
        <v>45889</v>
      </c>
      <c r="I118">
        <v>4</v>
      </c>
      <c r="J118" s="2">
        <v>17</v>
      </c>
      <c r="K118" s="2" t="s">
        <v>7</v>
      </c>
      <c r="L118" s="2">
        <f t="shared" si="3"/>
        <v>68</v>
      </c>
      <c r="M118" s="7">
        <v>5</v>
      </c>
    </row>
    <row r="119" spans="1:13" x14ac:dyDescent="0.25">
      <c r="A119" t="s">
        <v>236</v>
      </c>
      <c r="B119">
        <v>88020</v>
      </c>
      <c r="C119">
        <v>10000</v>
      </c>
      <c r="D119" s="2">
        <v>79</v>
      </c>
      <c r="E119" t="s">
        <v>8</v>
      </c>
      <c r="F119" t="s">
        <v>4</v>
      </c>
      <c r="G119" s="2" t="s">
        <v>5</v>
      </c>
      <c r="H119" s="1">
        <f t="shared" ca="1" si="2"/>
        <v>45889</v>
      </c>
      <c r="I119">
        <v>4</v>
      </c>
      <c r="J119" s="2">
        <v>17</v>
      </c>
      <c r="K119" s="2" t="s">
        <v>7</v>
      </c>
      <c r="L119" s="2">
        <f t="shared" si="3"/>
        <v>68</v>
      </c>
      <c r="M119" s="7">
        <v>5</v>
      </c>
    </row>
    <row r="120" spans="1:13" x14ac:dyDescent="0.25">
      <c r="A120" t="s">
        <v>237</v>
      </c>
      <c r="B120">
        <v>88020</v>
      </c>
      <c r="C120">
        <v>10000</v>
      </c>
      <c r="D120" s="2">
        <v>79</v>
      </c>
      <c r="E120" t="s">
        <v>8</v>
      </c>
      <c r="F120" t="s">
        <v>4</v>
      </c>
      <c r="G120" s="2" t="s">
        <v>5</v>
      </c>
      <c r="H120" s="1">
        <f t="shared" ca="1" si="2"/>
        <v>45889</v>
      </c>
      <c r="I120">
        <v>24</v>
      </c>
      <c r="J120" s="2">
        <v>10</v>
      </c>
      <c r="K120" s="2" t="s">
        <v>6</v>
      </c>
      <c r="L120" s="2">
        <f t="shared" si="3"/>
        <v>240</v>
      </c>
      <c r="M120" s="7">
        <v>5</v>
      </c>
    </row>
    <row r="121" spans="1:13" x14ac:dyDescent="0.25">
      <c r="A121" t="s">
        <v>238</v>
      </c>
      <c r="B121">
        <v>88020</v>
      </c>
      <c r="C121">
        <v>10000</v>
      </c>
      <c r="D121" s="2">
        <v>79</v>
      </c>
      <c r="E121" t="s">
        <v>8</v>
      </c>
      <c r="F121" t="s">
        <v>4</v>
      </c>
      <c r="G121" s="2" t="s">
        <v>5</v>
      </c>
      <c r="H121" s="1">
        <f t="shared" ca="1" si="2"/>
        <v>45889</v>
      </c>
      <c r="I121">
        <v>8</v>
      </c>
      <c r="J121" s="2">
        <v>9</v>
      </c>
      <c r="K121" s="2" t="s">
        <v>6</v>
      </c>
      <c r="L121" s="2">
        <f t="shared" si="3"/>
        <v>72</v>
      </c>
      <c r="M121" s="7">
        <v>5</v>
      </c>
    </row>
    <row r="122" spans="1:13" x14ac:dyDescent="0.25">
      <c r="A122" t="s">
        <v>239</v>
      </c>
      <c r="B122">
        <v>88020</v>
      </c>
      <c r="C122">
        <v>10000</v>
      </c>
      <c r="D122" s="2">
        <v>21</v>
      </c>
      <c r="E122" t="s">
        <v>8</v>
      </c>
      <c r="F122" t="s">
        <v>4</v>
      </c>
      <c r="G122" s="2" t="s">
        <v>5</v>
      </c>
      <c r="H122" s="1">
        <f t="shared" ca="1" si="2"/>
        <v>45890</v>
      </c>
      <c r="I122">
        <v>8</v>
      </c>
      <c r="J122" s="2">
        <v>9</v>
      </c>
      <c r="K122" s="2" t="s">
        <v>6</v>
      </c>
      <c r="L122" s="2">
        <f t="shared" si="3"/>
        <v>72</v>
      </c>
      <c r="M122" s="7">
        <v>6</v>
      </c>
    </row>
    <row r="123" spans="1:13" x14ac:dyDescent="0.25">
      <c r="A123" t="s">
        <v>240</v>
      </c>
      <c r="B123">
        <v>88020</v>
      </c>
      <c r="C123">
        <v>10000</v>
      </c>
      <c r="D123" s="2">
        <v>79</v>
      </c>
      <c r="E123" t="s">
        <v>8</v>
      </c>
      <c r="F123" t="s">
        <v>4</v>
      </c>
      <c r="G123" s="2" t="s">
        <v>5</v>
      </c>
      <c r="H123" s="1">
        <f t="shared" ca="1" si="2"/>
        <v>45890</v>
      </c>
      <c r="I123">
        <v>28</v>
      </c>
      <c r="J123" s="2">
        <v>6.625</v>
      </c>
      <c r="K123" s="2" t="s">
        <v>6</v>
      </c>
      <c r="L123" s="2">
        <f t="shared" si="3"/>
        <v>185.5</v>
      </c>
      <c r="M123" s="7">
        <v>6</v>
      </c>
    </row>
    <row r="124" spans="1:13" x14ac:dyDescent="0.25">
      <c r="A124" t="s">
        <v>241</v>
      </c>
      <c r="B124">
        <v>88020</v>
      </c>
      <c r="C124">
        <v>10000</v>
      </c>
      <c r="D124" s="2">
        <v>79</v>
      </c>
      <c r="E124" t="s">
        <v>8</v>
      </c>
      <c r="F124" t="s">
        <v>4</v>
      </c>
      <c r="G124" s="2" t="s">
        <v>5</v>
      </c>
      <c r="H124" s="1">
        <f t="shared" ca="1" si="2"/>
        <v>45890</v>
      </c>
      <c r="I124">
        <v>4</v>
      </c>
      <c r="J124" s="2">
        <v>13</v>
      </c>
      <c r="K124" s="2" t="s">
        <v>7</v>
      </c>
      <c r="L124" s="2">
        <f t="shared" si="3"/>
        <v>52</v>
      </c>
      <c r="M124" s="7">
        <v>6</v>
      </c>
    </row>
    <row r="125" spans="1:13" x14ac:dyDescent="0.25">
      <c r="A125" t="s">
        <v>242</v>
      </c>
      <c r="B125">
        <v>62018</v>
      </c>
      <c r="C125">
        <v>10000</v>
      </c>
      <c r="D125" s="2">
        <v>13</v>
      </c>
      <c r="E125" t="s">
        <v>8</v>
      </c>
      <c r="F125" t="s">
        <v>4</v>
      </c>
      <c r="G125" s="2" t="s">
        <v>5</v>
      </c>
      <c r="H125" s="1">
        <f t="shared" ca="1" si="2"/>
        <v>45890</v>
      </c>
      <c r="I125">
        <v>4</v>
      </c>
      <c r="J125" s="2">
        <v>13</v>
      </c>
      <c r="K125" s="2" t="s">
        <v>6</v>
      </c>
      <c r="L125" s="2">
        <f t="shared" si="3"/>
        <v>52</v>
      </c>
      <c r="M125" s="7">
        <v>6</v>
      </c>
    </row>
    <row r="126" spans="1:13" x14ac:dyDescent="0.25">
      <c r="A126" t="s">
        <v>243</v>
      </c>
      <c r="B126">
        <v>62018</v>
      </c>
      <c r="C126">
        <v>10000</v>
      </c>
      <c r="D126" s="2">
        <v>10</v>
      </c>
      <c r="E126" t="s">
        <v>8</v>
      </c>
      <c r="F126" t="s">
        <v>4</v>
      </c>
      <c r="G126" s="2" t="s">
        <v>5</v>
      </c>
      <c r="H126" s="1">
        <f t="shared" ca="1" si="2"/>
        <v>45890</v>
      </c>
      <c r="I126">
        <v>4</v>
      </c>
      <c r="J126" s="2">
        <v>9</v>
      </c>
      <c r="K126" s="2" t="s">
        <v>6</v>
      </c>
      <c r="L126" s="2">
        <f t="shared" si="3"/>
        <v>36</v>
      </c>
      <c r="M126" s="7">
        <v>6</v>
      </c>
    </row>
    <row r="127" spans="1:13" x14ac:dyDescent="0.25">
      <c r="A127" t="s">
        <v>244</v>
      </c>
      <c r="B127">
        <v>62018</v>
      </c>
      <c r="C127">
        <v>15000</v>
      </c>
      <c r="D127" s="2">
        <v>16</v>
      </c>
      <c r="E127" t="s">
        <v>8</v>
      </c>
      <c r="F127" t="s">
        <v>4</v>
      </c>
      <c r="G127" s="2" t="s">
        <v>5</v>
      </c>
      <c r="H127" s="1">
        <f t="shared" ca="1" si="2"/>
        <v>45890</v>
      </c>
      <c r="I127">
        <v>4</v>
      </c>
      <c r="J127" s="2">
        <v>15.75</v>
      </c>
      <c r="K127" s="2" t="s">
        <v>6</v>
      </c>
      <c r="L127" s="2">
        <f t="shared" si="3"/>
        <v>63</v>
      </c>
      <c r="M127" s="7">
        <v>6</v>
      </c>
    </row>
    <row r="128" spans="1:13" x14ac:dyDescent="0.25">
      <c r="A128" t="s">
        <v>245</v>
      </c>
      <c r="B128">
        <v>62018</v>
      </c>
      <c r="C128">
        <v>15000</v>
      </c>
      <c r="D128" s="2">
        <v>79</v>
      </c>
      <c r="E128" t="s">
        <v>8</v>
      </c>
      <c r="F128" t="s">
        <v>4</v>
      </c>
      <c r="G128" s="2" t="s">
        <v>5</v>
      </c>
      <c r="H128" s="1">
        <f t="shared" ca="1" si="2"/>
        <v>45890</v>
      </c>
      <c r="I128">
        <v>20</v>
      </c>
      <c r="J128" s="2">
        <v>15.75</v>
      </c>
      <c r="K128" s="2" t="s">
        <v>6</v>
      </c>
      <c r="L128" s="2">
        <f t="shared" si="3"/>
        <v>315</v>
      </c>
      <c r="M128" s="7">
        <v>6</v>
      </c>
    </row>
    <row r="129" spans="1:13" x14ac:dyDescent="0.25">
      <c r="A129" t="s">
        <v>79</v>
      </c>
      <c r="B129">
        <v>62018</v>
      </c>
      <c r="C129">
        <v>15000</v>
      </c>
      <c r="D129" s="2">
        <v>17</v>
      </c>
      <c r="E129" t="s">
        <v>8</v>
      </c>
      <c r="F129" t="s">
        <v>4</v>
      </c>
      <c r="G129" s="2" t="s">
        <v>5</v>
      </c>
      <c r="H129" s="1">
        <f t="shared" ca="1" si="2"/>
        <v>45890</v>
      </c>
      <c r="I129">
        <v>4</v>
      </c>
      <c r="J129" s="2">
        <v>15.75</v>
      </c>
      <c r="K129" s="2" t="s">
        <v>6</v>
      </c>
      <c r="L129" s="2">
        <f t="shared" si="3"/>
        <v>63</v>
      </c>
      <c r="M129" s="7">
        <v>6</v>
      </c>
    </row>
    <row r="130" spans="1:13" x14ac:dyDescent="0.25">
      <c r="A130" t="s">
        <v>246</v>
      </c>
      <c r="B130">
        <v>88020</v>
      </c>
      <c r="C130">
        <v>10000</v>
      </c>
      <c r="D130" s="2">
        <v>26.5</v>
      </c>
      <c r="E130" t="s">
        <v>8</v>
      </c>
      <c r="F130" t="s">
        <v>4</v>
      </c>
      <c r="G130" s="2" t="s">
        <v>5</v>
      </c>
      <c r="H130" s="1">
        <f t="shared" ca="1" si="2"/>
        <v>45890</v>
      </c>
      <c r="I130">
        <v>8</v>
      </c>
      <c r="J130" s="2">
        <v>12.875</v>
      </c>
      <c r="K130" s="2" t="s">
        <v>6</v>
      </c>
      <c r="L130" s="2">
        <f t="shared" si="3"/>
        <v>103</v>
      </c>
      <c r="M130" s="7">
        <v>6</v>
      </c>
    </row>
    <row r="131" spans="1:13" x14ac:dyDescent="0.25">
      <c r="A131" t="s">
        <v>247</v>
      </c>
      <c r="B131">
        <v>88020</v>
      </c>
      <c r="C131">
        <v>10000</v>
      </c>
      <c r="D131" s="2">
        <v>79</v>
      </c>
      <c r="E131" t="s">
        <v>8</v>
      </c>
      <c r="F131" t="s">
        <v>4</v>
      </c>
      <c r="G131" s="2" t="s">
        <v>5</v>
      </c>
      <c r="H131" s="1">
        <f t="shared" ref="H131:H194" ca="1" si="4">TODAY()+M131</f>
        <v>45890</v>
      </c>
      <c r="I131">
        <v>16</v>
      </c>
      <c r="J131" s="2">
        <v>11.25</v>
      </c>
      <c r="K131" s="2" t="s">
        <v>6</v>
      </c>
      <c r="L131" s="2">
        <f t="shared" ref="L131:L194" si="5">J131*I131</f>
        <v>180</v>
      </c>
      <c r="M131" s="7">
        <v>6</v>
      </c>
    </row>
    <row r="132" spans="1:13" x14ac:dyDescent="0.25">
      <c r="A132" t="s">
        <v>248</v>
      </c>
      <c r="B132">
        <v>88020</v>
      </c>
      <c r="C132">
        <v>10000</v>
      </c>
      <c r="D132" s="2">
        <v>79</v>
      </c>
      <c r="E132" t="s">
        <v>8</v>
      </c>
      <c r="F132" t="s">
        <v>4</v>
      </c>
      <c r="G132" s="2" t="s">
        <v>5</v>
      </c>
      <c r="H132" s="1">
        <f t="shared" ca="1" si="4"/>
        <v>45890</v>
      </c>
      <c r="I132">
        <v>8</v>
      </c>
      <c r="J132" s="2">
        <v>12.375</v>
      </c>
      <c r="K132" s="2" t="s">
        <v>6</v>
      </c>
      <c r="L132" s="2">
        <f t="shared" si="5"/>
        <v>99</v>
      </c>
      <c r="M132" s="7">
        <v>6</v>
      </c>
    </row>
    <row r="133" spans="1:13" x14ac:dyDescent="0.25">
      <c r="A133" t="s">
        <v>249</v>
      </c>
      <c r="B133">
        <v>88020</v>
      </c>
      <c r="C133">
        <v>10000</v>
      </c>
      <c r="D133" s="2">
        <v>79</v>
      </c>
      <c r="E133" t="s">
        <v>8</v>
      </c>
      <c r="F133" t="s">
        <v>4</v>
      </c>
      <c r="G133" s="2" t="s">
        <v>5</v>
      </c>
      <c r="H133" s="1">
        <f t="shared" ca="1" si="4"/>
        <v>45890</v>
      </c>
      <c r="I133">
        <v>4</v>
      </c>
      <c r="J133" s="2">
        <v>8.875</v>
      </c>
      <c r="K133" s="2" t="s">
        <v>6</v>
      </c>
      <c r="L133" s="2">
        <f t="shared" si="5"/>
        <v>35.5</v>
      </c>
      <c r="M133" s="7">
        <v>6</v>
      </c>
    </row>
    <row r="134" spans="1:13" x14ac:dyDescent="0.25">
      <c r="A134" t="s">
        <v>250</v>
      </c>
      <c r="B134">
        <v>88020</v>
      </c>
      <c r="C134">
        <v>10000</v>
      </c>
      <c r="D134" s="2">
        <v>21</v>
      </c>
      <c r="E134" t="s">
        <v>8</v>
      </c>
      <c r="F134" t="s">
        <v>4</v>
      </c>
      <c r="G134" s="2" t="s">
        <v>5</v>
      </c>
      <c r="H134" s="1">
        <f t="shared" ca="1" si="4"/>
        <v>45890</v>
      </c>
      <c r="I134">
        <v>8</v>
      </c>
      <c r="J134" s="2">
        <v>8.875</v>
      </c>
      <c r="K134" s="2" t="s">
        <v>6</v>
      </c>
      <c r="L134" s="2">
        <f t="shared" si="5"/>
        <v>71</v>
      </c>
      <c r="M134" s="7">
        <v>6</v>
      </c>
    </row>
    <row r="135" spans="1:13" x14ac:dyDescent="0.25">
      <c r="A135" t="s">
        <v>251</v>
      </c>
      <c r="B135">
        <v>62018</v>
      </c>
      <c r="C135">
        <v>10000</v>
      </c>
      <c r="D135" s="2">
        <v>10</v>
      </c>
      <c r="E135" t="s">
        <v>8</v>
      </c>
      <c r="F135" t="s">
        <v>4</v>
      </c>
      <c r="G135" s="2" t="s">
        <v>5</v>
      </c>
      <c r="H135" s="1">
        <f t="shared" ca="1" si="4"/>
        <v>45890</v>
      </c>
      <c r="I135">
        <v>8</v>
      </c>
      <c r="J135" s="2">
        <v>4.5</v>
      </c>
      <c r="K135" s="2" t="s">
        <v>6</v>
      </c>
      <c r="L135" s="2">
        <f t="shared" si="5"/>
        <v>36</v>
      </c>
      <c r="M135" s="7">
        <v>6</v>
      </c>
    </row>
    <row r="136" spans="1:13" x14ac:dyDescent="0.25">
      <c r="A136" t="s">
        <v>252</v>
      </c>
      <c r="B136">
        <v>88020</v>
      </c>
      <c r="C136">
        <v>10000</v>
      </c>
      <c r="D136" s="2">
        <v>79</v>
      </c>
      <c r="E136" t="s">
        <v>8</v>
      </c>
      <c r="F136" t="s">
        <v>4</v>
      </c>
      <c r="G136" s="2" t="s">
        <v>5</v>
      </c>
      <c r="H136" s="1">
        <f t="shared" ca="1" si="4"/>
        <v>45890</v>
      </c>
      <c r="I136">
        <v>28</v>
      </c>
      <c r="J136" s="2">
        <v>8.5</v>
      </c>
      <c r="K136" s="2" t="s">
        <v>6</v>
      </c>
      <c r="L136" s="2">
        <f t="shared" si="5"/>
        <v>238</v>
      </c>
      <c r="M136" s="7">
        <v>6</v>
      </c>
    </row>
    <row r="137" spans="1:13" x14ac:dyDescent="0.25">
      <c r="A137" t="s">
        <v>253</v>
      </c>
      <c r="B137">
        <v>88020</v>
      </c>
      <c r="C137">
        <v>10000</v>
      </c>
      <c r="D137" s="2">
        <v>79</v>
      </c>
      <c r="E137" t="s">
        <v>8</v>
      </c>
      <c r="F137" t="s">
        <v>4</v>
      </c>
      <c r="G137" s="2" t="s">
        <v>5</v>
      </c>
      <c r="H137" s="1">
        <f t="shared" ca="1" si="4"/>
        <v>45890</v>
      </c>
      <c r="I137">
        <v>4</v>
      </c>
      <c r="J137" s="2">
        <v>17</v>
      </c>
      <c r="K137" s="2" t="s">
        <v>7</v>
      </c>
      <c r="L137" s="2">
        <f t="shared" si="5"/>
        <v>68</v>
      </c>
      <c r="M137" s="7">
        <v>6</v>
      </c>
    </row>
    <row r="138" spans="1:13" x14ac:dyDescent="0.25">
      <c r="A138" t="s">
        <v>254</v>
      </c>
      <c r="B138">
        <v>88020</v>
      </c>
      <c r="C138">
        <v>10000</v>
      </c>
      <c r="D138" s="2">
        <v>26.5</v>
      </c>
      <c r="E138" t="s">
        <v>8</v>
      </c>
      <c r="F138" t="s">
        <v>4</v>
      </c>
      <c r="G138" s="2" t="s">
        <v>5</v>
      </c>
      <c r="H138" s="1">
        <f t="shared" ca="1" si="4"/>
        <v>45890</v>
      </c>
      <c r="I138">
        <v>12</v>
      </c>
      <c r="J138" s="2">
        <v>8.5</v>
      </c>
      <c r="K138" s="2" t="s">
        <v>6</v>
      </c>
      <c r="L138" s="2">
        <f t="shared" si="5"/>
        <v>102</v>
      </c>
      <c r="M138" s="7">
        <v>6</v>
      </c>
    </row>
    <row r="139" spans="1:13" x14ac:dyDescent="0.25">
      <c r="A139" t="s">
        <v>255</v>
      </c>
      <c r="B139">
        <v>88020</v>
      </c>
      <c r="C139">
        <v>10000</v>
      </c>
      <c r="D139" s="2">
        <v>79</v>
      </c>
      <c r="E139" t="s">
        <v>8</v>
      </c>
      <c r="F139" t="s">
        <v>4</v>
      </c>
      <c r="G139" s="2" t="s">
        <v>5</v>
      </c>
      <c r="H139" s="1">
        <f t="shared" ca="1" si="4"/>
        <v>45890</v>
      </c>
      <c r="I139">
        <v>32</v>
      </c>
      <c r="J139" s="2">
        <v>7.25</v>
      </c>
      <c r="K139" s="2" t="s">
        <v>6</v>
      </c>
      <c r="L139" s="2">
        <f t="shared" si="5"/>
        <v>232</v>
      </c>
      <c r="M139" s="7">
        <v>6</v>
      </c>
    </row>
    <row r="140" spans="1:13" x14ac:dyDescent="0.25">
      <c r="A140" t="s">
        <v>256</v>
      </c>
      <c r="B140">
        <v>88020</v>
      </c>
      <c r="C140">
        <v>10000</v>
      </c>
      <c r="D140" s="2">
        <v>15</v>
      </c>
      <c r="E140" t="s">
        <v>8</v>
      </c>
      <c r="F140" t="s">
        <v>4</v>
      </c>
      <c r="G140" s="2" t="s">
        <v>5</v>
      </c>
      <c r="H140" s="1">
        <f t="shared" ca="1" si="4"/>
        <v>45890</v>
      </c>
      <c r="I140">
        <v>8</v>
      </c>
      <c r="J140" s="2">
        <v>7.25</v>
      </c>
      <c r="K140" s="2" t="s">
        <v>6</v>
      </c>
      <c r="L140" s="2">
        <f t="shared" si="5"/>
        <v>58</v>
      </c>
      <c r="M140" s="7">
        <v>6</v>
      </c>
    </row>
    <row r="141" spans="1:13" x14ac:dyDescent="0.25">
      <c r="A141" t="s">
        <v>30</v>
      </c>
      <c r="B141">
        <v>88020</v>
      </c>
      <c r="C141">
        <v>10000</v>
      </c>
      <c r="D141" s="2">
        <v>79</v>
      </c>
      <c r="E141" t="s">
        <v>8</v>
      </c>
      <c r="F141" t="s">
        <v>4</v>
      </c>
      <c r="G141" s="2" t="s">
        <v>5</v>
      </c>
      <c r="H141" s="1">
        <f t="shared" ca="1" si="4"/>
        <v>45890</v>
      </c>
      <c r="I141">
        <v>4</v>
      </c>
      <c r="J141" s="2">
        <v>21</v>
      </c>
      <c r="K141" s="2" t="s">
        <v>7</v>
      </c>
      <c r="L141" s="2">
        <f t="shared" si="5"/>
        <v>84</v>
      </c>
      <c r="M141" s="7">
        <v>6</v>
      </c>
    </row>
    <row r="142" spans="1:13" x14ac:dyDescent="0.25">
      <c r="A142" t="s">
        <v>257</v>
      </c>
      <c r="B142">
        <v>88020</v>
      </c>
      <c r="C142">
        <v>10000</v>
      </c>
      <c r="D142" s="2">
        <v>6.75</v>
      </c>
      <c r="E142" t="s">
        <v>8</v>
      </c>
      <c r="F142" t="s">
        <v>4</v>
      </c>
      <c r="G142" s="2" t="s">
        <v>5</v>
      </c>
      <c r="H142" s="1">
        <f t="shared" ca="1" si="4"/>
        <v>45891</v>
      </c>
      <c r="I142">
        <v>2</v>
      </c>
      <c r="J142" s="2">
        <v>6.75</v>
      </c>
      <c r="K142" s="2" t="s">
        <v>6</v>
      </c>
      <c r="L142" s="2">
        <f t="shared" si="5"/>
        <v>13.5</v>
      </c>
      <c r="M142" s="7">
        <v>7</v>
      </c>
    </row>
    <row r="143" spans="1:13" x14ac:dyDescent="0.25">
      <c r="A143" t="s">
        <v>258</v>
      </c>
      <c r="B143">
        <v>88020</v>
      </c>
      <c r="C143">
        <v>10000</v>
      </c>
      <c r="D143" s="2">
        <v>79</v>
      </c>
      <c r="E143" t="s">
        <v>8</v>
      </c>
      <c r="F143" t="s">
        <v>4</v>
      </c>
      <c r="G143" s="2" t="s">
        <v>5</v>
      </c>
      <c r="H143" s="1">
        <f t="shared" ca="1" si="4"/>
        <v>45891</v>
      </c>
      <c r="I143">
        <v>2</v>
      </c>
      <c r="J143" s="2">
        <v>17</v>
      </c>
      <c r="K143" s="2" t="s">
        <v>7</v>
      </c>
      <c r="L143" s="2">
        <f t="shared" si="5"/>
        <v>34</v>
      </c>
      <c r="M143" s="7">
        <v>7</v>
      </c>
    </row>
    <row r="144" spans="1:13" x14ac:dyDescent="0.25">
      <c r="A144" t="s">
        <v>259</v>
      </c>
      <c r="B144">
        <v>88020</v>
      </c>
      <c r="C144">
        <v>10000</v>
      </c>
      <c r="D144" s="2">
        <v>79</v>
      </c>
      <c r="E144" t="s">
        <v>8</v>
      </c>
      <c r="F144" t="s">
        <v>4</v>
      </c>
      <c r="G144" s="2" t="s">
        <v>5</v>
      </c>
      <c r="H144" s="1">
        <f t="shared" ca="1" si="4"/>
        <v>45891</v>
      </c>
      <c r="I144">
        <v>18</v>
      </c>
      <c r="J144" s="2">
        <v>6.75</v>
      </c>
      <c r="K144" s="2" t="s">
        <v>6</v>
      </c>
      <c r="L144" s="2">
        <f t="shared" si="5"/>
        <v>121.5</v>
      </c>
      <c r="M144" s="7">
        <v>7</v>
      </c>
    </row>
    <row r="145" spans="1:13" x14ac:dyDescent="0.25">
      <c r="A145" t="s">
        <v>260</v>
      </c>
      <c r="B145">
        <v>88020</v>
      </c>
      <c r="C145">
        <v>10000</v>
      </c>
      <c r="D145" s="2">
        <v>79</v>
      </c>
      <c r="E145" t="s">
        <v>8</v>
      </c>
      <c r="F145" t="s">
        <v>4</v>
      </c>
      <c r="G145" s="2" t="s">
        <v>5</v>
      </c>
      <c r="H145" s="1">
        <f t="shared" ca="1" si="4"/>
        <v>45891</v>
      </c>
      <c r="I145">
        <v>12</v>
      </c>
      <c r="J145" s="2">
        <v>6.5</v>
      </c>
      <c r="K145" s="2" t="s">
        <v>6</v>
      </c>
      <c r="L145" s="2">
        <f t="shared" si="5"/>
        <v>78</v>
      </c>
      <c r="M145" s="7">
        <v>7</v>
      </c>
    </row>
    <row r="146" spans="1:13" x14ac:dyDescent="0.25">
      <c r="A146" t="s">
        <v>261</v>
      </c>
      <c r="B146">
        <v>88020</v>
      </c>
      <c r="C146">
        <v>10000</v>
      </c>
      <c r="D146" s="2">
        <v>79</v>
      </c>
      <c r="E146" t="s">
        <v>8</v>
      </c>
      <c r="F146" t="s">
        <v>4</v>
      </c>
      <c r="G146" s="2" t="s">
        <v>5</v>
      </c>
      <c r="H146" s="1">
        <f t="shared" ca="1" si="4"/>
        <v>45891</v>
      </c>
      <c r="I146">
        <v>2</v>
      </c>
      <c r="J146" s="2">
        <v>17</v>
      </c>
      <c r="K146" s="2" t="s">
        <v>7</v>
      </c>
      <c r="L146" s="2">
        <f t="shared" si="5"/>
        <v>34</v>
      </c>
      <c r="M146" s="7">
        <v>7</v>
      </c>
    </row>
    <row r="147" spans="1:13" x14ac:dyDescent="0.25">
      <c r="A147" t="s">
        <v>262</v>
      </c>
      <c r="B147">
        <v>88020</v>
      </c>
      <c r="C147">
        <v>10000</v>
      </c>
      <c r="D147" s="2">
        <v>79</v>
      </c>
      <c r="E147" t="s">
        <v>8</v>
      </c>
      <c r="F147" t="s">
        <v>4</v>
      </c>
      <c r="G147" s="2" t="s">
        <v>5</v>
      </c>
      <c r="H147" s="1">
        <f t="shared" ca="1" si="4"/>
        <v>45891</v>
      </c>
      <c r="I147">
        <v>2</v>
      </c>
      <c r="J147" s="2">
        <v>21</v>
      </c>
      <c r="K147" s="2" t="s">
        <v>7</v>
      </c>
      <c r="L147" s="2">
        <f t="shared" si="5"/>
        <v>42</v>
      </c>
      <c r="M147" s="7">
        <v>7</v>
      </c>
    </row>
    <row r="148" spans="1:13" x14ac:dyDescent="0.25">
      <c r="A148" t="s">
        <v>263</v>
      </c>
      <c r="B148">
        <v>88020</v>
      </c>
      <c r="C148">
        <v>10000</v>
      </c>
      <c r="D148" s="2">
        <v>79</v>
      </c>
      <c r="E148" t="s">
        <v>8</v>
      </c>
      <c r="F148" t="s">
        <v>4</v>
      </c>
      <c r="G148" s="2" t="s">
        <v>5</v>
      </c>
      <c r="H148" s="1">
        <f t="shared" ca="1" si="4"/>
        <v>45891</v>
      </c>
      <c r="I148">
        <v>18</v>
      </c>
      <c r="J148" s="2">
        <v>6.5</v>
      </c>
      <c r="K148" s="2" t="s">
        <v>6</v>
      </c>
      <c r="L148" s="2">
        <f t="shared" si="5"/>
        <v>117</v>
      </c>
      <c r="M148" s="7">
        <v>7</v>
      </c>
    </row>
    <row r="149" spans="1:13" x14ac:dyDescent="0.25">
      <c r="A149" t="s">
        <v>264</v>
      </c>
      <c r="B149">
        <v>88020</v>
      </c>
      <c r="C149">
        <v>10000</v>
      </c>
      <c r="D149" s="2">
        <v>79</v>
      </c>
      <c r="E149" t="s">
        <v>8</v>
      </c>
      <c r="F149" t="s">
        <v>4</v>
      </c>
      <c r="G149" s="2" t="s">
        <v>5</v>
      </c>
      <c r="H149" s="1">
        <f t="shared" ca="1" si="4"/>
        <v>45891</v>
      </c>
      <c r="I149">
        <v>2</v>
      </c>
      <c r="J149" s="2">
        <v>17</v>
      </c>
      <c r="K149" s="2" t="s">
        <v>7</v>
      </c>
      <c r="L149" s="2">
        <f t="shared" si="5"/>
        <v>34</v>
      </c>
      <c r="M149" s="7">
        <v>7</v>
      </c>
    </row>
    <row r="150" spans="1:13" x14ac:dyDescent="0.25">
      <c r="A150" t="s">
        <v>265</v>
      </c>
      <c r="B150">
        <v>851952</v>
      </c>
      <c r="C150">
        <v>10000</v>
      </c>
      <c r="D150" s="2">
        <v>26</v>
      </c>
      <c r="E150" t="s">
        <v>8</v>
      </c>
      <c r="F150" t="s">
        <v>4</v>
      </c>
      <c r="G150" s="2" t="s">
        <v>5</v>
      </c>
      <c r="H150" s="1">
        <f t="shared" ca="1" si="4"/>
        <v>45891</v>
      </c>
      <c r="I150">
        <v>4</v>
      </c>
      <c r="J150" s="2">
        <v>13</v>
      </c>
      <c r="K150" s="2" t="s">
        <v>6</v>
      </c>
      <c r="L150" s="2">
        <f t="shared" si="5"/>
        <v>52</v>
      </c>
      <c r="M150" s="7">
        <v>7</v>
      </c>
    </row>
    <row r="151" spans="1:13" x14ac:dyDescent="0.25">
      <c r="A151" t="s">
        <v>266</v>
      </c>
      <c r="B151">
        <v>851952</v>
      </c>
      <c r="C151">
        <v>10000</v>
      </c>
      <c r="D151" s="2">
        <v>26</v>
      </c>
      <c r="E151" t="s">
        <v>8</v>
      </c>
      <c r="F151" t="s">
        <v>4</v>
      </c>
      <c r="G151" s="2" t="s">
        <v>5</v>
      </c>
      <c r="H151" s="1">
        <f t="shared" ca="1" si="4"/>
        <v>45891</v>
      </c>
      <c r="I151">
        <v>2</v>
      </c>
      <c r="J151" s="2">
        <v>7</v>
      </c>
      <c r="K151" s="2" t="s">
        <v>6</v>
      </c>
      <c r="L151" s="2">
        <f t="shared" si="5"/>
        <v>14</v>
      </c>
      <c r="M151" s="7">
        <v>7</v>
      </c>
    </row>
    <row r="152" spans="1:13" x14ac:dyDescent="0.25">
      <c r="A152" t="s">
        <v>267</v>
      </c>
      <c r="B152">
        <v>851952</v>
      </c>
      <c r="C152">
        <v>10000</v>
      </c>
      <c r="D152" s="2">
        <v>26</v>
      </c>
      <c r="E152" t="s">
        <v>8</v>
      </c>
      <c r="F152" t="s">
        <v>4</v>
      </c>
      <c r="G152" s="2" t="s">
        <v>5</v>
      </c>
      <c r="H152" s="1">
        <f t="shared" ca="1" si="4"/>
        <v>45891</v>
      </c>
      <c r="I152">
        <v>4</v>
      </c>
      <c r="J152" s="2">
        <v>9</v>
      </c>
      <c r="K152" s="2" t="s">
        <v>6</v>
      </c>
      <c r="L152" s="2">
        <f t="shared" si="5"/>
        <v>36</v>
      </c>
      <c r="M152" s="7">
        <v>7</v>
      </c>
    </row>
    <row r="153" spans="1:13" x14ac:dyDescent="0.25">
      <c r="A153" t="s">
        <v>268</v>
      </c>
      <c r="B153">
        <v>62018</v>
      </c>
      <c r="C153">
        <v>15000</v>
      </c>
      <c r="D153" s="2">
        <v>79</v>
      </c>
      <c r="E153" t="s">
        <v>8</v>
      </c>
      <c r="F153" t="s">
        <v>4</v>
      </c>
      <c r="G153" s="2" t="s">
        <v>5</v>
      </c>
      <c r="H153" s="1">
        <f t="shared" ca="1" si="4"/>
        <v>45891</v>
      </c>
      <c r="I153">
        <v>8</v>
      </c>
      <c r="J153" s="2">
        <v>19</v>
      </c>
      <c r="K153" s="2" t="s">
        <v>6</v>
      </c>
      <c r="L153" s="2">
        <f t="shared" si="5"/>
        <v>152</v>
      </c>
      <c r="M153" s="7">
        <v>7</v>
      </c>
    </row>
    <row r="154" spans="1:13" x14ac:dyDescent="0.25">
      <c r="A154" t="s">
        <v>269</v>
      </c>
      <c r="B154">
        <v>62018</v>
      </c>
      <c r="C154">
        <v>15000</v>
      </c>
      <c r="D154" s="2">
        <v>79</v>
      </c>
      <c r="E154" t="s">
        <v>8</v>
      </c>
      <c r="F154" t="s">
        <v>4</v>
      </c>
      <c r="G154" s="2" t="s">
        <v>5</v>
      </c>
      <c r="H154" s="1">
        <f t="shared" ca="1" si="4"/>
        <v>45891</v>
      </c>
      <c r="I154">
        <v>8</v>
      </c>
      <c r="J154" s="2">
        <v>19</v>
      </c>
      <c r="K154" s="2" t="s">
        <v>6</v>
      </c>
      <c r="L154" s="2">
        <f t="shared" si="5"/>
        <v>152</v>
      </c>
      <c r="M154" s="7">
        <v>7</v>
      </c>
    </row>
    <row r="155" spans="1:13" x14ac:dyDescent="0.25">
      <c r="A155" t="s">
        <v>82</v>
      </c>
      <c r="B155">
        <v>551952</v>
      </c>
      <c r="C155">
        <v>10000</v>
      </c>
      <c r="D155" s="2">
        <v>79</v>
      </c>
      <c r="E155" t="s">
        <v>8</v>
      </c>
      <c r="F155" t="s">
        <v>4</v>
      </c>
      <c r="G155" s="2" t="s">
        <v>5</v>
      </c>
      <c r="H155" s="1">
        <f t="shared" ca="1" si="4"/>
        <v>45891</v>
      </c>
      <c r="I155">
        <v>4</v>
      </c>
      <c r="J155" s="2">
        <v>13</v>
      </c>
      <c r="K155" s="2" t="s">
        <v>7</v>
      </c>
      <c r="L155" s="2">
        <f t="shared" si="5"/>
        <v>52</v>
      </c>
      <c r="M155" s="7">
        <v>7</v>
      </c>
    </row>
    <row r="156" spans="1:13" x14ac:dyDescent="0.25">
      <c r="A156" t="s">
        <v>270</v>
      </c>
      <c r="B156">
        <v>551952</v>
      </c>
      <c r="C156">
        <v>10000</v>
      </c>
      <c r="D156" s="2">
        <v>79</v>
      </c>
      <c r="E156" t="s">
        <v>8</v>
      </c>
      <c r="F156" t="s">
        <v>4</v>
      </c>
      <c r="G156" s="2" t="s">
        <v>5</v>
      </c>
      <c r="H156" s="1">
        <f t="shared" ca="1" si="4"/>
        <v>45891</v>
      </c>
      <c r="I156">
        <v>6</v>
      </c>
      <c r="J156" s="2">
        <v>17.25</v>
      </c>
      <c r="K156" s="2" t="s">
        <v>6</v>
      </c>
      <c r="L156" s="2">
        <f t="shared" si="5"/>
        <v>103.5</v>
      </c>
      <c r="M156" s="7">
        <v>7</v>
      </c>
    </row>
    <row r="157" spans="1:13" x14ac:dyDescent="0.25">
      <c r="A157" t="s">
        <v>271</v>
      </c>
      <c r="B157">
        <v>851952</v>
      </c>
      <c r="C157">
        <v>15000</v>
      </c>
      <c r="D157" s="2">
        <v>17</v>
      </c>
      <c r="E157" t="s">
        <v>8</v>
      </c>
      <c r="F157" t="s">
        <v>4</v>
      </c>
      <c r="G157" s="2" t="s">
        <v>5</v>
      </c>
      <c r="H157" s="1">
        <f t="shared" ca="1" si="4"/>
        <v>45891</v>
      </c>
      <c r="I157">
        <v>2</v>
      </c>
      <c r="J157" s="2">
        <v>17</v>
      </c>
      <c r="K157" s="2" t="s">
        <v>6</v>
      </c>
      <c r="L157" s="2">
        <f t="shared" si="5"/>
        <v>34</v>
      </c>
      <c r="M157" s="7">
        <v>7</v>
      </c>
    </row>
    <row r="158" spans="1:13" x14ac:dyDescent="0.25">
      <c r="A158" t="s">
        <v>80</v>
      </c>
      <c r="B158">
        <v>551952</v>
      </c>
      <c r="C158">
        <v>15000</v>
      </c>
      <c r="D158" s="2">
        <v>79</v>
      </c>
      <c r="E158" t="s">
        <v>8</v>
      </c>
      <c r="F158" t="s">
        <v>4</v>
      </c>
      <c r="G158" s="2" t="s">
        <v>5</v>
      </c>
      <c r="H158" s="1">
        <f t="shared" ca="1" si="4"/>
        <v>45891</v>
      </c>
      <c r="I158">
        <v>8</v>
      </c>
      <c r="J158" s="2">
        <v>11.5</v>
      </c>
      <c r="K158" s="2" t="s">
        <v>6</v>
      </c>
      <c r="L158" s="2">
        <f t="shared" si="5"/>
        <v>92</v>
      </c>
      <c r="M158" s="7">
        <v>7</v>
      </c>
    </row>
    <row r="159" spans="1:13" x14ac:dyDescent="0.25">
      <c r="A159" t="s">
        <v>272</v>
      </c>
      <c r="B159">
        <v>551952</v>
      </c>
      <c r="C159">
        <v>15000</v>
      </c>
      <c r="D159" s="2">
        <v>79</v>
      </c>
      <c r="E159" t="s">
        <v>8</v>
      </c>
      <c r="F159" t="s">
        <v>4</v>
      </c>
      <c r="G159" s="2" t="s">
        <v>5</v>
      </c>
      <c r="H159" s="1">
        <f t="shared" ca="1" si="4"/>
        <v>45891</v>
      </c>
      <c r="I159">
        <v>2</v>
      </c>
      <c r="J159" s="2">
        <v>13</v>
      </c>
      <c r="K159" s="2" t="s">
        <v>7</v>
      </c>
      <c r="L159" s="2">
        <f t="shared" si="5"/>
        <v>26</v>
      </c>
      <c r="M159" s="7">
        <v>7</v>
      </c>
    </row>
    <row r="160" spans="1:13" x14ac:dyDescent="0.25">
      <c r="A160" t="s">
        <v>273</v>
      </c>
      <c r="B160">
        <v>551952</v>
      </c>
      <c r="C160">
        <v>15000</v>
      </c>
      <c r="D160" s="2">
        <v>79</v>
      </c>
      <c r="E160" t="s">
        <v>8</v>
      </c>
      <c r="F160" t="s">
        <v>4</v>
      </c>
      <c r="G160" s="2" t="s">
        <v>5</v>
      </c>
      <c r="H160" s="1">
        <f t="shared" ca="1" si="4"/>
        <v>45891</v>
      </c>
      <c r="I160">
        <v>2</v>
      </c>
      <c r="J160" s="2">
        <v>17</v>
      </c>
      <c r="K160" s="2" t="s">
        <v>7</v>
      </c>
      <c r="L160" s="2">
        <f t="shared" si="5"/>
        <v>34</v>
      </c>
      <c r="M160" s="7">
        <v>7</v>
      </c>
    </row>
    <row r="161" spans="1:13" x14ac:dyDescent="0.25">
      <c r="A161" t="s">
        <v>274</v>
      </c>
      <c r="B161">
        <v>851952</v>
      </c>
      <c r="C161">
        <v>15000</v>
      </c>
      <c r="D161" s="2">
        <v>17</v>
      </c>
      <c r="E161" t="s">
        <v>8</v>
      </c>
      <c r="F161" t="s">
        <v>4</v>
      </c>
      <c r="G161" s="2" t="s">
        <v>5</v>
      </c>
      <c r="H161" s="1">
        <f t="shared" ca="1" si="4"/>
        <v>45891</v>
      </c>
      <c r="I161">
        <v>2</v>
      </c>
      <c r="J161" s="2">
        <v>17</v>
      </c>
      <c r="K161" s="2" t="s">
        <v>6</v>
      </c>
      <c r="L161" s="2">
        <f t="shared" si="5"/>
        <v>34</v>
      </c>
      <c r="M161" s="7">
        <v>7</v>
      </c>
    </row>
    <row r="162" spans="1:13" x14ac:dyDescent="0.25">
      <c r="A162" t="s">
        <v>275</v>
      </c>
      <c r="B162">
        <v>62018</v>
      </c>
      <c r="C162">
        <v>10000</v>
      </c>
      <c r="D162" s="2">
        <v>9</v>
      </c>
      <c r="E162" t="s">
        <v>8</v>
      </c>
      <c r="F162" t="s">
        <v>4</v>
      </c>
      <c r="G162" s="2" t="s">
        <v>5</v>
      </c>
      <c r="H162" s="1">
        <f t="shared" ca="1" si="4"/>
        <v>45892</v>
      </c>
      <c r="I162">
        <v>2</v>
      </c>
      <c r="J162" s="2">
        <v>9</v>
      </c>
      <c r="K162" s="2" t="s">
        <v>6</v>
      </c>
      <c r="L162" s="2">
        <f t="shared" si="5"/>
        <v>18</v>
      </c>
      <c r="M162" s="7">
        <v>8</v>
      </c>
    </row>
    <row r="163" spans="1:13" x14ac:dyDescent="0.25">
      <c r="A163" t="s">
        <v>276</v>
      </c>
      <c r="B163">
        <v>62018</v>
      </c>
      <c r="C163">
        <v>10000</v>
      </c>
      <c r="D163" s="2">
        <v>10</v>
      </c>
      <c r="E163" t="s">
        <v>8</v>
      </c>
      <c r="F163" t="s">
        <v>4</v>
      </c>
      <c r="G163" s="2" t="s">
        <v>5</v>
      </c>
      <c r="H163" s="1">
        <f t="shared" ca="1" si="4"/>
        <v>45892</v>
      </c>
      <c r="I163">
        <v>2</v>
      </c>
      <c r="J163" s="2">
        <v>9</v>
      </c>
      <c r="K163" s="2" t="s">
        <v>6</v>
      </c>
      <c r="L163" s="2">
        <f t="shared" si="5"/>
        <v>18</v>
      </c>
      <c r="M163" s="7">
        <v>8</v>
      </c>
    </row>
    <row r="164" spans="1:13" x14ac:dyDescent="0.25">
      <c r="A164" t="s">
        <v>55</v>
      </c>
      <c r="B164">
        <v>62018</v>
      </c>
      <c r="C164">
        <v>10000</v>
      </c>
      <c r="D164" s="2">
        <v>18.625</v>
      </c>
      <c r="E164" t="s">
        <v>8</v>
      </c>
      <c r="F164" t="s">
        <v>4</v>
      </c>
      <c r="G164" s="2" t="s">
        <v>5</v>
      </c>
      <c r="H164" s="1">
        <f t="shared" ca="1" si="4"/>
        <v>45892</v>
      </c>
      <c r="I164">
        <v>4</v>
      </c>
      <c r="J164" s="2">
        <v>8.75</v>
      </c>
      <c r="K164" s="2" t="s">
        <v>6</v>
      </c>
      <c r="L164" s="2">
        <f t="shared" si="5"/>
        <v>35</v>
      </c>
      <c r="M164" s="7">
        <v>8</v>
      </c>
    </row>
    <row r="165" spans="1:13" x14ac:dyDescent="0.25">
      <c r="A165" t="s">
        <v>277</v>
      </c>
      <c r="B165">
        <v>62018</v>
      </c>
      <c r="C165">
        <v>15000</v>
      </c>
      <c r="D165" s="2">
        <v>79</v>
      </c>
      <c r="E165" t="s">
        <v>8</v>
      </c>
      <c r="F165" t="s">
        <v>4</v>
      </c>
      <c r="G165" s="2" t="s">
        <v>5</v>
      </c>
      <c r="H165" s="1">
        <f t="shared" ca="1" si="4"/>
        <v>45892</v>
      </c>
      <c r="I165">
        <v>10</v>
      </c>
      <c r="J165" s="2">
        <v>12.75</v>
      </c>
      <c r="K165" s="2" t="s">
        <v>6</v>
      </c>
      <c r="L165" s="2">
        <f t="shared" si="5"/>
        <v>127.5</v>
      </c>
      <c r="M165" s="7">
        <v>8</v>
      </c>
    </row>
    <row r="166" spans="1:13" x14ac:dyDescent="0.25">
      <c r="A166" t="s">
        <v>278</v>
      </c>
      <c r="B166">
        <v>62018</v>
      </c>
      <c r="C166">
        <v>15000</v>
      </c>
      <c r="D166" s="2">
        <v>79</v>
      </c>
      <c r="E166" t="s">
        <v>8</v>
      </c>
      <c r="F166" t="s">
        <v>4</v>
      </c>
      <c r="G166" s="2" t="s">
        <v>5</v>
      </c>
      <c r="H166" s="1">
        <f t="shared" ca="1" si="4"/>
        <v>45892</v>
      </c>
      <c r="I166">
        <v>2</v>
      </c>
      <c r="J166" s="2">
        <v>13</v>
      </c>
      <c r="K166" s="2" t="s">
        <v>7</v>
      </c>
      <c r="L166" s="2">
        <f t="shared" si="5"/>
        <v>26</v>
      </c>
      <c r="M166" s="7">
        <v>8</v>
      </c>
    </row>
    <row r="167" spans="1:13" x14ac:dyDescent="0.25">
      <c r="A167" t="s">
        <v>279</v>
      </c>
      <c r="B167">
        <v>88020</v>
      </c>
      <c r="C167">
        <v>10000</v>
      </c>
      <c r="D167" s="2">
        <v>79</v>
      </c>
      <c r="E167" t="s">
        <v>8</v>
      </c>
      <c r="F167" t="s">
        <v>4</v>
      </c>
      <c r="G167" s="2" t="s">
        <v>5</v>
      </c>
      <c r="H167" s="1">
        <f t="shared" ca="1" si="4"/>
        <v>45892</v>
      </c>
      <c r="I167">
        <v>2</v>
      </c>
      <c r="J167" s="2">
        <v>52</v>
      </c>
      <c r="K167" s="2" t="s">
        <v>6</v>
      </c>
      <c r="L167" s="2">
        <f t="shared" si="5"/>
        <v>104</v>
      </c>
      <c r="M167" s="7">
        <v>8</v>
      </c>
    </row>
    <row r="168" spans="1:13" x14ac:dyDescent="0.25">
      <c r="A168" t="s">
        <v>280</v>
      </c>
      <c r="B168">
        <v>88020</v>
      </c>
      <c r="C168">
        <v>10000</v>
      </c>
      <c r="D168" s="2">
        <v>79</v>
      </c>
      <c r="E168" t="s">
        <v>8</v>
      </c>
      <c r="F168" t="s">
        <v>4</v>
      </c>
      <c r="G168" s="2" t="s">
        <v>5</v>
      </c>
      <c r="H168" s="1">
        <f t="shared" ca="1" si="4"/>
        <v>45892</v>
      </c>
      <c r="I168">
        <v>2</v>
      </c>
      <c r="J168" s="2">
        <v>26.5</v>
      </c>
      <c r="K168" s="2" t="s">
        <v>7</v>
      </c>
      <c r="L168" s="2">
        <f t="shared" si="5"/>
        <v>53</v>
      </c>
      <c r="M168" s="7">
        <v>8</v>
      </c>
    </row>
    <row r="169" spans="1:13" x14ac:dyDescent="0.25">
      <c r="A169" t="s">
        <v>281</v>
      </c>
      <c r="B169">
        <v>62018</v>
      </c>
      <c r="C169">
        <v>10000</v>
      </c>
      <c r="D169" s="2">
        <v>79</v>
      </c>
      <c r="E169" t="s">
        <v>8</v>
      </c>
      <c r="F169" t="s">
        <v>4</v>
      </c>
      <c r="G169" s="2" t="s">
        <v>5</v>
      </c>
      <c r="H169" s="1">
        <f t="shared" ca="1" si="4"/>
        <v>45892</v>
      </c>
      <c r="I169">
        <v>2</v>
      </c>
      <c r="J169" s="2">
        <v>60</v>
      </c>
      <c r="K169" s="2" t="s">
        <v>6</v>
      </c>
      <c r="L169" s="2">
        <f t="shared" si="5"/>
        <v>120</v>
      </c>
      <c r="M169" s="7">
        <v>8</v>
      </c>
    </row>
    <row r="170" spans="1:13" x14ac:dyDescent="0.25">
      <c r="A170" t="s">
        <v>282</v>
      </c>
      <c r="B170">
        <v>62018</v>
      </c>
      <c r="C170">
        <v>10000</v>
      </c>
      <c r="D170" s="2">
        <v>79</v>
      </c>
      <c r="E170" t="s">
        <v>8</v>
      </c>
      <c r="F170" t="s">
        <v>4</v>
      </c>
      <c r="G170" s="2" t="s">
        <v>5</v>
      </c>
      <c r="H170" s="1">
        <f t="shared" ca="1" si="4"/>
        <v>45892</v>
      </c>
      <c r="I170">
        <v>2</v>
      </c>
      <c r="J170" s="2">
        <v>17</v>
      </c>
      <c r="K170" s="2" t="s">
        <v>7</v>
      </c>
      <c r="L170" s="2">
        <f t="shared" si="5"/>
        <v>34</v>
      </c>
      <c r="M170" s="7">
        <v>8</v>
      </c>
    </row>
    <row r="171" spans="1:13" x14ac:dyDescent="0.25">
      <c r="A171" t="s">
        <v>283</v>
      </c>
      <c r="B171">
        <v>88020</v>
      </c>
      <c r="C171">
        <v>10000</v>
      </c>
      <c r="D171" s="2">
        <v>15</v>
      </c>
      <c r="E171" t="s">
        <v>8</v>
      </c>
      <c r="F171" t="s">
        <v>4</v>
      </c>
      <c r="G171" s="2" t="s">
        <v>5</v>
      </c>
      <c r="H171" s="1">
        <f t="shared" ca="1" si="4"/>
        <v>45892</v>
      </c>
      <c r="I171">
        <v>2</v>
      </c>
      <c r="J171" s="2">
        <v>13.5</v>
      </c>
      <c r="K171" s="2" t="s">
        <v>6</v>
      </c>
      <c r="L171" s="2">
        <f t="shared" si="5"/>
        <v>27</v>
      </c>
      <c r="M171" s="7">
        <v>8</v>
      </c>
    </row>
    <row r="172" spans="1:13" x14ac:dyDescent="0.25">
      <c r="A172" t="s">
        <v>284</v>
      </c>
      <c r="B172">
        <v>851952</v>
      </c>
      <c r="C172">
        <v>15000</v>
      </c>
      <c r="D172" s="2">
        <v>13</v>
      </c>
      <c r="E172" t="s">
        <v>8</v>
      </c>
      <c r="F172" t="s">
        <v>9</v>
      </c>
      <c r="G172" s="2" t="s">
        <v>5</v>
      </c>
      <c r="H172" s="1">
        <f t="shared" ca="1" si="4"/>
        <v>45892</v>
      </c>
      <c r="I172">
        <v>2</v>
      </c>
      <c r="J172" s="2">
        <v>13</v>
      </c>
      <c r="K172" s="2" t="s">
        <v>6</v>
      </c>
      <c r="L172" s="2">
        <f t="shared" si="5"/>
        <v>26</v>
      </c>
      <c r="M172" s="7">
        <v>8</v>
      </c>
    </row>
    <row r="173" spans="1:13" x14ac:dyDescent="0.25">
      <c r="A173" t="s">
        <v>285</v>
      </c>
      <c r="B173">
        <v>871952</v>
      </c>
      <c r="C173">
        <v>10000</v>
      </c>
      <c r="D173" s="2">
        <v>13</v>
      </c>
      <c r="E173" t="s">
        <v>8</v>
      </c>
      <c r="F173" t="s">
        <v>9</v>
      </c>
      <c r="G173" s="2" t="s">
        <v>5</v>
      </c>
      <c r="H173" s="1">
        <f t="shared" ca="1" si="4"/>
        <v>45892</v>
      </c>
      <c r="I173">
        <v>2</v>
      </c>
      <c r="J173" s="2">
        <v>13</v>
      </c>
      <c r="K173" s="2" t="s">
        <v>6</v>
      </c>
      <c r="L173" s="2">
        <f t="shared" si="5"/>
        <v>26</v>
      </c>
      <c r="M173" s="7">
        <v>8</v>
      </c>
    </row>
    <row r="174" spans="1:13" x14ac:dyDescent="0.25">
      <c r="A174" t="s">
        <v>286</v>
      </c>
      <c r="B174">
        <v>62018</v>
      </c>
      <c r="C174">
        <v>15000</v>
      </c>
      <c r="D174" s="2">
        <v>79</v>
      </c>
      <c r="E174" t="s">
        <v>8</v>
      </c>
      <c r="F174" t="s">
        <v>4</v>
      </c>
      <c r="G174" s="2" t="s">
        <v>5</v>
      </c>
      <c r="H174" s="1">
        <f t="shared" ca="1" si="4"/>
        <v>45892</v>
      </c>
      <c r="I174">
        <v>6</v>
      </c>
      <c r="J174" s="2">
        <v>16.875</v>
      </c>
      <c r="K174" s="2" t="s">
        <v>6</v>
      </c>
      <c r="L174" s="2">
        <f t="shared" si="5"/>
        <v>101.25</v>
      </c>
      <c r="M174" s="7">
        <v>8</v>
      </c>
    </row>
    <row r="175" spans="1:13" x14ac:dyDescent="0.25">
      <c r="A175" t="s">
        <v>287</v>
      </c>
      <c r="B175">
        <v>62018</v>
      </c>
      <c r="C175">
        <v>15000</v>
      </c>
      <c r="D175" s="2">
        <v>17</v>
      </c>
      <c r="E175" t="s">
        <v>8</v>
      </c>
      <c r="F175" t="s">
        <v>4</v>
      </c>
      <c r="G175" s="2" t="s">
        <v>5</v>
      </c>
      <c r="H175" s="1">
        <f t="shared" ca="1" si="4"/>
        <v>45892</v>
      </c>
      <c r="I175">
        <v>2</v>
      </c>
      <c r="J175" s="2">
        <v>16.875</v>
      </c>
      <c r="K175" s="2" t="s">
        <v>6</v>
      </c>
      <c r="L175" s="2">
        <f t="shared" si="5"/>
        <v>33.75</v>
      </c>
      <c r="M175" s="7">
        <v>8</v>
      </c>
    </row>
    <row r="176" spans="1:13" x14ac:dyDescent="0.25">
      <c r="A176" t="s">
        <v>288</v>
      </c>
      <c r="B176">
        <v>62018</v>
      </c>
      <c r="C176">
        <v>15000</v>
      </c>
      <c r="D176" s="2">
        <v>79</v>
      </c>
      <c r="E176" t="s">
        <v>8</v>
      </c>
      <c r="F176" t="s">
        <v>4</v>
      </c>
      <c r="G176" s="2" t="s">
        <v>5</v>
      </c>
      <c r="H176" s="1">
        <f t="shared" ca="1" si="4"/>
        <v>45892</v>
      </c>
      <c r="I176">
        <v>2</v>
      </c>
      <c r="J176" s="2">
        <v>26.5</v>
      </c>
      <c r="K176" s="2" t="s">
        <v>7</v>
      </c>
      <c r="L176" s="2">
        <f t="shared" si="5"/>
        <v>53</v>
      </c>
      <c r="M176" s="7">
        <v>8</v>
      </c>
    </row>
    <row r="177" spans="1:13" x14ac:dyDescent="0.25">
      <c r="A177" t="s">
        <v>289</v>
      </c>
      <c r="B177">
        <v>62018</v>
      </c>
      <c r="C177">
        <v>15000</v>
      </c>
      <c r="D177" s="2">
        <v>79</v>
      </c>
      <c r="E177" t="s">
        <v>8</v>
      </c>
      <c r="F177" t="s">
        <v>4</v>
      </c>
      <c r="G177" s="2" t="s">
        <v>5</v>
      </c>
      <c r="H177" s="1">
        <f t="shared" ca="1" si="4"/>
        <v>45892</v>
      </c>
      <c r="I177">
        <v>6</v>
      </c>
      <c r="J177" s="2">
        <v>18.625</v>
      </c>
      <c r="K177" s="2" t="s">
        <v>6</v>
      </c>
      <c r="L177" s="2">
        <f t="shared" si="5"/>
        <v>111.75</v>
      </c>
      <c r="M177" s="7">
        <v>8</v>
      </c>
    </row>
    <row r="178" spans="1:13" x14ac:dyDescent="0.25">
      <c r="A178" t="s">
        <v>290</v>
      </c>
      <c r="B178">
        <v>62018</v>
      </c>
      <c r="C178">
        <v>15000</v>
      </c>
      <c r="D178" s="2">
        <v>79</v>
      </c>
      <c r="E178" t="s">
        <v>8</v>
      </c>
      <c r="F178" t="s">
        <v>4</v>
      </c>
      <c r="G178" s="2" t="s">
        <v>5</v>
      </c>
      <c r="H178" s="1">
        <f t="shared" ca="1" si="4"/>
        <v>45892</v>
      </c>
      <c r="I178">
        <v>2</v>
      </c>
      <c r="J178" s="2">
        <v>21</v>
      </c>
      <c r="K178" s="2" t="s">
        <v>7</v>
      </c>
      <c r="L178" s="2">
        <f t="shared" si="5"/>
        <v>42</v>
      </c>
      <c r="M178" s="7">
        <v>8</v>
      </c>
    </row>
    <row r="179" spans="1:13" x14ac:dyDescent="0.25">
      <c r="A179" t="s">
        <v>291</v>
      </c>
      <c r="B179">
        <v>851952</v>
      </c>
      <c r="C179">
        <v>10000</v>
      </c>
      <c r="D179" s="2">
        <v>79</v>
      </c>
      <c r="E179" t="s">
        <v>8</v>
      </c>
      <c r="F179" t="s">
        <v>4</v>
      </c>
      <c r="G179" s="2" t="s">
        <v>5</v>
      </c>
      <c r="H179" s="1">
        <f t="shared" ca="1" si="4"/>
        <v>45892</v>
      </c>
      <c r="I179">
        <v>6</v>
      </c>
      <c r="J179" s="2">
        <v>9.75</v>
      </c>
      <c r="K179" s="2" t="s">
        <v>6</v>
      </c>
      <c r="L179" s="2">
        <f t="shared" si="5"/>
        <v>58.5</v>
      </c>
      <c r="M179" s="7">
        <v>8</v>
      </c>
    </row>
    <row r="180" spans="1:13" x14ac:dyDescent="0.25">
      <c r="A180" t="s">
        <v>292</v>
      </c>
      <c r="B180">
        <v>851952</v>
      </c>
      <c r="C180">
        <v>10000</v>
      </c>
      <c r="D180" s="2">
        <v>79</v>
      </c>
      <c r="E180" t="s">
        <v>8</v>
      </c>
      <c r="F180" t="s">
        <v>4</v>
      </c>
      <c r="G180" s="2" t="s">
        <v>5</v>
      </c>
      <c r="H180" s="1">
        <f t="shared" ca="1" si="4"/>
        <v>45892</v>
      </c>
      <c r="I180">
        <v>6</v>
      </c>
      <c r="J180" s="2">
        <v>10.25</v>
      </c>
      <c r="K180" s="2" t="s">
        <v>6</v>
      </c>
      <c r="L180" s="2">
        <f t="shared" si="5"/>
        <v>61.5</v>
      </c>
      <c r="M180" s="7">
        <v>8</v>
      </c>
    </row>
    <row r="181" spans="1:13" x14ac:dyDescent="0.25">
      <c r="A181" t="s">
        <v>293</v>
      </c>
      <c r="B181">
        <v>851952</v>
      </c>
      <c r="C181">
        <v>10000</v>
      </c>
      <c r="D181" s="2">
        <v>79</v>
      </c>
      <c r="E181" t="s">
        <v>8</v>
      </c>
      <c r="F181" t="s">
        <v>4</v>
      </c>
      <c r="G181" s="2" t="s">
        <v>5</v>
      </c>
      <c r="H181" s="1">
        <f t="shared" ca="1" si="4"/>
        <v>45892</v>
      </c>
      <c r="I181">
        <v>2</v>
      </c>
      <c r="J181" s="2">
        <v>17.5</v>
      </c>
      <c r="K181" s="2" t="s">
        <v>7</v>
      </c>
      <c r="L181" s="2">
        <f t="shared" si="5"/>
        <v>35</v>
      </c>
      <c r="M181" s="7">
        <v>8</v>
      </c>
    </row>
    <row r="182" spans="1:13" x14ac:dyDescent="0.25">
      <c r="A182" t="s">
        <v>294</v>
      </c>
      <c r="B182">
        <v>851952</v>
      </c>
      <c r="C182">
        <v>10000</v>
      </c>
      <c r="D182" s="2">
        <v>26.5</v>
      </c>
      <c r="E182" t="s">
        <v>8</v>
      </c>
      <c r="F182" t="s">
        <v>4</v>
      </c>
      <c r="G182" s="2" t="s">
        <v>5</v>
      </c>
      <c r="H182" s="1">
        <f t="shared" ca="1" si="4"/>
        <v>45893</v>
      </c>
      <c r="I182">
        <v>10</v>
      </c>
      <c r="J182" s="2">
        <v>5.25</v>
      </c>
      <c r="K182" s="2" t="s">
        <v>6</v>
      </c>
      <c r="L182" s="2">
        <f t="shared" si="5"/>
        <v>52.5</v>
      </c>
      <c r="M182" s="7">
        <v>9</v>
      </c>
    </row>
    <row r="183" spans="1:13" x14ac:dyDescent="0.25">
      <c r="A183" t="s">
        <v>295</v>
      </c>
      <c r="B183">
        <v>851952</v>
      </c>
      <c r="C183">
        <v>10000</v>
      </c>
      <c r="D183" s="2">
        <v>13.5</v>
      </c>
      <c r="E183" t="s">
        <v>8</v>
      </c>
      <c r="F183" t="s">
        <v>4</v>
      </c>
      <c r="G183" s="2" t="s">
        <v>5</v>
      </c>
      <c r="H183" s="1">
        <f t="shared" ca="1" si="4"/>
        <v>45893</v>
      </c>
      <c r="I183">
        <v>2</v>
      </c>
      <c r="J183" s="2">
        <v>9.75</v>
      </c>
      <c r="K183" s="2" t="s">
        <v>6</v>
      </c>
      <c r="L183" s="2">
        <f t="shared" si="5"/>
        <v>19.5</v>
      </c>
      <c r="M183" s="7">
        <v>9</v>
      </c>
    </row>
    <row r="184" spans="1:13" x14ac:dyDescent="0.25">
      <c r="A184" t="s">
        <v>296</v>
      </c>
      <c r="B184">
        <v>851952</v>
      </c>
      <c r="C184">
        <v>10000</v>
      </c>
      <c r="D184" s="2">
        <v>13.5</v>
      </c>
      <c r="E184" t="s">
        <v>8</v>
      </c>
      <c r="F184" t="s">
        <v>4</v>
      </c>
      <c r="G184" s="2" t="s">
        <v>5</v>
      </c>
      <c r="H184" s="1">
        <f t="shared" ca="1" si="4"/>
        <v>45893</v>
      </c>
      <c r="I184">
        <v>2</v>
      </c>
      <c r="J184" s="2">
        <v>10.25</v>
      </c>
      <c r="K184" s="2" t="s">
        <v>6</v>
      </c>
      <c r="L184" s="2">
        <f t="shared" si="5"/>
        <v>20.5</v>
      </c>
      <c r="M184" s="7">
        <v>9</v>
      </c>
    </row>
    <row r="185" spans="1:13" x14ac:dyDescent="0.25">
      <c r="A185" t="s">
        <v>297</v>
      </c>
      <c r="B185">
        <v>62018</v>
      </c>
      <c r="C185">
        <v>15000</v>
      </c>
      <c r="D185" s="2">
        <v>13</v>
      </c>
      <c r="E185" t="s">
        <v>8</v>
      </c>
      <c r="F185" t="s">
        <v>4</v>
      </c>
      <c r="G185" s="2" t="s">
        <v>5</v>
      </c>
      <c r="H185" s="1">
        <f t="shared" ca="1" si="4"/>
        <v>45893</v>
      </c>
      <c r="I185">
        <v>2</v>
      </c>
      <c r="J185" s="2">
        <v>13</v>
      </c>
      <c r="K185" s="2" t="s">
        <v>6</v>
      </c>
      <c r="L185" s="2">
        <f t="shared" si="5"/>
        <v>26</v>
      </c>
      <c r="M185" s="7">
        <v>9</v>
      </c>
    </row>
    <row r="186" spans="1:13" x14ac:dyDescent="0.25">
      <c r="A186" t="s">
        <v>83</v>
      </c>
      <c r="B186">
        <v>62018</v>
      </c>
      <c r="C186">
        <v>10000</v>
      </c>
      <c r="D186" s="2">
        <v>10</v>
      </c>
      <c r="E186" t="s">
        <v>8</v>
      </c>
      <c r="F186" t="s">
        <v>4</v>
      </c>
      <c r="G186" s="2" t="s">
        <v>5</v>
      </c>
      <c r="H186" s="1">
        <f t="shared" ca="1" si="4"/>
        <v>45893</v>
      </c>
      <c r="I186">
        <v>2</v>
      </c>
      <c r="J186" s="2">
        <v>10</v>
      </c>
      <c r="K186" s="2" t="s">
        <v>6</v>
      </c>
      <c r="L186" s="2">
        <f t="shared" si="5"/>
        <v>20</v>
      </c>
      <c r="M186" s="7">
        <v>9</v>
      </c>
    </row>
    <row r="187" spans="1:13" x14ac:dyDescent="0.25">
      <c r="A187" t="s">
        <v>298</v>
      </c>
      <c r="B187">
        <v>62018</v>
      </c>
      <c r="C187">
        <v>10000</v>
      </c>
      <c r="D187" s="2">
        <v>79</v>
      </c>
      <c r="E187" t="s">
        <v>8</v>
      </c>
      <c r="F187" t="s">
        <v>4</v>
      </c>
      <c r="G187" s="2" t="s">
        <v>5</v>
      </c>
      <c r="H187" s="1">
        <f t="shared" ca="1" si="4"/>
        <v>45893</v>
      </c>
      <c r="I187">
        <v>14</v>
      </c>
      <c r="J187" s="2">
        <v>8.5625</v>
      </c>
      <c r="K187" s="2" t="s">
        <v>6</v>
      </c>
      <c r="L187" s="2">
        <f t="shared" si="5"/>
        <v>119.875</v>
      </c>
      <c r="M187" s="7">
        <v>9</v>
      </c>
    </row>
    <row r="188" spans="1:13" x14ac:dyDescent="0.25">
      <c r="A188" t="s">
        <v>299</v>
      </c>
      <c r="B188">
        <v>62018</v>
      </c>
      <c r="C188">
        <v>10000</v>
      </c>
      <c r="D188" s="2">
        <v>79</v>
      </c>
      <c r="E188" t="s">
        <v>8</v>
      </c>
      <c r="F188" t="s">
        <v>4</v>
      </c>
      <c r="G188" s="2" t="s">
        <v>5</v>
      </c>
      <c r="H188" s="1">
        <f t="shared" ca="1" si="4"/>
        <v>45893</v>
      </c>
      <c r="I188">
        <v>2</v>
      </c>
      <c r="J188" s="2">
        <v>17</v>
      </c>
      <c r="K188" s="2" t="s">
        <v>7</v>
      </c>
      <c r="L188" s="2">
        <f t="shared" si="5"/>
        <v>34</v>
      </c>
      <c r="M188" s="7">
        <v>9</v>
      </c>
    </row>
    <row r="189" spans="1:13" x14ac:dyDescent="0.25">
      <c r="A189" t="s">
        <v>300</v>
      </c>
      <c r="B189">
        <v>88959</v>
      </c>
      <c r="C189">
        <v>10000</v>
      </c>
      <c r="D189" s="2">
        <v>79</v>
      </c>
      <c r="E189" t="s">
        <v>8</v>
      </c>
      <c r="F189" t="s">
        <v>4</v>
      </c>
      <c r="G189" s="2" t="s">
        <v>5</v>
      </c>
      <c r="H189" s="1">
        <f t="shared" ca="1" si="4"/>
        <v>45893</v>
      </c>
      <c r="I189">
        <v>12</v>
      </c>
      <c r="J189" s="2">
        <v>13</v>
      </c>
      <c r="K189" s="2" t="s">
        <v>6</v>
      </c>
      <c r="L189" s="2">
        <f t="shared" si="5"/>
        <v>156</v>
      </c>
      <c r="M189" s="7">
        <v>9</v>
      </c>
    </row>
    <row r="190" spans="1:13" x14ac:dyDescent="0.25">
      <c r="A190" t="s">
        <v>301</v>
      </c>
      <c r="B190">
        <v>88020</v>
      </c>
      <c r="C190">
        <v>10000</v>
      </c>
      <c r="D190" s="2">
        <v>13</v>
      </c>
      <c r="E190" t="s">
        <v>8</v>
      </c>
      <c r="F190" t="s">
        <v>4</v>
      </c>
      <c r="G190" s="2" t="s">
        <v>5</v>
      </c>
      <c r="H190" s="1">
        <f t="shared" ca="1" si="4"/>
        <v>45893</v>
      </c>
      <c r="I190">
        <v>4</v>
      </c>
      <c r="J190" s="2">
        <v>6</v>
      </c>
      <c r="K190" s="2" t="s">
        <v>6</v>
      </c>
      <c r="L190" s="2">
        <f t="shared" si="5"/>
        <v>24</v>
      </c>
      <c r="M190" s="7">
        <v>9</v>
      </c>
    </row>
    <row r="191" spans="1:13" x14ac:dyDescent="0.25">
      <c r="A191" t="s">
        <v>302</v>
      </c>
      <c r="B191">
        <v>88020</v>
      </c>
      <c r="C191">
        <v>10000</v>
      </c>
      <c r="D191" s="2">
        <v>79</v>
      </c>
      <c r="E191" t="s">
        <v>8</v>
      </c>
      <c r="F191" t="s">
        <v>4</v>
      </c>
      <c r="G191" s="2" t="s">
        <v>5</v>
      </c>
      <c r="H191" s="1">
        <f t="shared" ca="1" si="4"/>
        <v>45893</v>
      </c>
      <c r="I191">
        <v>16</v>
      </c>
      <c r="J191" s="2">
        <v>6</v>
      </c>
      <c r="K191" s="2" t="s">
        <v>6</v>
      </c>
      <c r="L191" s="2">
        <f t="shared" si="5"/>
        <v>96</v>
      </c>
      <c r="M191" s="7">
        <v>9</v>
      </c>
    </row>
    <row r="192" spans="1:13" x14ac:dyDescent="0.25">
      <c r="A192" t="s">
        <v>303</v>
      </c>
      <c r="B192">
        <v>88020</v>
      </c>
      <c r="C192">
        <v>10000</v>
      </c>
      <c r="D192" s="2">
        <v>79</v>
      </c>
      <c r="E192" t="s">
        <v>8</v>
      </c>
      <c r="F192" t="s">
        <v>4</v>
      </c>
      <c r="G192" s="2" t="s">
        <v>5</v>
      </c>
      <c r="H192" s="1">
        <f t="shared" ca="1" si="4"/>
        <v>45893</v>
      </c>
      <c r="I192">
        <v>2</v>
      </c>
      <c r="J192" s="2">
        <v>13</v>
      </c>
      <c r="K192" s="2" t="s">
        <v>7</v>
      </c>
      <c r="L192" s="2">
        <f t="shared" si="5"/>
        <v>26</v>
      </c>
      <c r="M192" s="7">
        <v>9</v>
      </c>
    </row>
    <row r="193" spans="1:13" x14ac:dyDescent="0.25">
      <c r="A193" t="s">
        <v>304</v>
      </c>
      <c r="B193">
        <v>88020</v>
      </c>
      <c r="C193">
        <v>10000</v>
      </c>
      <c r="D193" s="2">
        <v>79</v>
      </c>
      <c r="E193" t="s">
        <v>8</v>
      </c>
      <c r="F193" t="s">
        <v>4</v>
      </c>
      <c r="G193" s="2" t="s">
        <v>5</v>
      </c>
      <c r="H193" s="1">
        <f t="shared" ca="1" si="4"/>
        <v>45893</v>
      </c>
      <c r="I193">
        <v>2</v>
      </c>
      <c r="J193" s="2">
        <v>17</v>
      </c>
      <c r="K193" s="2" t="s">
        <v>7</v>
      </c>
      <c r="L193" s="2">
        <f t="shared" si="5"/>
        <v>34</v>
      </c>
      <c r="M193" s="7">
        <v>9</v>
      </c>
    </row>
    <row r="194" spans="1:13" x14ac:dyDescent="0.25">
      <c r="A194" t="s">
        <v>305</v>
      </c>
      <c r="B194">
        <v>551952</v>
      </c>
      <c r="C194">
        <v>15000</v>
      </c>
      <c r="D194" s="2">
        <v>79</v>
      </c>
      <c r="E194" t="s">
        <v>8</v>
      </c>
      <c r="F194" t="s">
        <v>4</v>
      </c>
      <c r="G194" s="2" t="s">
        <v>5</v>
      </c>
      <c r="H194" s="1">
        <f t="shared" ca="1" si="4"/>
        <v>45893</v>
      </c>
      <c r="I194">
        <v>8</v>
      </c>
      <c r="J194" s="2">
        <v>13</v>
      </c>
      <c r="K194" s="2" t="s">
        <v>7</v>
      </c>
      <c r="L194" s="2">
        <f t="shared" si="5"/>
        <v>104</v>
      </c>
      <c r="M194" s="7">
        <v>9</v>
      </c>
    </row>
    <row r="195" spans="1:13" x14ac:dyDescent="0.25">
      <c r="A195" t="s">
        <v>306</v>
      </c>
      <c r="B195">
        <v>551952</v>
      </c>
      <c r="C195">
        <v>15000</v>
      </c>
      <c r="D195" s="2">
        <v>79</v>
      </c>
      <c r="E195" t="s">
        <v>8</v>
      </c>
      <c r="F195" t="s">
        <v>4</v>
      </c>
      <c r="G195" s="2" t="s">
        <v>5</v>
      </c>
      <c r="H195" s="1">
        <f t="shared" ref="H195:H258" ca="1" si="6">TODAY()+M195</f>
        <v>45893</v>
      </c>
      <c r="I195">
        <v>12</v>
      </c>
      <c r="J195" s="2">
        <v>13</v>
      </c>
      <c r="K195" s="2" t="s">
        <v>6</v>
      </c>
      <c r="L195" s="2">
        <f t="shared" ref="L195:L258" si="7">J195*I195</f>
        <v>156</v>
      </c>
      <c r="M195" s="7">
        <v>9</v>
      </c>
    </row>
    <row r="196" spans="1:13" x14ac:dyDescent="0.25">
      <c r="A196" t="s">
        <v>307</v>
      </c>
      <c r="B196">
        <v>551952</v>
      </c>
      <c r="C196">
        <v>15000</v>
      </c>
      <c r="D196" s="2">
        <v>79</v>
      </c>
      <c r="E196" t="s">
        <v>8</v>
      </c>
      <c r="F196" t="s">
        <v>4</v>
      </c>
      <c r="G196" s="2" t="s">
        <v>5</v>
      </c>
      <c r="H196" s="1">
        <f t="shared" ca="1" si="6"/>
        <v>45893</v>
      </c>
      <c r="I196">
        <v>4</v>
      </c>
      <c r="J196" s="2">
        <v>13</v>
      </c>
      <c r="K196" s="2" t="s">
        <v>6</v>
      </c>
      <c r="L196" s="2">
        <f t="shared" si="7"/>
        <v>52</v>
      </c>
      <c r="M196" s="7">
        <v>9</v>
      </c>
    </row>
    <row r="197" spans="1:13" x14ac:dyDescent="0.25">
      <c r="A197" t="s">
        <v>308</v>
      </c>
      <c r="B197">
        <v>62018</v>
      </c>
      <c r="C197">
        <v>15000</v>
      </c>
      <c r="D197" s="2">
        <v>79</v>
      </c>
      <c r="E197" t="s">
        <v>8</v>
      </c>
      <c r="F197" t="s">
        <v>4</v>
      </c>
      <c r="G197" s="2" t="s">
        <v>5</v>
      </c>
      <c r="H197" s="1">
        <f t="shared" ca="1" si="6"/>
        <v>45893</v>
      </c>
      <c r="I197">
        <v>8</v>
      </c>
      <c r="J197" s="2">
        <v>19</v>
      </c>
      <c r="K197" s="2" t="s">
        <v>6</v>
      </c>
      <c r="L197" s="2">
        <f t="shared" si="7"/>
        <v>152</v>
      </c>
      <c r="M197" s="7">
        <v>9</v>
      </c>
    </row>
    <row r="198" spans="1:13" x14ac:dyDescent="0.25">
      <c r="A198" t="s">
        <v>309</v>
      </c>
      <c r="B198">
        <v>62018</v>
      </c>
      <c r="C198">
        <v>15000</v>
      </c>
      <c r="D198" s="2">
        <v>79</v>
      </c>
      <c r="E198" t="s">
        <v>8</v>
      </c>
      <c r="F198" t="s">
        <v>4</v>
      </c>
      <c r="G198" s="2" t="s">
        <v>5</v>
      </c>
      <c r="H198" s="1">
        <f t="shared" ca="1" si="6"/>
        <v>45893</v>
      </c>
      <c r="I198">
        <v>2</v>
      </c>
      <c r="J198" s="2">
        <v>21</v>
      </c>
      <c r="K198" s="2" t="s">
        <v>7</v>
      </c>
      <c r="L198" s="2">
        <f t="shared" si="7"/>
        <v>42</v>
      </c>
      <c r="M198" s="7">
        <v>9</v>
      </c>
    </row>
    <row r="199" spans="1:13" x14ac:dyDescent="0.25">
      <c r="A199" t="s">
        <v>310</v>
      </c>
      <c r="B199">
        <v>62018</v>
      </c>
      <c r="C199">
        <v>15000</v>
      </c>
      <c r="D199" s="2">
        <v>79</v>
      </c>
      <c r="E199" t="s">
        <v>8</v>
      </c>
      <c r="F199" t="s">
        <v>4</v>
      </c>
      <c r="G199" s="2" t="s">
        <v>5</v>
      </c>
      <c r="H199" s="1">
        <f t="shared" ca="1" si="6"/>
        <v>45893</v>
      </c>
      <c r="I199">
        <v>4</v>
      </c>
      <c r="J199" s="2">
        <v>19</v>
      </c>
      <c r="K199" s="2" t="s">
        <v>6</v>
      </c>
      <c r="L199" s="2">
        <f t="shared" si="7"/>
        <v>76</v>
      </c>
      <c r="M199" s="7">
        <v>9</v>
      </c>
    </row>
    <row r="200" spans="1:13" x14ac:dyDescent="0.25">
      <c r="A200" t="s">
        <v>31</v>
      </c>
      <c r="B200">
        <v>62018</v>
      </c>
      <c r="C200">
        <v>15000</v>
      </c>
      <c r="D200" s="2">
        <v>79</v>
      </c>
      <c r="E200" t="s">
        <v>8</v>
      </c>
      <c r="F200" t="s">
        <v>4</v>
      </c>
      <c r="G200" s="2" t="s">
        <v>5</v>
      </c>
      <c r="H200" s="1">
        <f t="shared" ca="1" si="6"/>
        <v>45893</v>
      </c>
      <c r="I200">
        <v>2</v>
      </c>
      <c r="J200" s="2">
        <v>17</v>
      </c>
      <c r="K200" s="2" t="s">
        <v>7</v>
      </c>
      <c r="L200" s="2">
        <f t="shared" si="7"/>
        <v>34</v>
      </c>
      <c r="M200" s="7">
        <v>9</v>
      </c>
    </row>
    <row r="201" spans="1:13" x14ac:dyDescent="0.25">
      <c r="A201" t="s">
        <v>311</v>
      </c>
      <c r="B201">
        <v>62018</v>
      </c>
      <c r="C201">
        <v>10000</v>
      </c>
      <c r="D201" s="2">
        <v>10</v>
      </c>
      <c r="E201" t="s">
        <v>8</v>
      </c>
      <c r="F201" t="s">
        <v>4</v>
      </c>
      <c r="G201" s="2" t="s">
        <v>5</v>
      </c>
      <c r="H201" s="1">
        <f t="shared" ca="1" si="6"/>
        <v>45893</v>
      </c>
      <c r="I201">
        <v>2</v>
      </c>
      <c r="J201" s="2">
        <v>9.75</v>
      </c>
      <c r="K201" s="2" t="s">
        <v>6</v>
      </c>
      <c r="L201" s="2">
        <f t="shared" si="7"/>
        <v>19.5</v>
      </c>
      <c r="M201" s="7">
        <v>9</v>
      </c>
    </row>
    <row r="202" spans="1:13" x14ac:dyDescent="0.25">
      <c r="A202" t="s">
        <v>312</v>
      </c>
      <c r="B202">
        <v>62018</v>
      </c>
      <c r="C202">
        <v>15000</v>
      </c>
      <c r="D202" s="2">
        <v>79</v>
      </c>
      <c r="E202" t="s">
        <v>8</v>
      </c>
      <c r="F202" t="s">
        <v>4</v>
      </c>
      <c r="G202" s="2" t="s">
        <v>5</v>
      </c>
      <c r="H202" s="1">
        <f t="shared" ca="1" si="6"/>
        <v>45894</v>
      </c>
      <c r="I202">
        <v>2</v>
      </c>
      <c r="J202" s="2">
        <v>21</v>
      </c>
      <c r="K202" s="2" t="s">
        <v>7</v>
      </c>
      <c r="L202" s="2">
        <f t="shared" si="7"/>
        <v>42</v>
      </c>
      <c r="M202" s="7">
        <v>10</v>
      </c>
    </row>
    <row r="203" spans="1:13" x14ac:dyDescent="0.25">
      <c r="A203" t="s">
        <v>313</v>
      </c>
      <c r="B203">
        <v>62018</v>
      </c>
      <c r="C203">
        <v>15000</v>
      </c>
      <c r="D203" s="2">
        <v>79</v>
      </c>
      <c r="E203" t="s">
        <v>8</v>
      </c>
      <c r="F203" t="s">
        <v>4</v>
      </c>
      <c r="G203" s="2" t="s">
        <v>5</v>
      </c>
      <c r="H203" s="1">
        <f t="shared" ca="1" si="6"/>
        <v>45894</v>
      </c>
      <c r="I203">
        <v>4</v>
      </c>
      <c r="J203" s="2">
        <v>19</v>
      </c>
      <c r="K203" s="2" t="s">
        <v>6</v>
      </c>
      <c r="L203" s="2">
        <f t="shared" si="7"/>
        <v>76</v>
      </c>
      <c r="M203" s="7">
        <v>10</v>
      </c>
    </row>
    <row r="204" spans="1:13" x14ac:dyDescent="0.25">
      <c r="A204" t="s">
        <v>314</v>
      </c>
      <c r="B204">
        <v>62018</v>
      </c>
      <c r="C204">
        <v>15000</v>
      </c>
      <c r="D204" s="2">
        <v>79</v>
      </c>
      <c r="E204" t="s">
        <v>8</v>
      </c>
      <c r="F204" t="s">
        <v>4</v>
      </c>
      <c r="G204" s="2" t="s">
        <v>5</v>
      </c>
      <c r="H204" s="1">
        <f t="shared" ca="1" si="6"/>
        <v>45894</v>
      </c>
      <c r="I204">
        <v>2</v>
      </c>
      <c r="J204" s="2">
        <v>17</v>
      </c>
      <c r="K204" s="2" t="s">
        <v>7</v>
      </c>
      <c r="L204" s="2">
        <f t="shared" si="7"/>
        <v>34</v>
      </c>
      <c r="M204" s="7">
        <v>10</v>
      </c>
    </row>
    <row r="205" spans="1:13" x14ac:dyDescent="0.25">
      <c r="A205" t="s">
        <v>315</v>
      </c>
      <c r="B205">
        <v>62018</v>
      </c>
      <c r="C205">
        <v>15000</v>
      </c>
      <c r="D205" s="2">
        <v>79</v>
      </c>
      <c r="E205" t="s">
        <v>8</v>
      </c>
      <c r="F205" t="s">
        <v>4</v>
      </c>
      <c r="G205" s="2" t="s">
        <v>5</v>
      </c>
      <c r="H205" s="1">
        <f t="shared" ca="1" si="6"/>
        <v>45894</v>
      </c>
      <c r="I205">
        <v>8</v>
      </c>
      <c r="J205" s="2">
        <v>19</v>
      </c>
      <c r="K205" s="2" t="s">
        <v>6</v>
      </c>
      <c r="L205" s="2">
        <f t="shared" si="7"/>
        <v>152</v>
      </c>
      <c r="M205" s="7">
        <v>10</v>
      </c>
    </row>
    <row r="206" spans="1:13" x14ac:dyDescent="0.25">
      <c r="A206" t="s">
        <v>316</v>
      </c>
      <c r="B206">
        <v>851952</v>
      </c>
      <c r="C206">
        <v>10000</v>
      </c>
      <c r="D206" s="2">
        <v>79</v>
      </c>
      <c r="E206" t="s">
        <v>8</v>
      </c>
      <c r="F206" t="s">
        <v>4</v>
      </c>
      <c r="G206" s="2" t="s">
        <v>5</v>
      </c>
      <c r="H206" s="1">
        <f t="shared" ca="1" si="6"/>
        <v>45894</v>
      </c>
      <c r="I206">
        <v>12</v>
      </c>
      <c r="J206" s="2">
        <v>13</v>
      </c>
      <c r="K206" s="2" t="s">
        <v>6</v>
      </c>
      <c r="L206" s="2">
        <f t="shared" si="7"/>
        <v>156</v>
      </c>
      <c r="M206" s="7">
        <v>10</v>
      </c>
    </row>
    <row r="207" spans="1:13" x14ac:dyDescent="0.25">
      <c r="A207" t="s">
        <v>317</v>
      </c>
      <c r="B207">
        <v>551952</v>
      </c>
      <c r="C207">
        <v>10000</v>
      </c>
      <c r="D207" s="2">
        <v>79</v>
      </c>
      <c r="E207" t="s">
        <v>8</v>
      </c>
      <c r="F207" t="s">
        <v>4</v>
      </c>
      <c r="G207" s="2" t="s">
        <v>5</v>
      </c>
      <c r="H207" s="1">
        <f t="shared" ca="1" si="6"/>
        <v>45894</v>
      </c>
      <c r="I207">
        <v>8</v>
      </c>
      <c r="J207" s="2">
        <v>8.75</v>
      </c>
      <c r="K207" s="2" t="s">
        <v>6</v>
      </c>
      <c r="L207" s="2">
        <f t="shared" si="7"/>
        <v>70</v>
      </c>
      <c r="M207" s="7">
        <v>10</v>
      </c>
    </row>
    <row r="208" spans="1:13" x14ac:dyDescent="0.25">
      <c r="A208" t="s">
        <v>318</v>
      </c>
      <c r="B208">
        <v>551952</v>
      </c>
      <c r="C208">
        <v>10000</v>
      </c>
      <c r="D208" s="2">
        <v>79</v>
      </c>
      <c r="E208" t="s">
        <v>8</v>
      </c>
      <c r="F208" t="s">
        <v>4</v>
      </c>
      <c r="G208" s="2" t="s">
        <v>5</v>
      </c>
      <c r="H208" s="1">
        <f t="shared" ca="1" si="6"/>
        <v>45894</v>
      </c>
      <c r="I208">
        <v>4</v>
      </c>
      <c r="J208" s="2">
        <v>21</v>
      </c>
      <c r="K208" s="2" t="s">
        <v>7</v>
      </c>
      <c r="L208" s="2">
        <f t="shared" si="7"/>
        <v>84</v>
      </c>
      <c r="M208" s="7">
        <v>10</v>
      </c>
    </row>
    <row r="209" spans="1:13" x14ac:dyDescent="0.25">
      <c r="A209" t="s">
        <v>319</v>
      </c>
      <c r="B209">
        <v>88020</v>
      </c>
      <c r="C209">
        <v>10000</v>
      </c>
      <c r="D209" s="2">
        <v>21</v>
      </c>
      <c r="E209" t="s">
        <v>8</v>
      </c>
      <c r="F209" t="s">
        <v>4</v>
      </c>
      <c r="G209" s="2" t="s">
        <v>5</v>
      </c>
      <c r="H209" s="1">
        <f t="shared" ca="1" si="6"/>
        <v>45894</v>
      </c>
      <c r="I209">
        <v>4</v>
      </c>
      <c r="J209" s="2">
        <v>10</v>
      </c>
      <c r="K209" s="2" t="s">
        <v>6</v>
      </c>
      <c r="L209" s="2">
        <f t="shared" si="7"/>
        <v>40</v>
      </c>
      <c r="M209" s="7">
        <v>10</v>
      </c>
    </row>
    <row r="210" spans="1:13" x14ac:dyDescent="0.25">
      <c r="A210" t="s">
        <v>320</v>
      </c>
      <c r="B210">
        <v>88020</v>
      </c>
      <c r="C210">
        <v>10000</v>
      </c>
      <c r="D210" s="2">
        <v>79</v>
      </c>
      <c r="E210" t="s">
        <v>8</v>
      </c>
      <c r="F210" t="s">
        <v>4</v>
      </c>
      <c r="G210" s="2" t="s">
        <v>5</v>
      </c>
      <c r="H210" s="1">
        <f t="shared" ca="1" si="6"/>
        <v>45894</v>
      </c>
      <c r="I210">
        <v>2</v>
      </c>
      <c r="J210" s="2">
        <v>17</v>
      </c>
      <c r="K210" s="2" t="s">
        <v>7</v>
      </c>
      <c r="L210" s="2">
        <f t="shared" si="7"/>
        <v>34</v>
      </c>
      <c r="M210" s="7">
        <v>10</v>
      </c>
    </row>
    <row r="211" spans="1:13" x14ac:dyDescent="0.25">
      <c r="A211" t="s">
        <v>321</v>
      </c>
      <c r="B211">
        <v>88020</v>
      </c>
      <c r="C211">
        <v>10000</v>
      </c>
      <c r="D211" s="2">
        <v>79</v>
      </c>
      <c r="E211" t="s">
        <v>8</v>
      </c>
      <c r="F211" t="s">
        <v>4</v>
      </c>
      <c r="G211" s="2" t="s">
        <v>5</v>
      </c>
      <c r="H211" s="1">
        <f t="shared" ca="1" si="6"/>
        <v>45894</v>
      </c>
      <c r="I211">
        <v>12</v>
      </c>
      <c r="J211" s="2">
        <v>10</v>
      </c>
      <c r="K211" s="2" t="s">
        <v>6</v>
      </c>
      <c r="L211" s="2">
        <f t="shared" si="7"/>
        <v>120</v>
      </c>
      <c r="M211" s="7">
        <v>10</v>
      </c>
    </row>
    <row r="212" spans="1:13" x14ac:dyDescent="0.25">
      <c r="A212" t="s">
        <v>322</v>
      </c>
      <c r="B212">
        <v>88020</v>
      </c>
      <c r="C212">
        <v>10000</v>
      </c>
      <c r="D212" s="2">
        <v>79</v>
      </c>
      <c r="E212" t="s">
        <v>8</v>
      </c>
      <c r="F212" t="s">
        <v>4</v>
      </c>
      <c r="G212" s="2" t="s">
        <v>5</v>
      </c>
      <c r="H212" s="1">
        <f t="shared" ca="1" si="6"/>
        <v>45894</v>
      </c>
      <c r="I212">
        <v>8</v>
      </c>
      <c r="J212" s="2">
        <v>13</v>
      </c>
      <c r="K212" s="2" t="s">
        <v>6</v>
      </c>
      <c r="L212" s="2">
        <f t="shared" si="7"/>
        <v>104</v>
      </c>
      <c r="M212" s="7">
        <v>10</v>
      </c>
    </row>
    <row r="213" spans="1:13" x14ac:dyDescent="0.25">
      <c r="A213" t="s">
        <v>323</v>
      </c>
      <c r="B213">
        <v>88020</v>
      </c>
      <c r="C213">
        <v>10000</v>
      </c>
      <c r="D213" s="2">
        <v>79</v>
      </c>
      <c r="E213" t="s">
        <v>8</v>
      </c>
      <c r="F213" t="s">
        <v>4</v>
      </c>
      <c r="G213" s="2" t="s">
        <v>5</v>
      </c>
      <c r="H213" s="1">
        <f t="shared" ca="1" si="6"/>
        <v>45894</v>
      </c>
      <c r="I213">
        <v>4</v>
      </c>
      <c r="J213" s="2">
        <v>6.75</v>
      </c>
      <c r="K213" s="2" t="s">
        <v>6</v>
      </c>
      <c r="L213" s="2">
        <f t="shared" si="7"/>
        <v>27</v>
      </c>
      <c r="M213" s="7">
        <v>10</v>
      </c>
    </row>
    <row r="214" spans="1:13" x14ac:dyDescent="0.25">
      <c r="A214" t="s">
        <v>324</v>
      </c>
      <c r="B214">
        <v>88020</v>
      </c>
      <c r="C214">
        <v>10000</v>
      </c>
      <c r="D214" s="2">
        <v>79</v>
      </c>
      <c r="E214" t="s">
        <v>8</v>
      </c>
      <c r="F214" t="s">
        <v>4</v>
      </c>
      <c r="G214" s="2" t="s">
        <v>5</v>
      </c>
      <c r="H214" s="1">
        <f t="shared" ca="1" si="6"/>
        <v>45894</v>
      </c>
      <c r="I214">
        <v>2</v>
      </c>
      <c r="J214" s="2">
        <v>13</v>
      </c>
      <c r="K214" s="2" t="s">
        <v>7</v>
      </c>
      <c r="L214" s="2">
        <f t="shared" si="7"/>
        <v>26</v>
      </c>
      <c r="M214" s="7">
        <v>10</v>
      </c>
    </row>
    <row r="215" spans="1:13" x14ac:dyDescent="0.25">
      <c r="A215" t="s">
        <v>325</v>
      </c>
      <c r="B215">
        <v>88020</v>
      </c>
      <c r="C215">
        <v>10000</v>
      </c>
      <c r="D215" s="2">
        <v>79</v>
      </c>
      <c r="E215" t="s">
        <v>8</v>
      </c>
      <c r="F215" t="s">
        <v>4</v>
      </c>
      <c r="G215" s="2" t="s">
        <v>5</v>
      </c>
      <c r="H215" s="1">
        <f t="shared" ca="1" si="6"/>
        <v>45894</v>
      </c>
      <c r="I215">
        <v>12</v>
      </c>
      <c r="J215" s="2">
        <v>13</v>
      </c>
      <c r="K215" s="2" t="s">
        <v>6</v>
      </c>
      <c r="L215" s="2">
        <f t="shared" si="7"/>
        <v>156</v>
      </c>
      <c r="M215" s="7">
        <v>10</v>
      </c>
    </row>
    <row r="216" spans="1:13" x14ac:dyDescent="0.25">
      <c r="A216" t="s">
        <v>326</v>
      </c>
      <c r="B216">
        <v>62018</v>
      </c>
      <c r="C216">
        <v>10000</v>
      </c>
      <c r="D216" s="2">
        <v>10</v>
      </c>
      <c r="E216" t="s">
        <v>8</v>
      </c>
      <c r="F216" t="s">
        <v>4</v>
      </c>
      <c r="G216" s="2" t="s">
        <v>5</v>
      </c>
      <c r="H216" s="1">
        <f t="shared" ca="1" si="6"/>
        <v>45894</v>
      </c>
      <c r="I216">
        <v>2</v>
      </c>
      <c r="J216" s="2">
        <v>10</v>
      </c>
      <c r="K216" s="2" t="s">
        <v>6</v>
      </c>
      <c r="L216" s="2">
        <f t="shared" si="7"/>
        <v>20</v>
      </c>
      <c r="M216" s="7">
        <v>10</v>
      </c>
    </row>
    <row r="217" spans="1:13" x14ac:dyDescent="0.25">
      <c r="A217" t="s">
        <v>327</v>
      </c>
      <c r="B217">
        <v>62018</v>
      </c>
      <c r="C217">
        <v>10000</v>
      </c>
      <c r="D217" s="2">
        <v>10</v>
      </c>
      <c r="E217" t="s">
        <v>8</v>
      </c>
      <c r="F217" t="s">
        <v>4</v>
      </c>
      <c r="G217" s="2" t="s">
        <v>5</v>
      </c>
      <c r="H217" s="1">
        <f t="shared" ca="1" si="6"/>
        <v>45894</v>
      </c>
      <c r="I217">
        <v>2</v>
      </c>
      <c r="J217" s="2">
        <v>10</v>
      </c>
      <c r="K217" s="2" t="s">
        <v>6</v>
      </c>
      <c r="L217" s="2">
        <f t="shared" si="7"/>
        <v>20</v>
      </c>
      <c r="M217" s="7">
        <v>10</v>
      </c>
    </row>
    <row r="218" spans="1:13" x14ac:dyDescent="0.25">
      <c r="A218" t="s">
        <v>328</v>
      </c>
      <c r="B218">
        <v>851952</v>
      </c>
      <c r="C218">
        <v>10000</v>
      </c>
      <c r="D218" s="2">
        <v>13.5</v>
      </c>
      <c r="E218" t="s">
        <v>8</v>
      </c>
      <c r="F218" t="s">
        <v>4</v>
      </c>
      <c r="G218" s="2" t="s">
        <v>5</v>
      </c>
      <c r="H218" s="1">
        <f t="shared" ca="1" si="6"/>
        <v>45894</v>
      </c>
      <c r="I218">
        <v>2</v>
      </c>
      <c r="J218" s="2">
        <v>12.75</v>
      </c>
      <c r="K218" s="2" t="s">
        <v>6</v>
      </c>
      <c r="L218" s="2">
        <f t="shared" si="7"/>
        <v>25.5</v>
      </c>
      <c r="M218" s="7">
        <v>10</v>
      </c>
    </row>
    <row r="219" spans="1:13" x14ac:dyDescent="0.25">
      <c r="A219" t="s">
        <v>329</v>
      </c>
      <c r="B219">
        <v>851952</v>
      </c>
      <c r="C219">
        <v>10000</v>
      </c>
      <c r="D219" s="2">
        <v>26.5</v>
      </c>
      <c r="E219" t="s">
        <v>8</v>
      </c>
      <c r="F219" t="s">
        <v>4</v>
      </c>
      <c r="G219" s="2" t="s">
        <v>5</v>
      </c>
      <c r="H219" s="1">
        <f t="shared" ca="1" si="6"/>
        <v>45894</v>
      </c>
      <c r="I219">
        <v>4</v>
      </c>
      <c r="J219" s="2">
        <v>12.75</v>
      </c>
      <c r="K219" s="2" t="s">
        <v>6</v>
      </c>
      <c r="L219" s="2">
        <f t="shared" si="7"/>
        <v>51</v>
      </c>
      <c r="M219" s="7">
        <v>10</v>
      </c>
    </row>
    <row r="220" spans="1:13" x14ac:dyDescent="0.25">
      <c r="A220" t="s">
        <v>29</v>
      </c>
      <c r="B220">
        <v>88020</v>
      </c>
      <c r="C220">
        <v>10000</v>
      </c>
      <c r="D220" s="2">
        <v>17</v>
      </c>
      <c r="E220" t="s">
        <v>8</v>
      </c>
      <c r="F220" t="s">
        <v>4</v>
      </c>
      <c r="G220" s="2" t="s">
        <v>5</v>
      </c>
      <c r="H220" s="1">
        <f t="shared" ca="1" si="6"/>
        <v>45894</v>
      </c>
      <c r="I220">
        <v>2</v>
      </c>
      <c r="J220" s="2">
        <v>13</v>
      </c>
      <c r="K220" s="2" t="s">
        <v>6</v>
      </c>
      <c r="L220" s="2">
        <f t="shared" si="7"/>
        <v>26</v>
      </c>
      <c r="M220" s="7">
        <v>10</v>
      </c>
    </row>
    <row r="221" spans="1:13" x14ac:dyDescent="0.25">
      <c r="A221" t="s">
        <v>330</v>
      </c>
      <c r="B221">
        <v>88020</v>
      </c>
      <c r="C221">
        <v>10000</v>
      </c>
      <c r="D221" s="2">
        <v>79</v>
      </c>
      <c r="E221" t="s">
        <v>8</v>
      </c>
      <c r="F221" t="s">
        <v>4</v>
      </c>
      <c r="G221" s="2" t="s">
        <v>5</v>
      </c>
      <c r="H221" s="1">
        <f t="shared" ca="1" si="6"/>
        <v>45894</v>
      </c>
      <c r="I221">
        <v>8</v>
      </c>
      <c r="J221" s="2">
        <v>9.875</v>
      </c>
      <c r="K221" s="2" t="s">
        <v>6</v>
      </c>
      <c r="L221" s="2">
        <f t="shared" si="7"/>
        <v>79</v>
      </c>
      <c r="M221" s="7">
        <v>10</v>
      </c>
    </row>
    <row r="222" spans="1:13" x14ac:dyDescent="0.25">
      <c r="A222" t="s">
        <v>331</v>
      </c>
      <c r="B222">
        <v>88020</v>
      </c>
      <c r="C222">
        <v>10000</v>
      </c>
      <c r="D222" s="2">
        <v>79</v>
      </c>
      <c r="E222" t="s">
        <v>8</v>
      </c>
      <c r="F222" t="s">
        <v>4</v>
      </c>
      <c r="G222" s="2" t="s">
        <v>5</v>
      </c>
      <c r="H222" s="1">
        <f t="shared" ca="1" si="6"/>
        <v>45895</v>
      </c>
      <c r="I222">
        <v>10</v>
      </c>
      <c r="J222" s="2">
        <v>7.25</v>
      </c>
      <c r="K222" s="2" t="s">
        <v>6</v>
      </c>
      <c r="L222" s="2">
        <f t="shared" si="7"/>
        <v>72.5</v>
      </c>
      <c r="M222" s="7">
        <v>11</v>
      </c>
    </row>
    <row r="223" spans="1:13" x14ac:dyDescent="0.25">
      <c r="A223" t="s">
        <v>332</v>
      </c>
      <c r="B223">
        <v>78139</v>
      </c>
      <c r="C223">
        <v>10000</v>
      </c>
      <c r="D223" s="2">
        <v>60</v>
      </c>
      <c r="E223" t="s">
        <v>8</v>
      </c>
      <c r="F223" t="s">
        <v>4</v>
      </c>
      <c r="G223" s="2" t="s">
        <v>5</v>
      </c>
      <c r="H223" s="1">
        <f t="shared" ca="1" si="6"/>
        <v>45895</v>
      </c>
      <c r="I223">
        <v>12</v>
      </c>
      <c r="J223" s="2">
        <v>6.5</v>
      </c>
      <c r="K223" s="2" t="s">
        <v>6</v>
      </c>
      <c r="L223" s="2">
        <f t="shared" si="7"/>
        <v>78</v>
      </c>
      <c r="M223" s="7">
        <v>11</v>
      </c>
    </row>
    <row r="224" spans="1:13" x14ac:dyDescent="0.25">
      <c r="A224" t="s">
        <v>56</v>
      </c>
      <c r="B224">
        <v>78139</v>
      </c>
      <c r="C224">
        <v>10000</v>
      </c>
      <c r="D224" s="2">
        <v>60</v>
      </c>
      <c r="E224" t="s">
        <v>8</v>
      </c>
      <c r="F224" t="s">
        <v>4</v>
      </c>
      <c r="G224" s="2" t="s">
        <v>5</v>
      </c>
      <c r="H224" s="1">
        <f t="shared" ca="1" si="6"/>
        <v>45895</v>
      </c>
      <c r="I224">
        <v>2</v>
      </c>
      <c r="J224" s="2">
        <v>10</v>
      </c>
      <c r="K224" s="2" t="s">
        <v>7</v>
      </c>
      <c r="L224" s="2">
        <f t="shared" si="7"/>
        <v>20</v>
      </c>
      <c r="M224" s="7">
        <v>11</v>
      </c>
    </row>
    <row r="225" spans="1:13" x14ac:dyDescent="0.25">
      <c r="A225" t="s">
        <v>333</v>
      </c>
      <c r="B225">
        <v>78139</v>
      </c>
      <c r="C225">
        <v>10000</v>
      </c>
      <c r="D225" s="2">
        <v>60</v>
      </c>
      <c r="E225" t="s">
        <v>8</v>
      </c>
      <c r="F225" t="s">
        <v>4</v>
      </c>
      <c r="G225" s="2" t="s">
        <v>5</v>
      </c>
      <c r="H225" s="1">
        <f t="shared" ca="1" si="6"/>
        <v>45895</v>
      </c>
      <c r="I225">
        <v>8</v>
      </c>
      <c r="J225" s="2">
        <v>7.75</v>
      </c>
      <c r="K225" s="2" t="s">
        <v>6</v>
      </c>
      <c r="L225" s="2">
        <f t="shared" si="7"/>
        <v>62</v>
      </c>
      <c r="M225" s="7">
        <v>11</v>
      </c>
    </row>
    <row r="226" spans="1:13" x14ac:dyDescent="0.25">
      <c r="A226" t="s">
        <v>334</v>
      </c>
      <c r="B226">
        <v>78139</v>
      </c>
      <c r="C226">
        <v>10000</v>
      </c>
      <c r="D226" s="2">
        <v>13</v>
      </c>
      <c r="E226" t="s">
        <v>8</v>
      </c>
      <c r="F226" t="s">
        <v>4</v>
      </c>
      <c r="G226" s="2" t="s">
        <v>5</v>
      </c>
      <c r="H226" s="1">
        <f t="shared" ca="1" si="6"/>
        <v>45895</v>
      </c>
      <c r="I226">
        <v>4</v>
      </c>
      <c r="J226" s="2">
        <v>5.5</v>
      </c>
      <c r="K226" s="2" t="s">
        <v>6</v>
      </c>
      <c r="L226" s="2">
        <f t="shared" si="7"/>
        <v>22</v>
      </c>
      <c r="M226" s="7">
        <v>11</v>
      </c>
    </row>
    <row r="227" spans="1:13" x14ac:dyDescent="0.25">
      <c r="A227" t="s">
        <v>335</v>
      </c>
      <c r="B227">
        <v>78139</v>
      </c>
      <c r="C227">
        <v>10000</v>
      </c>
      <c r="D227" s="2">
        <v>60</v>
      </c>
      <c r="E227" t="s">
        <v>8</v>
      </c>
      <c r="F227" t="s">
        <v>4</v>
      </c>
      <c r="G227" s="2" t="s">
        <v>5</v>
      </c>
      <c r="H227" s="1">
        <f t="shared" ca="1" si="6"/>
        <v>45895</v>
      </c>
      <c r="I227">
        <v>12</v>
      </c>
      <c r="J227" s="2">
        <v>5</v>
      </c>
      <c r="K227" s="2" t="s">
        <v>6</v>
      </c>
      <c r="L227" s="2">
        <f t="shared" si="7"/>
        <v>60</v>
      </c>
      <c r="M227" s="7">
        <v>11</v>
      </c>
    </row>
    <row r="228" spans="1:13" x14ac:dyDescent="0.25">
      <c r="A228" t="s">
        <v>336</v>
      </c>
      <c r="B228">
        <v>78139</v>
      </c>
      <c r="C228">
        <v>10000</v>
      </c>
      <c r="D228" s="2">
        <v>60</v>
      </c>
      <c r="E228" t="s">
        <v>8</v>
      </c>
      <c r="F228" t="s">
        <v>4</v>
      </c>
      <c r="G228" s="2" t="s">
        <v>5</v>
      </c>
      <c r="H228" s="1">
        <f t="shared" ca="1" si="6"/>
        <v>45895</v>
      </c>
      <c r="I228">
        <v>4</v>
      </c>
      <c r="J228" s="2">
        <v>5.5</v>
      </c>
      <c r="K228" s="2" t="s">
        <v>6</v>
      </c>
      <c r="L228" s="2">
        <f t="shared" si="7"/>
        <v>22</v>
      </c>
      <c r="M228" s="7">
        <v>11</v>
      </c>
    </row>
    <row r="229" spans="1:13" x14ac:dyDescent="0.25">
      <c r="A229" t="s">
        <v>337</v>
      </c>
      <c r="B229">
        <v>78139</v>
      </c>
      <c r="C229">
        <v>10000</v>
      </c>
      <c r="D229" s="2">
        <v>60</v>
      </c>
      <c r="E229" t="s">
        <v>8</v>
      </c>
      <c r="F229" t="s">
        <v>4</v>
      </c>
      <c r="G229" s="2" t="s">
        <v>5</v>
      </c>
      <c r="H229" s="1">
        <f t="shared" ca="1" si="6"/>
        <v>45895</v>
      </c>
      <c r="I229">
        <v>8</v>
      </c>
      <c r="J229" s="2">
        <v>7.5</v>
      </c>
      <c r="K229" s="2" t="s">
        <v>6</v>
      </c>
      <c r="L229" s="2">
        <f t="shared" si="7"/>
        <v>60</v>
      </c>
      <c r="M229" s="7">
        <v>11</v>
      </c>
    </row>
    <row r="230" spans="1:13" x14ac:dyDescent="0.25">
      <c r="A230" t="s">
        <v>338</v>
      </c>
      <c r="B230">
        <v>78139</v>
      </c>
      <c r="C230">
        <v>10000</v>
      </c>
      <c r="D230" s="2">
        <v>13</v>
      </c>
      <c r="E230" t="s">
        <v>8</v>
      </c>
      <c r="F230" t="s">
        <v>4</v>
      </c>
      <c r="G230" s="2" t="s">
        <v>5</v>
      </c>
      <c r="H230" s="1">
        <f t="shared" ca="1" si="6"/>
        <v>45895</v>
      </c>
      <c r="I230">
        <v>6</v>
      </c>
      <c r="J230" s="2">
        <v>4</v>
      </c>
      <c r="K230" s="2" t="s">
        <v>6</v>
      </c>
      <c r="L230" s="2">
        <f t="shared" si="7"/>
        <v>24</v>
      </c>
      <c r="M230" s="7">
        <v>11</v>
      </c>
    </row>
    <row r="231" spans="1:13" x14ac:dyDescent="0.25">
      <c r="A231" t="s">
        <v>339</v>
      </c>
      <c r="B231">
        <v>78139</v>
      </c>
      <c r="C231">
        <v>10000</v>
      </c>
      <c r="D231" s="2">
        <v>60</v>
      </c>
      <c r="E231" t="s">
        <v>8</v>
      </c>
      <c r="F231" t="s">
        <v>4</v>
      </c>
      <c r="G231" s="2" t="s">
        <v>5</v>
      </c>
      <c r="H231" s="1">
        <f t="shared" ca="1" si="6"/>
        <v>45895</v>
      </c>
      <c r="I231">
        <v>12</v>
      </c>
      <c r="J231" s="2">
        <v>4.5</v>
      </c>
      <c r="K231" s="2" t="s">
        <v>6</v>
      </c>
      <c r="L231" s="2">
        <f t="shared" si="7"/>
        <v>54</v>
      </c>
      <c r="M231" s="7">
        <v>11</v>
      </c>
    </row>
    <row r="232" spans="1:13" x14ac:dyDescent="0.25">
      <c r="A232" t="s">
        <v>340</v>
      </c>
      <c r="B232">
        <v>62018</v>
      </c>
      <c r="C232">
        <v>10000</v>
      </c>
      <c r="D232" s="2">
        <v>13</v>
      </c>
      <c r="E232" t="s">
        <v>8</v>
      </c>
      <c r="F232" t="s">
        <v>4</v>
      </c>
      <c r="G232" s="2" t="s">
        <v>5</v>
      </c>
      <c r="H232" s="1">
        <f t="shared" ca="1" si="6"/>
        <v>45895</v>
      </c>
      <c r="I232">
        <v>2</v>
      </c>
      <c r="J232" s="2">
        <v>13</v>
      </c>
      <c r="K232" s="2" t="s">
        <v>6</v>
      </c>
      <c r="L232" s="2">
        <f t="shared" si="7"/>
        <v>26</v>
      </c>
      <c r="M232" s="7">
        <v>11</v>
      </c>
    </row>
    <row r="233" spans="1:13" x14ac:dyDescent="0.25">
      <c r="A233" t="s">
        <v>16</v>
      </c>
      <c r="B233">
        <v>88020</v>
      </c>
      <c r="C233">
        <v>10000</v>
      </c>
      <c r="D233" s="2">
        <v>79</v>
      </c>
      <c r="E233" t="s">
        <v>8</v>
      </c>
      <c r="F233" t="s">
        <v>4</v>
      </c>
      <c r="G233" s="2" t="s">
        <v>5</v>
      </c>
      <c r="H233" s="1">
        <f t="shared" ca="1" si="6"/>
        <v>45895</v>
      </c>
      <c r="I233">
        <v>6</v>
      </c>
      <c r="J233" s="2">
        <v>14</v>
      </c>
      <c r="K233" s="2" t="s">
        <v>6</v>
      </c>
      <c r="L233" s="2">
        <f t="shared" si="7"/>
        <v>84</v>
      </c>
      <c r="M233" s="7">
        <v>11</v>
      </c>
    </row>
    <row r="234" spans="1:13" x14ac:dyDescent="0.25">
      <c r="A234" t="s">
        <v>341</v>
      </c>
      <c r="B234">
        <v>88020</v>
      </c>
      <c r="C234">
        <v>10000</v>
      </c>
      <c r="D234" s="2">
        <v>79</v>
      </c>
      <c r="E234" t="s">
        <v>8</v>
      </c>
      <c r="F234" t="s">
        <v>4</v>
      </c>
      <c r="G234" s="2" t="s">
        <v>5</v>
      </c>
      <c r="H234" s="1">
        <f t="shared" ca="1" si="6"/>
        <v>45895</v>
      </c>
      <c r="I234">
        <v>2</v>
      </c>
      <c r="J234" s="2">
        <v>21</v>
      </c>
      <c r="K234" s="2" t="s">
        <v>7</v>
      </c>
      <c r="L234" s="2">
        <f t="shared" si="7"/>
        <v>42</v>
      </c>
      <c r="M234" s="7">
        <v>11</v>
      </c>
    </row>
    <row r="235" spans="1:13" x14ac:dyDescent="0.25">
      <c r="A235" t="s">
        <v>342</v>
      </c>
      <c r="B235">
        <v>88020</v>
      </c>
      <c r="C235">
        <v>10000</v>
      </c>
      <c r="D235" s="2">
        <v>79</v>
      </c>
      <c r="E235" t="s">
        <v>8</v>
      </c>
      <c r="F235" t="s">
        <v>4</v>
      </c>
      <c r="G235" s="2" t="s">
        <v>5</v>
      </c>
      <c r="H235" s="1">
        <f t="shared" ca="1" si="6"/>
        <v>45895</v>
      </c>
      <c r="I235">
        <v>2</v>
      </c>
      <c r="J235" s="2">
        <v>15</v>
      </c>
      <c r="K235" s="2" t="s">
        <v>6</v>
      </c>
      <c r="L235" s="2">
        <f t="shared" si="7"/>
        <v>30</v>
      </c>
      <c r="M235" s="7">
        <v>11</v>
      </c>
    </row>
    <row r="236" spans="1:13" x14ac:dyDescent="0.25">
      <c r="A236" t="s">
        <v>343</v>
      </c>
      <c r="B236">
        <v>88020</v>
      </c>
      <c r="C236">
        <v>10000</v>
      </c>
      <c r="D236" s="2">
        <v>17</v>
      </c>
      <c r="E236" t="s">
        <v>8</v>
      </c>
      <c r="F236" t="s">
        <v>4</v>
      </c>
      <c r="G236" s="2" t="s">
        <v>5</v>
      </c>
      <c r="H236" s="1">
        <f t="shared" ca="1" si="6"/>
        <v>45895</v>
      </c>
      <c r="I236">
        <v>2</v>
      </c>
      <c r="J236" s="2">
        <v>15</v>
      </c>
      <c r="K236" s="2" t="s">
        <v>6</v>
      </c>
      <c r="L236" s="2">
        <f t="shared" si="7"/>
        <v>30</v>
      </c>
      <c r="M236" s="7">
        <v>11</v>
      </c>
    </row>
    <row r="237" spans="1:13" x14ac:dyDescent="0.25">
      <c r="A237" t="s">
        <v>344</v>
      </c>
      <c r="B237">
        <v>88020</v>
      </c>
      <c r="C237">
        <v>10000</v>
      </c>
      <c r="D237" s="2">
        <v>79</v>
      </c>
      <c r="E237" t="s">
        <v>8</v>
      </c>
      <c r="F237" t="s">
        <v>4</v>
      </c>
      <c r="G237" s="2" t="s">
        <v>5</v>
      </c>
      <c r="H237" s="1">
        <f t="shared" ca="1" si="6"/>
        <v>45895</v>
      </c>
      <c r="I237">
        <v>2</v>
      </c>
      <c r="J237" s="2">
        <v>26.5</v>
      </c>
      <c r="K237" s="2" t="s">
        <v>7</v>
      </c>
      <c r="L237" s="2">
        <f t="shared" si="7"/>
        <v>53</v>
      </c>
      <c r="M237" s="7">
        <v>11</v>
      </c>
    </row>
    <row r="238" spans="1:13" x14ac:dyDescent="0.25">
      <c r="A238" t="s">
        <v>345</v>
      </c>
      <c r="B238">
        <v>88020</v>
      </c>
      <c r="C238">
        <v>10000</v>
      </c>
      <c r="D238" s="2">
        <v>79</v>
      </c>
      <c r="E238" t="s">
        <v>8</v>
      </c>
      <c r="F238" t="s">
        <v>4</v>
      </c>
      <c r="G238" s="2" t="s">
        <v>5</v>
      </c>
      <c r="H238" s="1">
        <f t="shared" ca="1" si="6"/>
        <v>45895</v>
      </c>
      <c r="I238">
        <v>10</v>
      </c>
      <c r="J238" s="2">
        <v>10</v>
      </c>
      <c r="K238" s="2" t="s">
        <v>6</v>
      </c>
      <c r="L238" s="2">
        <f t="shared" si="7"/>
        <v>100</v>
      </c>
      <c r="M238" s="7">
        <v>11</v>
      </c>
    </row>
    <row r="239" spans="1:13" x14ac:dyDescent="0.25">
      <c r="A239" t="s">
        <v>346</v>
      </c>
      <c r="B239">
        <v>88020</v>
      </c>
      <c r="C239">
        <v>10000</v>
      </c>
      <c r="D239" s="2">
        <v>21</v>
      </c>
      <c r="E239" t="s">
        <v>8</v>
      </c>
      <c r="F239" t="s">
        <v>4</v>
      </c>
      <c r="G239" s="2" t="s">
        <v>5</v>
      </c>
      <c r="H239" s="1">
        <f t="shared" ca="1" si="6"/>
        <v>45895</v>
      </c>
      <c r="I239">
        <v>4</v>
      </c>
      <c r="J239" s="2">
        <v>10</v>
      </c>
      <c r="K239" s="2" t="s">
        <v>6</v>
      </c>
      <c r="L239" s="2">
        <f t="shared" si="7"/>
        <v>40</v>
      </c>
      <c r="M239" s="7">
        <v>11</v>
      </c>
    </row>
    <row r="240" spans="1:13" x14ac:dyDescent="0.25">
      <c r="A240" t="s">
        <v>347</v>
      </c>
      <c r="B240">
        <v>88020</v>
      </c>
      <c r="C240">
        <v>10000</v>
      </c>
      <c r="D240" s="2">
        <v>21</v>
      </c>
      <c r="E240" t="s">
        <v>8</v>
      </c>
      <c r="F240" t="s">
        <v>4</v>
      </c>
      <c r="G240" s="2" t="s">
        <v>5</v>
      </c>
      <c r="H240" s="1">
        <f t="shared" ca="1" si="6"/>
        <v>45895</v>
      </c>
      <c r="I240">
        <v>2</v>
      </c>
      <c r="J240" s="2">
        <v>8.5</v>
      </c>
      <c r="K240" s="2" t="s">
        <v>6</v>
      </c>
      <c r="L240" s="2">
        <f t="shared" si="7"/>
        <v>17</v>
      </c>
      <c r="M240" s="7">
        <v>11</v>
      </c>
    </row>
    <row r="241" spans="1:13" x14ac:dyDescent="0.25">
      <c r="A241" t="s">
        <v>348</v>
      </c>
      <c r="B241">
        <v>88020</v>
      </c>
      <c r="C241">
        <v>10000</v>
      </c>
      <c r="D241" s="2">
        <v>21</v>
      </c>
      <c r="E241" t="s">
        <v>8</v>
      </c>
      <c r="F241" t="s">
        <v>4</v>
      </c>
      <c r="G241" s="2" t="s">
        <v>5</v>
      </c>
      <c r="H241" s="1">
        <f t="shared" ca="1" si="6"/>
        <v>45895</v>
      </c>
      <c r="I241">
        <v>4</v>
      </c>
      <c r="J241" s="2">
        <v>5.75</v>
      </c>
      <c r="K241" s="2" t="s">
        <v>6</v>
      </c>
      <c r="L241" s="2">
        <f t="shared" si="7"/>
        <v>23</v>
      </c>
      <c r="M241" s="7">
        <v>11</v>
      </c>
    </row>
    <row r="242" spans="1:13" x14ac:dyDescent="0.25">
      <c r="A242" t="s">
        <v>349</v>
      </c>
      <c r="B242">
        <v>88959</v>
      </c>
      <c r="C242">
        <v>10000</v>
      </c>
      <c r="D242" s="2">
        <v>79</v>
      </c>
      <c r="E242" t="s">
        <v>8</v>
      </c>
      <c r="F242" t="s">
        <v>4</v>
      </c>
      <c r="G242" s="2" t="s">
        <v>5</v>
      </c>
      <c r="H242" s="1">
        <f t="shared" ca="1" si="6"/>
        <v>45896</v>
      </c>
      <c r="I242">
        <v>2</v>
      </c>
      <c r="J242" s="2">
        <v>13</v>
      </c>
      <c r="K242" s="2" t="s">
        <v>7</v>
      </c>
      <c r="L242" s="2">
        <f t="shared" si="7"/>
        <v>26</v>
      </c>
      <c r="M242" s="7">
        <v>12</v>
      </c>
    </row>
    <row r="243" spans="1:13" x14ac:dyDescent="0.25">
      <c r="A243" t="s">
        <v>350</v>
      </c>
      <c r="B243">
        <v>88959</v>
      </c>
      <c r="C243">
        <v>10000</v>
      </c>
      <c r="D243" s="2">
        <v>79</v>
      </c>
      <c r="E243" t="s">
        <v>8</v>
      </c>
      <c r="F243" t="s">
        <v>4</v>
      </c>
      <c r="G243" s="2" t="s">
        <v>5</v>
      </c>
      <c r="H243" s="1">
        <f t="shared" ca="1" si="6"/>
        <v>45896</v>
      </c>
      <c r="I243">
        <v>2</v>
      </c>
      <c r="J243" s="2">
        <v>59</v>
      </c>
      <c r="K243" s="2" t="s">
        <v>7</v>
      </c>
      <c r="L243" s="2">
        <f t="shared" si="7"/>
        <v>118</v>
      </c>
      <c r="M243" s="7">
        <v>12</v>
      </c>
    </row>
    <row r="244" spans="1:13" x14ac:dyDescent="0.25">
      <c r="A244" t="s">
        <v>351</v>
      </c>
      <c r="B244">
        <v>88959</v>
      </c>
      <c r="C244">
        <v>10000</v>
      </c>
      <c r="D244" s="2">
        <v>79</v>
      </c>
      <c r="E244" t="s">
        <v>8</v>
      </c>
      <c r="F244" t="s">
        <v>4</v>
      </c>
      <c r="G244" s="2" t="s">
        <v>5</v>
      </c>
      <c r="H244" s="1">
        <f t="shared" ca="1" si="6"/>
        <v>45896</v>
      </c>
      <c r="I244">
        <v>2</v>
      </c>
      <c r="J244" s="2">
        <v>7</v>
      </c>
      <c r="K244" s="2" t="s">
        <v>6</v>
      </c>
      <c r="L244" s="2">
        <f t="shared" si="7"/>
        <v>14</v>
      </c>
      <c r="M244" s="7">
        <v>12</v>
      </c>
    </row>
    <row r="245" spans="1:13" x14ac:dyDescent="0.25">
      <c r="A245" t="s">
        <v>352</v>
      </c>
      <c r="B245">
        <v>62018</v>
      </c>
      <c r="C245">
        <v>10000</v>
      </c>
      <c r="D245" s="2">
        <v>10</v>
      </c>
      <c r="E245" t="s">
        <v>8</v>
      </c>
      <c r="F245" t="s">
        <v>4</v>
      </c>
      <c r="G245" s="2" t="s">
        <v>5</v>
      </c>
      <c r="H245" s="1">
        <f t="shared" ca="1" si="6"/>
        <v>45896</v>
      </c>
      <c r="I245">
        <v>4</v>
      </c>
      <c r="J245" s="2">
        <v>4.75</v>
      </c>
      <c r="K245" s="2" t="s">
        <v>6</v>
      </c>
      <c r="L245" s="2">
        <f t="shared" si="7"/>
        <v>19</v>
      </c>
      <c r="M245" s="7">
        <v>12</v>
      </c>
    </row>
    <row r="246" spans="1:13" x14ac:dyDescent="0.25">
      <c r="A246" t="s">
        <v>353</v>
      </c>
      <c r="B246">
        <v>88020</v>
      </c>
      <c r="C246">
        <v>15000</v>
      </c>
      <c r="D246" s="2">
        <v>79</v>
      </c>
      <c r="E246" t="s">
        <v>8</v>
      </c>
      <c r="F246" t="s">
        <v>4</v>
      </c>
      <c r="G246" s="2" t="s">
        <v>5</v>
      </c>
      <c r="H246" s="1">
        <f t="shared" ca="1" si="6"/>
        <v>45896</v>
      </c>
      <c r="I246">
        <v>4</v>
      </c>
      <c r="J246" s="2">
        <v>12</v>
      </c>
      <c r="K246" s="2" t="s">
        <v>6</v>
      </c>
      <c r="L246" s="2">
        <f t="shared" si="7"/>
        <v>48</v>
      </c>
      <c r="M246" s="7">
        <v>12</v>
      </c>
    </row>
    <row r="247" spans="1:13" x14ac:dyDescent="0.25">
      <c r="A247" t="s">
        <v>354</v>
      </c>
      <c r="B247">
        <v>88020</v>
      </c>
      <c r="C247">
        <v>10000</v>
      </c>
      <c r="D247" s="2">
        <v>79</v>
      </c>
      <c r="E247" t="s">
        <v>8</v>
      </c>
      <c r="F247" t="s">
        <v>4</v>
      </c>
      <c r="G247" s="2" t="s">
        <v>5</v>
      </c>
      <c r="H247" s="1">
        <f t="shared" ca="1" si="6"/>
        <v>45896</v>
      </c>
      <c r="I247">
        <v>4</v>
      </c>
      <c r="J247" s="2">
        <v>6</v>
      </c>
      <c r="K247" s="2" t="s">
        <v>6</v>
      </c>
      <c r="L247" s="2">
        <f t="shared" si="7"/>
        <v>24</v>
      </c>
      <c r="M247" s="7">
        <v>12</v>
      </c>
    </row>
    <row r="248" spans="1:13" x14ac:dyDescent="0.25">
      <c r="A248" t="s">
        <v>355</v>
      </c>
      <c r="B248">
        <v>88020</v>
      </c>
      <c r="C248">
        <v>10000</v>
      </c>
      <c r="D248" s="2">
        <v>79</v>
      </c>
      <c r="E248" t="s">
        <v>8</v>
      </c>
      <c r="F248" t="s">
        <v>4</v>
      </c>
      <c r="G248" s="2" t="s">
        <v>5</v>
      </c>
      <c r="H248" s="1">
        <f t="shared" ca="1" si="6"/>
        <v>45896</v>
      </c>
      <c r="I248">
        <v>2</v>
      </c>
      <c r="J248" s="2">
        <v>10</v>
      </c>
      <c r="K248" s="2" t="s">
        <v>7</v>
      </c>
      <c r="L248" s="2">
        <f t="shared" si="7"/>
        <v>20</v>
      </c>
      <c r="M248" s="7">
        <v>12</v>
      </c>
    </row>
    <row r="249" spans="1:13" x14ac:dyDescent="0.25">
      <c r="A249" t="s">
        <v>356</v>
      </c>
      <c r="B249">
        <v>88020</v>
      </c>
      <c r="C249">
        <v>10000</v>
      </c>
      <c r="D249" s="2">
        <v>26.5</v>
      </c>
      <c r="E249" t="s">
        <v>8</v>
      </c>
      <c r="F249" t="s">
        <v>4</v>
      </c>
      <c r="G249" s="2" t="s">
        <v>5</v>
      </c>
      <c r="H249" s="1">
        <f t="shared" ca="1" si="6"/>
        <v>45896</v>
      </c>
      <c r="I249">
        <v>12</v>
      </c>
      <c r="J249" s="2">
        <v>4</v>
      </c>
      <c r="K249" s="2" t="s">
        <v>6</v>
      </c>
      <c r="L249" s="2">
        <f t="shared" si="7"/>
        <v>48</v>
      </c>
      <c r="M249" s="7">
        <v>12</v>
      </c>
    </row>
    <row r="250" spans="1:13" x14ac:dyDescent="0.25">
      <c r="A250" t="s">
        <v>41</v>
      </c>
      <c r="B250">
        <v>88020</v>
      </c>
      <c r="C250">
        <v>10000</v>
      </c>
      <c r="D250" s="2">
        <v>79</v>
      </c>
      <c r="E250" t="s">
        <v>8</v>
      </c>
      <c r="F250" t="s">
        <v>4</v>
      </c>
      <c r="G250" s="2" t="s">
        <v>5</v>
      </c>
      <c r="H250" s="1">
        <f t="shared" ca="1" si="6"/>
        <v>45896</v>
      </c>
      <c r="I250">
        <v>10</v>
      </c>
      <c r="J250" s="2">
        <v>11.25</v>
      </c>
      <c r="K250" s="2" t="s">
        <v>6</v>
      </c>
      <c r="L250" s="2">
        <f t="shared" si="7"/>
        <v>112.5</v>
      </c>
      <c r="M250" s="7">
        <v>12</v>
      </c>
    </row>
    <row r="251" spans="1:13" x14ac:dyDescent="0.25">
      <c r="A251" t="s">
        <v>357</v>
      </c>
      <c r="B251">
        <v>88020</v>
      </c>
      <c r="C251">
        <v>15000</v>
      </c>
      <c r="D251" s="2">
        <v>79</v>
      </c>
      <c r="E251" t="s">
        <v>8</v>
      </c>
      <c r="F251" t="s">
        <v>4</v>
      </c>
      <c r="G251" s="2" t="s">
        <v>5</v>
      </c>
      <c r="H251" s="1">
        <f t="shared" ca="1" si="6"/>
        <v>45896</v>
      </c>
      <c r="I251">
        <v>4</v>
      </c>
      <c r="J251" s="2">
        <v>12</v>
      </c>
      <c r="K251" s="2" t="s">
        <v>6</v>
      </c>
      <c r="L251" s="2">
        <f t="shared" si="7"/>
        <v>48</v>
      </c>
      <c r="M251" s="7">
        <v>12</v>
      </c>
    </row>
    <row r="252" spans="1:13" x14ac:dyDescent="0.25">
      <c r="A252" t="s">
        <v>358</v>
      </c>
      <c r="B252">
        <v>88020</v>
      </c>
      <c r="C252">
        <v>15000</v>
      </c>
      <c r="D252" s="2">
        <v>79</v>
      </c>
      <c r="E252" t="s">
        <v>8</v>
      </c>
      <c r="F252" t="s">
        <v>4</v>
      </c>
      <c r="G252" s="2" t="s">
        <v>5</v>
      </c>
      <c r="H252" s="1">
        <f t="shared" ca="1" si="6"/>
        <v>45896</v>
      </c>
      <c r="I252">
        <v>8</v>
      </c>
      <c r="J252" s="2">
        <v>10.125</v>
      </c>
      <c r="K252" s="2" t="s">
        <v>6</v>
      </c>
      <c r="L252" s="2">
        <f t="shared" si="7"/>
        <v>81</v>
      </c>
      <c r="M252" s="7">
        <v>12</v>
      </c>
    </row>
    <row r="253" spans="1:13" x14ac:dyDescent="0.25">
      <c r="A253" t="s">
        <v>359</v>
      </c>
      <c r="B253">
        <v>88020</v>
      </c>
      <c r="C253">
        <v>15000</v>
      </c>
      <c r="D253" s="2">
        <v>79</v>
      </c>
      <c r="E253" t="s">
        <v>8</v>
      </c>
      <c r="F253" t="s">
        <v>4</v>
      </c>
      <c r="G253" s="2" t="s">
        <v>5</v>
      </c>
      <c r="H253" s="1">
        <f t="shared" ca="1" si="6"/>
        <v>45896</v>
      </c>
      <c r="I253">
        <v>2</v>
      </c>
      <c r="J253" s="2">
        <v>13</v>
      </c>
      <c r="K253" s="2" t="s">
        <v>7</v>
      </c>
      <c r="L253" s="2">
        <f t="shared" si="7"/>
        <v>26</v>
      </c>
      <c r="M253" s="7">
        <v>12</v>
      </c>
    </row>
    <row r="254" spans="1:13" x14ac:dyDescent="0.25">
      <c r="A254" t="s">
        <v>360</v>
      </c>
      <c r="B254">
        <v>88020</v>
      </c>
      <c r="C254">
        <v>15000</v>
      </c>
      <c r="D254" s="2">
        <v>79</v>
      </c>
      <c r="E254" t="s">
        <v>8</v>
      </c>
      <c r="F254" t="s">
        <v>4</v>
      </c>
      <c r="G254" s="2" t="s">
        <v>5</v>
      </c>
      <c r="H254" s="1">
        <f t="shared" ca="1" si="6"/>
        <v>45896</v>
      </c>
      <c r="I254">
        <v>8</v>
      </c>
      <c r="J254" s="2">
        <v>9</v>
      </c>
      <c r="K254" s="2" t="s">
        <v>6</v>
      </c>
      <c r="L254" s="2">
        <f t="shared" si="7"/>
        <v>72</v>
      </c>
      <c r="M254" s="7">
        <v>12</v>
      </c>
    </row>
    <row r="255" spans="1:13" x14ac:dyDescent="0.25">
      <c r="A255" t="s">
        <v>361</v>
      </c>
      <c r="B255">
        <v>88020</v>
      </c>
      <c r="C255">
        <v>15000</v>
      </c>
      <c r="D255" s="2">
        <v>79</v>
      </c>
      <c r="E255" t="s">
        <v>8</v>
      </c>
      <c r="F255" t="s">
        <v>4</v>
      </c>
      <c r="G255" s="2" t="s">
        <v>5</v>
      </c>
      <c r="H255" s="1">
        <f t="shared" ca="1" si="6"/>
        <v>45896</v>
      </c>
      <c r="I255">
        <v>6</v>
      </c>
      <c r="J255" s="2">
        <v>10.125</v>
      </c>
      <c r="K255" s="2" t="s">
        <v>6</v>
      </c>
      <c r="L255" s="2">
        <f t="shared" si="7"/>
        <v>60.75</v>
      </c>
      <c r="M255" s="7">
        <v>12</v>
      </c>
    </row>
    <row r="256" spans="1:13" x14ac:dyDescent="0.25">
      <c r="A256" t="s">
        <v>362</v>
      </c>
      <c r="B256">
        <v>88020</v>
      </c>
      <c r="C256">
        <v>15000</v>
      </c>
      <c r="D256" s="2">
        <v>79</v>
      </c>
      <c r="E256" t="s">
        <v>8</v>
      </c>
      <c r="F256" t="s">
        <v>4</v>
      </c>
      <c r="G256" s="2" t="s">
        <v>5</v>
      </c>
      <c r="H256" s="1">
        <f t="shared" ca="1" si="6"/>
        <v>45896</v>
      </c>
      <c r="I256">
        <v>2</v>
      </c>
      <c r="J256" s="2">
        <v>12</v>
      </c>
      <c r="K256" s="2" t="s">
        <v>6</v>
      </c>
      <c r="L256" s="2">
        <f t="shared" si="7"/>
        <v>24</v>
      </c>
      <c r="M256" s="7">
        <v>12</v>
      </c>
    </row>
    <row r="257" spans="1:13" x14ac:dyDescent="0.25">
      <c r="A257" t="s">
        <v>363</v>
      </c>
      <c r="B257">
        <v>88020</v>
      </c>
      <c r="C257">
        <v>15000</v>
      </c>
      <c r="D257" s="2">
        <v>79</v>
      </c>
      <c r="E257" t="s">
        <v>8</v>
      </c>
      <c r="F257" t="s">
        <v>4</v>
      </c>
      <c r="G257" s="2" t="s">
        <v>5</v>
      </c>
      <c r="H257" s="1">
        <f t="shared" ca="1" si="6"/>
        <v>45896</v>
      </c>
      <c r="I257">
        <v>10</v>
      </c>
      <c r="J257" s="2">
        <v>13.5</v>
      </c>
      <c r="K257" s="2" t="s">
        <v>6</v>
      </c>
      <c r="L257" s="2">
        <f t="shared" si="7"/>
        <v>135</v>
      </c>
      <c r="M257" s="7">
        <v>12</v>
      </c>
    </row>
    <row r="258" spans="1:13" x14ac:dyDescent="0.25">
      <c r="A258" t="s">
        <v>364</v>
      </c>
      <c r="B258">
        <v>88020</v>
      </c>
      <c r="C258">
        <v>15000</v>
      </c>
      <c r="D258" s="2">
        <v>79</v>
      </c>
      <c r="E258" t="s">
        <v>8</v>
      </c>
      <c r="F258" t="s">
        <v>4</v>
      </c>
      <c r="G258" s="2" t="s">
        <v>5</v>
      </c>
      <c r="H258" s="1">
        <f t="shared" ca="1" si="6"/>
        <v>45896</v>
      </c>
      <c r="I258">
        <v>2</v>
      </c>
      <c r="J258" s="2">
        <v>10.125</v>
      </c>
      <c r="K258" s="2" t="s">
        <v>6</v>
      </c>
      <c r="L258" s="2">
        <f t="shared" si="7"/>
        <v>20.25</v>
      </c>
      <c r="M258" s="7">
        <v>12</v>
      </c>
    </row>
    <row r="259" spans="1:13" x14ac:dyDescent="0.25">
      <c r="A259" t="s">
        <v>365</v>
      </c>
      <c r="B259">
        <v>88020</v>
      </c>
      <c r="C259">
        <v>10000</v>
      </c>
      <c r="D259" s="2">
        <v>79</v>
      </c>
      <c r="E259" t="s">
        <v>8</v>
      </c>
      <c r="F259" t="s">
        <v>4</v>
      </c>
      <c r="G259" s="2" t="s">
        <v>5</v>
      </c>
      <c r="H259" s="1">
        <f t="shared" ref="H259:H322" ca="1" si="8">TODAY()+M259</f>
        <v>45896</v>
      </c>
      <c r="I259">
        <v>6</v>
      </c>
      <c r="J259" s="2">
        <v>11.25</v>
      </c>
      <c r="K259" s="2" t="s">
        <v>6</v>
      </c>
      <c r="L259" s="2">
        <f t="shared" ref="L259:L322" si="9">J259*I259</f>
        <v>67.5</v>
      </c>
      <c r="M259" s="7">
        <v>12</v>
      </c>
    </row>
    <row r="260" spans="1:13" x14ac:dyDescent="0.25">
      <c r="A260" t="s">
        <v>366</v>
      </c>
      <c r="B260">
        <v>88020</v>
      </c>
      <c r="C260">
        <v>10000</v>
      </c>
      <c r="D260" s="2">
        <v>17</v>
      </c>
      <c r="E260" t="s">
        <v>8</v>
      </c>
      <c r="F260" t="s">
        <v>4</v>
      </c>
      <c r="G260" s="2" t="s">
        <v>5</v>
      </c>
      <c r="H260" s="1">
        <f t="shared" ca="1" si="8"/>
        <v>45896</v>
      </c>
      <c r="I260">
        <v>6</v>
      </c>
      <c r="J260" s="2">
        <v>5</v>
      </c>
      <c r="K260" s="2" t="s">
        <v>6</v>
      </c>
      <c r="L260" s="2">
        <f t="shared" si="9"/>
        <v>30</v>
      </c>
      <c r="M260" s="7">
        <v>12</v>
      </c>
    </row>
    <row r="261" spans="1:13" x14ac:dyDescent="0.25">
      <c r="A261" t="s">
        <v>367</v>
      </c>
      <c r="B261">
        <v>88020</v>
      </c>
      <c r="C261">
        <v>10000</v>
      </c>
      <c r="D261" s="2">
        <v>79</v>
      </c>
      <c r="E261" t="s">
        <v>8</v>
      </c>
      <c r="F261" t="s">
        <v>4</v>
      </c>
      <c r="G261" s="2" t="s">
        <v>5</v>
      </c>
      <c r="H261" s="1">
        <f t="shared" ca="1" si="8"/>
        <v>45896</v>
      </c>
      <c r="I261">
        <v>12</v>
      </c>
      <c r="J261" s="2">
        <v>7.125</v>
      </c>
      <c r="K261" s="2" t="s">
        <v>6</v>
      </c>
      <c r="L261" s="2">
        <f t="shared" si="9"/>
        <v>85.5</v>
      </c>
      <c r="M261" s="7">
        <v>12</v>
      </c>
    </row>
    <row r="262" spans="1:13" x14ac:dyDescent="0.25">
      <c r="A262" t="s">
        <v>84</v>
      </c>
      <c r="B262">
        <v>88020</v>
      </c>
      <c r="C262">
        <v>10000</v>
      </c>
      <c r="D262" s="2">
        <v>13</v>
      </c>
      <c r="E262" t="s">
        <v>8</v>
      </c>
      <c r="F262" t="s">
        <v>4</v>
      </c>
      <c r="G262" s="2" t="s">
        <v>5</v>
      </c>
      <c r="H262" s="1">
        <f t="shared" ca="1" si="8"/>
        <v>45897</v>
      </c>
      <c r="I262">
        <v>4</v>
      </c>
      <c r="J262" s="2">
        <v>6</v>
      </c>
      <c r="K262" s="2" t="s">
        <v>6</v>
      </c>
      <c r="L262" s="2">
        <f t="shared" si="9"/>
        <v>24</v>
      </c>
      <c r="M262" s="7">
        <v>13</v>
      </c>
    </row>
    <row r="263" spans="1:13" x14ac:dyDescent="0.25">
      <c r="A263" t="s">
        <v>368</v>
      </c>
      <c r="B263">
        <v>88020</v>
      </c>
      <c r="C263">
        <v>15000</v>
      </c>
      <c r="D263" s="2">
        <v>79</v>
      </c>
      <c r="E263" t="s">
        <v>8</v>
      </c>
      <c r="F263" t="s">
        <v>4</v>
      </c>
      <c r="G263" s="2" t="s">
        <v>5</v>
      </c>
      <c r="H263" s="1">
        <f t="shared" ca="1" si="8"/>
        <v>45897</v>
      </c>
      <c r="I263">
        <v>12</v>
      </c>
      <c r="J263" s="2">
        <v>9</v>
      </c>
      <c r="K263" s="2" t="s">
        <v>6</v>
      </c>
      <c r="L263" s="2">
        <f t="shared" si="9"/>
        <v>108</v>
      </c>
      <c r="M263" s="7">
        <v>13</v>
      </c>
    </row>
    <row r="264" spans="1:13" x14ac:dyDescent="0.25">
      <c r="A264" t="s">
        <v>369</v>
      </c>
      <c r="B264">
        <v>88020</v>
      </c>
      <c r="C264">
        <v>15000</v>
      </c>
      <c r="D264" s="2">
        <v>79</v>
      </c>
      <c r="E264" t="s">
        <v>8</v>
      </c>
      <c r="F264" t="s">
        <v>4</v>
      </c>
      <c r="G264" s="2" t="s">
        <v>5</v>
      </c>
      <c r="H264" s="1">
        <f t="shared" ca="1" si="8"/>
        <v>45897</v>
      </c>
      <c r="I264">
        <v>12</v>
      </c>
      <c r="J264" s="2">
        <v>12.75</v>
      </c>
      <c r="K264" s="2" t="s">
        <v>6</v>
      </c>
      <c r="L264" s="2">
        <f t="shared" si="9"/>
        <v>153</v>
      </c>
      <c r="M264" s="7">
        <v>13</v>
      </c>
    </row>
    <row r="265" spans="1:13" x14ac:dyDescent="0.25">
      <c r="A265" t="s">
        <v>370</v>
      </c>
      <c r="B265">
        <v>88020</v>
      </c>
      <c r="C265">
        <v>15000</v>
      </c>
      <c r="D265" s="2">
        <v>79</v>
      </c>
      <c r="E265" t="s">
        <v>8</v>
      </c>
      <c r="F265" t="s">
        <v>4</v>
      </c>
      <c r="G265" s="2" t="s">
        <v>5</v>
      </c>
      <c r="H265" s="1">
        <f t="shared" ca="1" si="8"/>
        <v>45897</v>
      </c>
      <c r="I265">
        <v>6</v>
      </c>
      <c r="J265" s="2">
        <v>13.5</v>
      </c>
      <c r="K265" s="2" t="s">
        <v>6</v>
      </c>
      <c r="L265" s="2">
        <f t="shared" si="9"/>
        <v>81</v>
      </c>
      <c r="M265" s="7">
        <v>13</v>
      </c>
    </row>
    <row r="266" spans="1:13" x14ac:dyDescent="0.25">
      <c r="A266" t="s">
        <v>371</v>
      </c>
      <c r="B266">
        <v>88020</v>
      </c>
      <c r="C266">
        <v>15000</v>
      </c>
      <c r="D266" s="2">
        <v>79</v>
      </c>
      <c r="E266" t="s">
        <v>8</v>
      </c>
      <c r="F266" t="s">
        <v>4</v>
      </c>
      <c r="G266" s="2" t="s">
        <v>5</v>
      </c>
      <c r="H266" s="1">
        <f t="shared" ca="1" si="8"/>
        <v>45897</v>
      </c>
      <c r="I266">
        <v>6</v>
      </c>
      <c r="J266" s="2">
        <v>12</v>
      </c>
      <c r="K266" s="2" t="s">
        <v>6</v>
      </c>
      <c r="L266" s="2">
        <f t="shared" si="9"/>
        <v>72</v>
      </c>
      <c r="M266" s="7">
        <v>13</v>
      </c>
    </row>
    <row r="267" spans="1:13" x14ac:dyDescent="0.25">
      <c r="A267" t="s">
        <v>372</v>
      </c>
      <c r="B267">
        <v>88020</v>
      </c>
      <c r="C267">
        <v>15000</v>
      </c>
      <c r="D267" s="2">
        <v>79</v>
      </c>
      <c r="E267" t="s">
        <v>8</v>
      </c>
      <c r="F267" t="s">
        <v>4</v>
      </c>
      <c r="G267" s="2" t="s">
        <v>5</v>
      </c>
      <c r="H267" s="1">
        <f t="shared" ca="1" si="8"/>
        <v>45897</v>
      </c>
      <c r="I267">
        <v>10</v>
      </c>
      <c r="J267" s="2">
        <v>10.125</v>
      </c>
      <c r="K267" s="2" t="s">
        <v>6</v>
      </c>
      <c r="L267" s="2">
        <f t="shared" si="9"/>
        <v>101.25</v>
      </c>
      <c r="M267" s="7">
        <v>13</v>
      </c>
    </row>
    <row r="268" spans="1:13" x14ac:dyDescent="0.25">
      <c r="A268" t="s">
        <v>373</v>
      </c>
      <c r="B268">
        <v>88020</v>
      </c>
      <c r="C268">
        <v>15000</v>
      </c>
      <c r="D268" s="2">
        <v>79</v>
      </c>
      <c r="E268" t="s">
        <v>8</v>
      </c>
      <c r="F268" t="s">
        <v>4</v>
      </c>
      <c r="G268" s="2" t="s">
        <v>5</v>
      </c>
      <c r="H268" s="1">
        <f t="shared" ca="1" si="8"/>
        <v>45897</v>
      </c>
      <c r="I268">
        <v>2</v>
      </c>
      <c r="J268" s="2">
        <v>26.5</v>
      </c>
      <c r="K268" s="2" t="s">
        <v>7</v>
      </c>
      <c r="L268" s="2">
        <f t="shared" si="9"/>
        <v>53</v>
      </c>
      <c r="M268" s="7">
        <v>13</v>
      </c>
    </row>
    <row r="269" spans="1:13" x14ac:dyDescent="0.25">
      <c r="A269" t="s">
        <v>57</v>
      </c>
      <c r="B269">
        <v>62018</v>
      </c>
      <c r="C269">
        <v>10000</v>
      </c>
      <c r="D269" s="2">
        <v>10</v>
      </c>
      <c r="E269" t="s">
        <v>8</v>
      </c>
      <c r="F269" t="s">
        <v>4</v>
      </c>
      <c r="G269" s="2" t="s">
        <v>5</v>
      </c>
      <c r="H269" s="1">
        <f t="shared" ca="1" si="8"/>
        <v>45897</v>
      </c>
      <c r="I269">
        <v>2</v>
      </c>
      <c r="J269" s="2">
        <v>9</v>
      </c>
      <c r="K269" s="2" t="s">
        <v>6</v>
      </c>
      <c r="L269" s="2">
        <f t="shared" si="9"/>
        <v>18</v>
      </c>
      <c r="M269" s="7">
        <v>13</v>
      </c>
    </row>
    <row r="270" spans="1:13" x14ac:dyDescent="0.25">
      <c r="A270" t="s">
        <v>58</v>
      </c>
      <c r="B270">
        <v>62018</v>
      </c>
      <c r="C270">
        <v>10000</v>
      </c>
      <c r="D270" s="2">
        <v>79</v>
      </c>
      <c r="E270" t="s">
        <v>8</v>
      </c>
      <c r="F270" t="s">
        <v>4</v>
      </c>
      <c r="G270" s="2" t="s">
        <v>5</v>
      </c>
      <c r="H270" s="1">
        <f t="shared" ca="1" si="8"/>
        <v>45897</v>
      </c>
      <c r="I270">
        <v>10</v>
      </c>
      <c r="J270" s="2">
        <v>7.875</v>
      </c>
      <c r="K270" s="2" t="s">
        <v>6</v>
      </c>
      <c r="L270" s="2">
        <f t="shared" si="9"/>
        <v>78.75</v>
      </c>
      <c r="M270" s="7">
        <v>13</v>
      </c>
    </row>
    <row r="271" spans="1:13" x14ac:dyDescent="0.25">
      <c r="A271" t="s">
        <v>374</v>
      </c>
      <c r="B271">
        <v>62018</v>
      </c>
      <c r="C271">
        <v>10000</v>
      </c>
      <c r="D271" s="2">
        <v>79</v>
      </c>
      <c r="E271" t="s">
        <v>8</v>
      </c>
      <c r="F271" t="s">
        <v>4</v>
      </c>
      <c r="G271" s="2" t="s">
        <v>5</v>
      </c>
      <c r="H271" s="1">
        <f t="shared" ca="1" si="8"/>
        <v>45897</v>
      </c>
      <c r="I271">
        <v>8</v>
      </c>
      <c r="J271" s="2">
        <v>4.625</v>
      </c>
      <c r="K271" s="2" t="s">
        <v>6</v>
      </c>
      <c r="L271" s="2">
        <f t="shared" si="9"/>
        <v>37</v>
      </c>
      <c r="M271" s="7">
        <v>13</v>
      </c>
    </row>
    <row r="272" spans="1:13" x14ac:dyDescent="0.25">
      <c r="A272" t="s">
        <v>375</v>
      </c>
      <c r="B272">
        <v>62018</v>
      </c>
      <c r="C272">
        <v>10000</v>
      </c>
      <c r="D272" s="2">
        <v>79</v>
      </c>
      <c r="E272" t="s">
        <v>8</v>
      </c>
      <c r="F272" t="s">
        <v>4</v>
      </c>
      <c r="G272" s="2" t="s">
        <v>5</v>
      </c>
      <c r="H272" s="1">
        <f t="shared" ca="1" si="8"/>
        <v>45897</v>
      </c>
      <c r="I272">
        <v>2</v>
      </c>
      <c r="J272" s="2">
        <v>21</v>
      </c>
      <c r="K272" s="2" t="s">
        <v>7</v>
      </c>
      <c r="L272" s="2">
        <f t="shared" si="9"/>
        <v>42</v>
      </c>
      <c r="M272" s="7">
        <v>13</v>
      </c>
    </row>
    <row r="273" spans="1:13" x14ac:dyDescent="0.25">
      <c r="A273" t="s">
        <v>35</v>
      </c>
      <c r="B273">
        <v>88020</v>
      </c>
      <c r="C273">
        <v>10000</v>
      </c>
      <c r="D273" s="2">
        <v>79</v>
      </c>
      <c r="E273" t="s">
        <v>8</v>
      </c>
      <c r="F273" t="s">
        <v>4</v>
      </c>
      <c r="G273" s="2" t="s">
        <v>5</v>
      </c>
      <c r="H273" s="1">
        <f t="shared" ca="1" si="8"/>
        <v>45897</v>
      </c>
      <c r="I273">
        <v>2</v>
      </c>
      <c r="J273" s="2">
        <v>17</v>
      </c>
      <c r="K273" s="2" t="s">
        <v>7</v>
      </c>
      <c r="L273" s="2">
        <f t="shared" si="9"/>
        <v>34</v>
      </c>
      <c r="M273" s="7">
        <v>13</v>
      </c>
    </row>
    <row r="274" spans="1:13" x14ac:dyDescent="0.25">
      <c r="A274" t="s">
        <v>376</v>
      </c>
      <c r="B274">
        <v>88020</v>
      </c>
      <c r="C274">
        <v>10000</v>
      </c>
      <c r="D274" s="2">
        <v>79</v>
      </c>
      <c r="E274" t="s">
        <v>8</v>
      </c>
      <c r="F274" t="s">
        <v>4</v>
      </c>
      <c r="G274" s="2" t="s">
        <v>5</v>
      </c>
      <c r="H274" s="1">
        <f t="shared" ca="1" si="8"/>
        <v>45897</v>
      </c>
      <c r="I274">
        <v>2</v>
      </c>
      <c r="J274" s="2">
        <v>60</v>
      </c>
      <c r="K274" s="2" t="s">
        <v>6</v>
      </c>
      <c r="L274" s="2">
        <f t="shared" si="9"/>
        <v>120</v>
      </c>
      <c r="M274" s="7">
        <v>13</v>
      </c>
    </row>
    <row r="275" spans="1:13" x14ac:dyDescent="0.25">
      <c r="A275" t="s">
        <v>52</v>
      </c>
      <c r="B275">
        <v>62018</v>
      </c>
      <c r="C275">
        <v>10000</v>
      </c>
      <c r="D275" s="2">
        <v>16</v>
      </c>
      <c r="E275" t="s">
        <v>8</v>
      </c>
      <c r="F275" t="s">
        <v>4</v>
      </c>
      <c r="G275" s="2" t="s">
        <v>5</v>
      </c>
      <c r="H275" s="1">
        <f t="shared" ca="1" si="8"/>
        <v>45897</v>
      </c>
      <c r="I275">
        <v>6</v>
      </c>
      <c r="J275" s="2">
        <v>4.75</v>
      </c>
      <c r="K275" s="2" t="s">
        <v>6</v>
      </c>
      <c r="L275" s="2">
        <f t="shared" si="9"/>
        <v>28.5</v>
      </c>
      <c r="M275" s="7">
        <v>13</v>
      </c>
    </row>
    <row r="276" spans="1:13" x14ac:dyDescent="0.25">
      <c r="A276" t="s">
        <v>377</v>
      </c>
      <c r="B276">
        <v>62018</v>
      </c>
      <c r="C276">
        <v>10000</v>
      </c>
      <c r="D276" s="2">
        <v>7.875</v>
      </c>
      <c r="E276" t="s">
        <v>8</v>
      </c>
      <c r="F276" t="s">
        <v>4</v>
      </c>
      <c r="G276" s="2" t="s">
        <v>5</v>
      </c>
      <c r="H276" s="1">
        <f t="shared" ca="1" si="8"/>
        <v>45897</v>
      </c>
      <c r="I276">
        <v>2</v>
      </c>
      <c r="J276" s="2">
        <v>6.5</v>
      </c>
      <c r="K276" s="2" t="s">
        <v>6</v>
      </c>
      <c r="L276" s="2">
        <f t="shared" si="9"/>
        <v>13</v>
      </c>
      <c r="M276" s="7">
        <v>13</v>
      </c>
    </row>
    <row r="277" spans="1:13" x14ac:dyDescent="0.25">
      <c r="A277" t="s">
        <v>378</v>
      </c>
      <c r="B277">
        <v>88959</v>
      </c>
      <c r="C277">
        <v>10000</v>
      </c>
      <c r="D277" s="2">
        <v>13</v>
      </c>
      <c r="E277" t="s">
        <v>8</v>
      </c>
      <c r="F277" t="s">
        <v>4</v>
      </c>
      <c r="G277" s="2" t="s">
        <v>5</v>
      </c>
      <c r="H277" s="1">
        <f t="shared" ca="1" si="8"/>
        <v>45897</v>
      </c>
      <c r="I277">
        <v>2</v>
      </c>
      <c r="J277" s="2">
        <v>7</v>
      </c>
      <c r="K277" s="2" t="s">
        <v>6</v>
      </c>
      <c r="L277" s="2">
        <f t="shared" si="9"/>
        <v>14</v>
      </c>
      <c r="M277" s="7">
        <v>13</v>
      </c>
    </row>
    <row r="278" spans="1:13" x14ac:dyDescent="0.25">
      <c r="A278" t="s">
        <v>34</v>
      </c>
      <c r="B278">
        <v>88959</v>
      </c>
      <c r="C278">
        <v>10000</v>
      </c>
      <c r="D278" s="2">
        <v>7</v>
      </c>
      <c r="E278" t="s">
        <v>8</v>
      </c>
      <c r="F278" t="s">
        <v>4</v>
      </c>
      <c r="G278" s="2" t="s">
        <v>5</v>
      </c>
      <c r="H278" s="1">
        <f t="shared" ca="1" si="8"/>
        <v>45897</v>
      </c>
      <c r="I278">
        <v>2</v>
      </c>
      <c r="J278" s="2">
        <v>7</v>
      </c>
      <c r="K278" s="2" t="s">
        <v>6</v>
      </c>
      <c r="L278" s="2">
        <f t="shared" si="9"/>
        <v>14</v>
      </c>
      <c r="M278" s="7">
        <v>13</v>
      </c>
    </row>
    <row r="279" spans="1:13" x14ac:dyDescent="0.25">
      <c r="A279" t="s">
        <v>379</v>
      </c>
      <c r="B279">
        <v>88516</v>
      </c>
      <c r="C279">
        <v>10000</v>
      </c>
      <c r="D279" s="2">
        <v>52.5</v>
      </c>
      <c r="E279" t="s">
        <v>8</v>
      </c>
      <c r="F279" t="s">
        <v>4</v>
      </c>
      <c r="G279" s="2" t="s">
        <v>5</v>
      </c>
      <c r="H279" s="1">
        <f t="shared" ca="1" si="8"/>
        <v>45897</v>
      </c>
      <c r="I279">
        <v>14</v>
      </c>
      <c r="J279" s="2">
        <v>7.5</v>
      </c>
      <c r="K279" s="2" t="s">
        <v>6</v>
      </c>
      <c r="L279" s="2">
        <f t="shared" si="9"/>
        <v>105</v>
      </c>
      <c r="M279" s="7">
        <v>13</v>
      </c>
    </row>
    <row r="280" spans="1:13" x14ac:dyDescent="0.25">
      <c r="A280" t="s">
        <v>380</v>
      </c>
      <c r="B280">
        <v>62018</v>
      </c>
      <c r="C280">
        <v>10000</v>
      </c>
      <c r="D280" s="2">
        <v>79</v>
      </c>
      <c r="E280" t="s">
        <v>8</v>
      </c>
      <c r="F280" t="s">
        <v>4</v>
      </c>
      <c r="G280" s="2" t="s">
        <v>5</v>
      </c>
      <c r="H280" s="1">
        <f t="shared" ca="1" si="8"/>
        <v>45897</v>
      </c>
      <c r="I280">
        <v>8</v>
      </c>
      <c r="J280" s="2">
        <v>13</v>
      </c>
      <c r="K280" s="2" t="s">
        <v>6</v>
      </c>
      <c r="L280" s="2">
        <f t="shared" si="9"/>
        <v>104</v>
      </c>
      <c r="M280" s="7">
        <v>13</v>
      </c>
    </row>
    <row r="281" spans="1:13" x14ac:dyDescent="0.25">
      <c r="A281" t="s">
        <v>381</v>
      </c>
      <c r="B281">
        <v>62018</v>
      </c>
      <c r="C281">
        <v>10000</v>
      </c>
      <c r="D281" s="2">
        <v>79</v>
      </c>
      <c r="E281" t="s">
        <v>8</v>
      </c>
      <c r="F281" t="s">
        <v>4</v>
      </c>
      <c r="G281" s="2" t="s">
        <v>5</v>
      </c>
      <c r="H281" s="1">
        <f t="shared" ca="1" si="8"/>
        <v>45897</v>
      </c>
      <c r="I281">
        <v>2</v>
      </c>
      <c r="J281" s="2">
        <v>26.5</v>
      </c>
      <c r="K281" s="2" t="s">
        <v>7</v>
      </c>
      <c r="L281" s="2">
        <f t="shared" si="9"/>
        <v>53</v>
      </c>
      <c r="M281" s="7">
        <v>13</v>
      </c>
    </row>
    <row r="282" spans="1:13" x14ac:dyDescent="0.25">
      <c r="A282" t="s">
        <v>382</v>
      </c>
      <c r="B282">
        <v>62018</v>
      </c>
      <c r="C282">
        <v>10000</v>
      </c>
      <c r="D282" s="2">
        <v>79</v>
      </c>
      <c r="E282" t="s">
        <v>8</v>
      </c>
      <c r="F282" t="s">
        <v>4</v>
      </c>
      <c r="G282" s="2" t="s">
        <v>5</v>
      </c>
      <c r="H282" s="1">
        <f t="shared" ca="1" si="8"/>
        <v>45898</v>
      </c>
      <c r="I282">
        <v>12</v>
      </c>
      <c r="J282" s="2">
        <v>10.75</v>
      </c>
      <c r="K282" s="2" t="s">
        <v>6</v>
      </c>
      <c r="L282" s="2">
        <f t="shared" si="9"/>
        <v>129</v>
      </c>
      <c r="M282" s="7">
        <v>14</v>
      </c>
    </row>
    <row r="283" spans="1:13" x14ac:dyDescent="0.25">
      <c r="A283" t="s">
        <v>383</v>
      </c>
      <c r="B283">
        <v>62018</v>
      </c>
      <c r="C283">
        <v>10000</v>
      </c>
      <c r="D283" s="2">
        <v>79</v>
      </c>
      <c r="E283" t="s">
        <v>8</v>
      </c>
      <c r="F283" t="s">
        <v>4</v>
      </c>
      <c r="G283" s="2" t="s">
        <v>5</v>
      </c>
      <c r="H283" s="1">
        <f t="shared" ca="1" si="8"/>
        <v>45898</v>
      </c>
      <c r="I283">
        <v>2</v>
      </c>
      <c r="J283" s="2">
        <v>13</v>
      </c>
      <c r="K283" s="2" t="s">
        <v>7</v>
      </c>
      <c r="L283" s="2">
        <f t="shared" si="9"/>
        <v>26</v>
      </c>
      <c r="M283" s="7">
        <v>14</v>
      </c>
    </row>
    <row r="284" spans="1:13" x14ac:dyDescent="0.25">
      <c r="A284" t="s">
        <v>384</v>
      </c>
      <c r="B284">
        <v>851952</v>
      </c>
      <c r="C284">
        <v>10000</v>
      </c>
      <c r="D284" s="2">
        <v>13.5</v>
      </c>
      <c r="E284" t="s">
        <v>8</v>
      </c>
      <c r="F284" t="s">
        <v>4</v>
      </c>
      <c r="G284" s="2" t="s">
        <v>5</v>
      </c>
      <c r="H284" s="1">
        <f t="shared" ca="1" si="8"/>
        <v>45898</v>
      </c>
      <c r="I284">
        <v>2</v>
      </c>
      <c r="J284" s="2">
        <v>12.75</v>
      </c>
      <c r="K284" s="2" t="s">
        <v>6</v>
      </c>
      <c r="L284" s="2">
        <f t="shared" si="9"/>
        <v>25.5</v>
      </c>
      <c r="M284" s="7">
        <v>14</v>
      </c>
    </row>
    <row r="285" spans="1:13" x14ac:dyDescent="0.25">
      <c r="A285" t="s">
        <v>385</v>
      </c>
      <c r="B285">
        <v>62018</v>
      </c>
      <c r="C285">
        <v>10000</v>
      </c>
      <c r="D285" s="2">
        <v>13</v>
      </c>
      <c r="E285" t="s">
        <v>8</v>
      </c>
      <c r="F285" t="s">
        <v>4</v>
      </c>
      <c r="G285" s="2" t="s">
        <v>5</v>
      </c>
      <c r="H285" s="1">
        <f t="shared" ca="1" si="8"/>
        <v>45898</v>
      </c>
      <c r="I285">
        <v>2</v>
      </c>
      <c r="J285" s="2">
        <v>12.75</v>
      </c>
      <c r="K285" s="2" t="s">
        <v>6</v>
      </c>
      <c r="L285" s="2">
        <f t="shared" si="9"/>
        <v>25.5</v>
      </c>
      <c r="M285" s="7">
        <v>14</v>
      </c>
    </row>
    <row r="286" spans="1:13" x14ac:dyDescent="0.25">
      <c r="A286" t="s">
        <v>386</v>
      </c>
      <c r="B286">
        <v>851952</v>
      </c>
      <c r="C286">
        <v>10000</v>
      </c>
      <c r="D286" s="2">
        <v>17</v>
      </c>
      <c r="E286" t="s">
        <v>8</v>
      </c>
      <c r="F286" t="s">
        <v>4</v>
      </c>
      <c r="G286" s="2" t="s">
        <v>5</v>
      </c>
      <c r="H286" s="1">
        <f t="shared" ca="1" si="8"/>
        <v>45898</v>
      </c>
      <c r="I286">
        <v>2</v>
      </c>
      <c r="J286" s="2">
        <v>14.5</v>
      </c>
      <c r="K286" s="2" t="s">
        <v>6</v>
      </c>
      <c r="L286" s="2">
        <f t="shared" si="9"/>
        <v>29</v>
      </c>
      <c r="M286" s="7">
        <v>14</v>
      </c>
    </row>
    <row r="287" spans="1:13" x14ac:dyDescent="0.25">
      <c r="A287" t="s">
        <v>387</v>
      </c>
      <c r="B287">
        <v>851952</v>
      </c>
      <c r="C287">
        <v>10000</v>
      </c>
      <c r="D287" s="2">
        <v>26.5</v>
      </c>
      <c r="E287" t="s">
        <v>8</v>
      </c>
      <c r="F287" t="s">
        <v>4</v>
      </c>
      <c r="G287" s="2" t="s">
        <v>5</v>
      </c>
      <c r="H287" s="1">
        <f t="shared" ca="1" si="8"/>
        <v>45898</v>
      </c>
      <c r="I287">
        <v>2</v>
      </c>
      <c r="J287" s="2">
        <v>14.5</v>
      </c>
      <c r="K287" s="2" t="s">
        <v>6</v>
      </c>
      <c r="L287" s="2">
        <f t="shared" si="9"/>
        <v>29</v>
      </c>
      <c r="M287" s="7">
        <v>14</v>
      </c>
    </row>
    <row r="288" spans="1:13" x14ac:dyDescent="0.25">
      <c r="A288" t="s">
        <v>388</v>
      </c>
      <c r="B288">
        <v>851952</v>
      </c>
      <c r="C288">
        <v>10000</v>
      </c>
      <c r="D288" s="2">
        <v>26.5</v>
      </c>
      <c r="E288" t="s">
        <v>8</v>
      </c>
      <c r="F288" t="s">
        <v>4</v>
      </c>
      <c r="G288" s="2" t="s">
        <v>5</v>
      </c>
      <c r="H288" s="1">
        <f t="shared" ca="1" si="8"/>
        <v>45898</v>
      </c>
      <c r="I288">
        <v>2</v>
      </c>
      <c r="J288" s="2">
        <v>10</v>
      </c>
      <c r="K288" s="2" t="s">
        <v>7</v>
      </c>
      <c r="L288" s="2">
        <f t="shared" si="9"/>
        <v>20</v>
      </c>
      <c r="M288" s="7">
        <v>14</v>
      </c>
    </row>
    <row r="289" spans="1:13" x14ac:dyDescent="0.25">
      <c r="A289" t="s">
        <v>389</v>
      </c>
      <c r="B289">
        <v>88020</v>
      </c>
      <c r="C289">
        <v>10000</v>
      </c>
      <c r="D289" s="2">
        <v>79</v>
      </c>
      <c r="E289" t="s">
        <v>8</v>
      </c>
      <c r="F289" t="s">
        <v>4</v>
      </c>
      <c r="G289" s="2" t="s">
        <v>5</v>
      </c>
      <c r="H289" s="1">
        <f t="shared" ca="1" si="8"/>
        <v>45898</v>
      </c>
      <c r="I289">
        <v>16</v>
      </c>
      <c r="J289" s="2">
        <v>5.5</v>
      </c>
      <c r="K289" s="2" t="s">
        <v>6</v>
      </c>
      <c r="L289" s="2">
        <f t="shared" si="9"/>
        <v>88</v>
      </c>
      <c r="M289" s="7">
        <v>14</v>
      </c>
    </row>
    <row r="290" spans="1:13" x14ac:dyDescent="0.25">
      <c r="A290" t="s">
        <v>390</v>
      </c>
      <c r="B290">
        <v>88020</v>
      </c>
      <c r="C290">
        <v>10000</v>
      </c>
      <c r="D290" s="2">
        <v>79</v>
      </c>
      <c r="E290" t="s">
        <v>8</v>
      </c>
      <c r="F290" t="s">
        <v>4</v>
      </c>
      <c r="G290" s="2" t="s">
        <v>5</v>
      </c>
      <c r="H290" s="1">
        <f t="shared" ca="1" si="8"/>
        <v>45898</v>
      </c>
      <c r="I290">
        <v>2</v>
      </c>
      <c r="J290" s="2">
        <v>26.5</v>
      </c>
      <c r="K290" s="2" t="s">
        <v>7</v>
      </c>
      <c r="L290" s="2">
        <f t="shared" si="9"/>
        <v>53</v>
      </c>
      <c r="M290" s="7">
        <v>14</v>
      </c>
    </row>
    <row r="291" spans="1:13" x14ac:dyDescent="0.25">
      <c r="A291" t="s">
        <v>36</v>
      </c>
      <c r="B291">
        <v>88020</v>
      </c>
      <c r="C291">
        <v>10000</v>
      </c>
      <c r="D291" s="2">
        <v>79</v>
      </c>
      <c r="E291" t="s">
        <v>8</v>
      </c>
      <c r="F291" t="s">
        <v>4</v>
      </c>
      <c r="G291" s="2" t="s">
        <v>5</v>
      </c>
      <c r="H291" s="1">
        <f t="shared" ca="1" si="8"/>
        <v>45898</v>
      </c>
      <c r="I291">
        <v>2</v>
      </c>
      <c r="J291" s="2">
        <v>5</v>
      </c>
      <c r="K291" s="2" t="s">
        <v>6</v>
      </c>
      <c r="L291" s="2">
        <f t="shared" si="9"/>
        <v>10</v>
      </c>
      <c r="M291" s="7">
        <v>14</v>
      </c>
    </row>
    <row r="292" spans="1:13" x14ac:dyDescent="0.25">
      <c r="A292" t="s">
        <v>391</v>
      </c>
      <c r="B292">
        <v>88020</v>
      </c>
      <c r="C292">
        <v>10000</v>
      </c>
      <c r="D292" s="2">
        <v>21</v>
      </c>
      <c r="E292" t="s">
        <v>8</v>
      </c>
      <c r="F292" t="s">
        <v>4</v>
      </c>
      <c r="G292" s="2" t="s">
        <v>5</v>
      </c>
      <c r="H292" s="1">
        <f t="shared" ca="1" si="8"/>
        <v>45898</v>
      </c>
      <c r="I292">
        <v>8</v>
      </c>
      <c r="J292" s="2">
        <v>5</v>
      </c>
      <c r="K292" s="2" t="s">
        <v>6</v>
      </c>
      <c r="L292" s="2">
        <f t="shared" si="9"/>
        <v>40</v>
      </c>
      <c r="M292" s="7">
        <v>14</v>
      </c>
    </row>
    <row r="293" spans="1:13" x14ac:dyDescent="0.25">
      <c r="A293" t="s">
        <v>392</v>
      </c>
      <c r="B293">
        <v>62018</v>
      </c>
      <c r="C293">
        <v>15000</v>
      </c>
      <c r="D293" s="2">
        <v>12.6875</v>
      </c>
      <c r="E293" t="s">
        <v>8</v>
      </c>
      <c r="F293" t="s">
        <v>4</v>
      </c>
      <c r="G293" s="2" t="s">
        <v>5</v>
      </c>
      <c r="H293" s="1">
        <f t="shared" ca="1" si="8"/>
        <v>45898</v>
      </c>
      <c r="I293">
        <v>2</v>
      </c>
      <c r="J293" s="2">
        <v>11</v>
      </c>
      <c r="K293" s="2" t="s">
        <v>6</v>
      </c>
      <c r="L293" s="2">
        <f t="shared" si="9"/>
        <v>22</v>
      </c>
      <c r="M293" s="7">
        <v>14</v>
      </c>
    </row>
    <row r="294" spans="1:13" x14ac:dyDescent="0.25">
      <c r="A294" t="s">
        <v>393</v>
      </c>
      <c r="B294">
        <v>62018</v>
      </c>
      <c r="C294">
        <v>15000</v>
      </c>
      <c r="D294" s="2">
        <v>79</v>
      </c>
      <c r="E294" t="s">
        <v>8</v>
      </c>
      <c r="F294" t="s">
        <v>4</v>
      </c>
      <c r="G294" s="2" t="s">
        <v>5</v>
      </c>
      <c r="H294" s="1">
        <f t="shared" ca="1" si="8"/>
        <v>45898</v>
      </c>
      <c r="I294">
        <v>12</v>
      </c>
      <c r="J294" s="2">
        <v>13</v>
      </c>
      <c r="K294" s="2" t="s">
        <v>6</v>
      </c>
      <c r="L294" s="2">
        <f t="shared" si="9"/>
        <v>156</v>
      </c>
      <c r="M294" s="7">
        <v>14</v>
      </c>
    </row>
    <row r="295" spans="1:13" x14ac:dyDescent="0.25">
      <c r="A295" t="s">
        <v>394</v>
      </c>
      <c r="B295">
        <v>88020</v>
      </c>
      <c r="C295">
        <v>10000</v>
      </c>
      <c r="D295" s="2">
        <v>15</v>
      </c>
      <c r="E295" t="s">
        <v>8</v>
      </c>
      <c r="F295" t="s">
        <v>4</v>
      </c>
      <c r="G295" s="2" t="s">
        <v>5</v>
      </c>
      <c r="H295" s="1">
        <f t="shared" ca="1" si="8"/>
        <v>45898</v>
      </c>
      <c r="I295">
        <v>4</v>
      </c>
      <c r="J295" s="2">
        <v>7.375</v>
      </c>
      <c r="K295" s="2" t="s">
        <v>6</v>
      </c>
      <c r="L295" s="2">
        <f t="shared" si="9"/>
        <v>29.5</v>
      </c>
      <c r="M295" s="7">
        <v>14</v>
      </c>
    </row>
    <row r="296" spans="1:13" x14ac:dyDescent="0.25">
      <c r="A296" t="s">
        <v>53</v>
      </c>
      <c r="B296">
        <v>88020</v>
      </c>
      <c r="C296">
        <v>10000</v>
      </c>
      <c r="D296" s="2">
        <v>26.5</v>
      </c>
      <c r="E296" t="s">
        <v>8</v>
      </c>
      <c r="F296" t="s">
        <v>4</v>
      </c>
      <c r="G296" s="2" t="s">
        <v>5</v>
      </c>
      <c r="H296" s="1">
        <f t="shared" ca="1" si="8"/>
        <v>45898</v>
      </c>
      <c r="I296">
        <v>6</v>
      </c>
      <c r="J296" s="2">
        <v>7.375</v>
      </c>
      <c r="K296" s="2" t="s">
        <v>6</v>
      </c>
      <c r="L296" s="2">
        <f t="shared" si="9"/>
        <v>44.25</v>
      </c>
      <c r="M296" s="7">
        <v>14</v>
      </c>
    </row>
    <row r="297" spans="1:13" x14ac:dyDescent="0.25">
      <c r="A297" t="s">
        <v>395</v>
      </c>
      <c r="B297">
        <v>88020</v>
      </c>
      <c r="C297">
        <v>10000</v>
      </c>
      <c r="D297" s="2">
        <v>17</v>
      </c>
      <c r="E297" t="s">
        <v>8</v>
      </c>
      <c r="F297" t="s">
        <v>4</v>
      </c>
      <c r="G297" s="2" t="s">
        <v>5</v>
      </c>
      <c r="H297" s="1">
        <f t="shared" ca="1" si="8"/>
        <v>45898</v>
      </c>
      <c r="I297">
        <v>4</v>
      </c>
      <c r="J297" s="2">
        <v>7.375</v>
      </c>
      <c r="K297" s="2" t="s">
        <v>6</v>
      </c>
      <c r="L297" s="2">
        <f t="shared" si="9"/>
        <v>29.5</v>
      </c>
      <c r="M297" s="7">
        <v>14</v>
      </c>
    </row>
    <row r="298" spans="1:13" x14ac:dyDescent="0.25">
      <c r="A298" t="s">
        <v>396</v>
      </c>
      <c r="B298">
        <v>851952</v>
      </c>
      <c r="C298">
        <v>10000</v>
      </c>
      <c r="D298" s="2">
        <v>17</v>
      </c>
      <c r="E298" t="s">
        <v>8</v>
      </c>
      <c r="F298" t="s">
        <v>4</v>
      </c>
      <c r="G298" s="2" t="s">
        <v>5</v>
      </c>
      <c r="H298" s="1">
        <f t="shared" ca="1" si="8"/>
        <v>45898</v>
      </c>
      <c r="I298">
        <v>2</v>
      </c>
      <c r="J298" s="2">
        <v>17</v>
      </c>
      <c r="K298" s="2" t="s">
        <v>6</v>
      </c>
      <c r="L298" s="2">
        <f t="shared" si="9"/>
        <v>34</v>
      </c>
      <c r="M298" s="7">
        <v>14</v>
      </c>
    </row>
    <row r="299" spans="1:13" x14ac:dyDescent="0.25">
      <c r="A299" t="s">
        <v>397</v>
      </c>
      <c r="B299">
        <v>851952</v>
      </c>
      <c r="C299">
        <v>10000</v>
      </c>
      <c r="D299" s="2">
        <v>13</v>
      </c>
      <c r="E299" t="s">
        <v>8</v>
      </c>
      <c r="F299" t="s">
        <v>4</v>
      </c>
      <c r="G299" s="2" t="s">
        <v>5</v>
      </c>
      <c r="H299" s="1">
        <f t="shared" ca="1" si="8"/>
        <v>45898</v>
      </c>
      <c r="I299">
        <v>2</v>
      </c>
      <c r="J299" s="2">
        <v>13</v>
      </c>
      <c r="K299" s="2" t="s">
        <v>6</v>
      </c>
      <c r="L299" s="2">
        <f t="shared" si="9"/>
        <v>26</v>
      </c>
      <c r="M299" s="7">
        <v>14</v>
      </c>
    </row>
    <row r="300" spans="1:13" x14ac:dyDescent="0.25">
      <c r="A300" t="s">
        <v>398</v>
      </c>
      <c r="B300">
        <v>551952</v>
      </c>
      <c r="C300">
        <v>10000</v>
      </c>
      <c r="D300" s="2">
        <v>17</v>
      </c>
      <c r="E300" t="s">
        <v>8</v>
      </c>
      <c r="F300" t="s">
        <v>4</v>
      </c>
      <c r="G300" s="2" t="s">
        <v>5</v>
      </c>
      <c r="H300" s="1">
        <f t="shared" ca="1" si="8"/>
        <v>45898</v>
      </c>
      <c r="I300">
        <v>4</v>
      </c>
      <c r="J300" s="2">
        <v>7.5</v>
      </c>
      <c r="K300" s="2" t="s">
        <v>6</v>
      </c>
      <c r="L300" s="2">
        <f t="shared" si="9"/>
        <v>30</v>
      </c>
      <c r="M300" s="7">
        <v>14</v>
      </c>
    </row>
    <row r="301" spans="1:13" x14ac:dyDescent="0.25">
      <c r="A301" t="s">
        <v>399</v>
      </c>
      <c r="B301">
        <v>551952</v>
      </c>
      <c r="C301">
        <v>10000</v>
      </c>
      <c r="D301" s="2">
        <v>8.75</v>
      </c>
      <c r="E301" t="s">
        <v>8</v>
      </c>
      <c r="F301" t="s">
        <v>4</v>
      </c>
      <c r="G301" s="2" t="s">
        <v>5</v>
      </c>
      <c r="H301" s="1">
        <f t="shared" ca="1" si="8"/>
        <v>45898</v>
      </c>
      <c r="I301">
        <v>2</v>
      </c>
      <c r="J301" s="2">
        <v>7.5</v>
      </c>
      <c r="K301" s="2" t="s">
        <v>6</v>
      </c>
      <c r="L301" s="2">
        <f t="shared" si="9"/>
        <v>15</v>
      </c>
      <c r="M301" s="7">
        <v>14</v>
      </c>
    </row>
    <row r="302" spans="1:13" x14ac:dyDescent="0.25">
      <c r="A302" t="s">
        <v>400</v>
      </c>
      <c r="B302">
        <v>551952</v>
      </c>
      <c r="C302">
        <v>10000</v>
      </c>
      <c r="D302" s="2">
        <v>79</v>
      </c>
      <c r="E302" t="s">
        <v>8</v>
      </c>
      <c r="F302" t="s">
        <v>4</v>
      </c>
      <c r="G302" s="2" t="s">
        <v>5</v>
      </c>
      <c r="H302" s="1">
        <f t="shared" ca="1" si="8"/>
        <v>45899</v>
      </c>
      <c r="I302">
        <v>2</v>
      </c>
      <c r="J302" s="2">
        <v>7.5</v>
      </c>
      <c r="K302" s="2" t="s">
        <v>6</v>
      </c>
      <c r="L302" s="2">
        <f t="shared" si="9"/>
        <v>15</v>
      </c>
      <c r="M302" s="7">
        <v>15</v>
      </c>
    </row>
    <row r="303" spans="1:13" x14ac:dyDescent="0.25">
      <c r="A303" t="s">
        <v>401</v>
      </c>
      <c r="B303">
        <v>551952</v>
      </c>
      <c r="C303">
        <v>10000</v>
      </c>
      <c r="D303" s="2">
        <v>79</v>
      </c>
      <c r="E303" t="s">
        <v>8</v>
      </c>
      <c r="F303" t="s">
        <v>4</v>
      </c>
      <c r="G303" s="2" t="s">
        <v>5</v>
      </c>
      <c r="H303" s="1">
        <f t="shared" ca="1" si="8"/>
        <v>45899</v>
      </c>
      <c r="I303">
        <v>16</v>
      </c>
      <c r="J303" s="2">
        <v>8.75</v>
      </c>
      <c r="K303" s="2" t="s">
        <v>6</v>
      </c>
      <c r="L303" s="2">
        <f t="shared" si="9"/>
        <v>140</v>
      </c>
      <c r="M303" s="7">
        <v>15</v>
      </c>
    </row>
    <row r="304" spans="1:13" x14ac:dyDescent="0.25">
      <c r="A304" t="s">
        <v>402</v>
      </c>
      <c r="B304">
        <v>851952</v>
      </c>
      <c r="C304">
        <v>10000</v>
      </c>
      <c r="D304" s="2">
        <v>17</v>
      </c>
      <c r="E304" t="s">
        <v>8</v>
      </c>
      <c r="F304" t="s">
        <v>4</v>
      </c>
      <c r="G304" s="2" t="s">
        <v>5</v>
      </c>
      <c r="H304" s="1">
        <f t="shared" ca="1" si="8"/>
        <v>45899</v>
      </c>
      <c r="I304">
        <v>2</v>
      </c>
      <c r="J304" s="2">
        <v>17</v>
      </c>
      <c r="K304" s="2" t="s">
        <v>6</v>
      </c>
      <c r="L304" s="2">
        <f t="shared" si="9"/>
        <v>34</v>
      </c>
      <c r="M304" s="7">
        <v>15</v>
      </c>
    </row>
    <row r="305" spans="1:13" x14ac:dyDescent="0.25">
      <c r="A305" t="s">
        <v>403</v>
      </c>
      <c r="B305">
        <v>88020</v>
      </c>
      <c r="C305">
        <v>10000</v>
      </c>
      <c r="D305" s="2">
        <v>79</v>
      </c>
      <c r="E305" t="s">
        <v>8</v>
      </c>
      <c r="F305" t="s">
        <v>4</v>
      </c>
      <c r="G305" s="2" t="s">
        <v>5</v>
      </c>
      <c r="H305" s="1">
        <f t="shared" ca="1" si="8"/>
        <v>45899</v>
      </c>
      <c r="I305">
        <v>2</v>
      </c>
      <c r="J305" s="2">
        <v>13</v>
      </c>
      <c r="K305" s="2" t="s">
        <v>7</v>
      </c>
      <c r="L305" s="2">
        <f t="shared" si="9"/>
        <v>26</v>
      </c>
      <c r="M305" s="7">
        <v>15</v>
      </c>
    </row>
    <row r="306" spans="1:13" x14ac:dyDescent="0.25">
      <c r="A306" t="s">
        <v>404</v>
      </c>
      <c r="B306">
        <v>88020</v>
      </c>
      <c r="C306">
        <v>10000</v>
      </c>
      <c r="D306" s="2">
        <v>79</v>
      </c>
      <c r="E306" t="s">
        <v>8</v>
      </c>
      <c r="F306" t="s">
        <v>4</v>
      </c>
      <c r="G306" s="2" t="s">
        <v>5</v>
      </c>
      <c r="H306" s="1">
        <f t="shared" ca="1" si="8"/>
        <v>45899</v>
      </c>
      <c r="I306">
        <v>10</v>
      </c>
      <c r="J306" s="2">
        <v>13</v>
      </c>
      <c r="K306" s="2" t="s">
        <v>6</v>
      </c>
      <c r="L306" s="2">
        <f t="shared" si="9"/>
        <v>130</v>
      </c>
      <c r="M306" s="7">
        <v>15</v>
      </c>
    </row>
    <row r="307" spans="1:13" x14ac:dyDescent="0.25">
      <c r="A307" t="s">
        <v>38</v>
      </c>
      <c r="B307">
        <v>88020</v>
      </c>
      <c r="C307">
        <v>10000</v>
      </c>
      <c r="D307" s="2">
        <v>11.25</v>
      </c>
      <c r="E307" t="s">
        <v>8</v>
      </c>
      <c r="F307" t="s">
        <v>4</v>
      </c>
      <c r="G307" s="2" t="s">
        <v>5</v>
      </c>
      <c r="H307" s="1">
        <f t="shared" ca="1" si="8"/>
        <v>45899</v>
      </c>
      <c r="I307">
        <v>2</v>
      </c>
      <c r="J307" s="2">
        <v>11.25</v>
      </c>
      <c r="K307" s="2" t="s">
        <v>6</v>
      </c>
      <c r="L307" s="2">
        <f t="shared" si="9"/>
        <v>22.5</v>
      </c>
      <c r="M307" s="7">
        <v>15</v>
      </c>
    </row>
    <row r="308" spans="1:13" x14ac:dyDescent="0.25">
      <c r="A308" t="s">
        <v>405</v>
      </c>
      <c r="B308">
        <v>88020</v>
      </c>
      <c r="C308">
        <v>10000</v>
      </c>
      <c r="D308" s="2">
        <v>13</v>
      </c>
      <c r="E308" t="s">
        <v>8</v>
      </c>
      <c r="F308" t="s">
        <v>4</v>
      </c>
      <c r="G308" s="2" t="s">
        <v>5</v>
      </c>
      <c r="H308" s="1">
        <f t="shared" ca="1" si="8"/>
        <v>45899</v>
      </c>
      <c r="I308">
        <v>2</v>
      </c>
      <c r="J308" s="2">
        <v>11.25</v>
      </c>
      <c r="K308" s="2" t="s">
        <v>6</v>
      </c>
      <c r="L308" s="2">
        <f t="shared" si="9"/>
        <v>22.5</v>
      </c>
      <c r="M308" s="7">
        <v>15</v>
      </c>
    </row>
    <row r="309" spans="1:13" x14ac:dyDescent="0.25">
      <c r="A309" t="s">
        <v>406</v>
      </c>
      <c r="B309">
        <v>88020</v>
      </c>
      <c r="C309">
        <v>10000</v>
      </c>
      <c r="D309" s="2">
        <v>79</v>
      </c>
      <c r="E309" t="s">
        <v>8</v>
      </c>
      <c r="F309" t="s">
        <v>4</v>
      </c>
      <c r="G309" s="2" t="s">
        <v>5</v>
      </c>
      <c r="H309" s="1">
        <f t="shared" ca="1" si="8"/>
        <v>45899</v>
      </c>
      <c r="I309">
        <v>14</v>
      </c>
      <c r="J309" s="2">
        <v>11.25</v>
      </c>
      <c r="K309" s="2" t="s">
        <v>6</v>
      </c>
      <c r="L309" s="2">
        <f t="shared" si="9"/>
        <v>157.5</v>
      </c>
      <c r="M309" s="7">
        <v>15</v>
      </c>
    </row>
    <row r="310" spans="1:13" x14ac:dyDescent="0.25">
      <c r="A310" t="s">
        <v>407</v>
      </c>
      <c r="B310">
        <v>88020</v>
      </c>
      <c r="C310">
        <v>10000</v>
      </c>
      <c r="D310" s="2">
        <v>79</v>
      </c>
      <c r="E310" t="s">
        <v>8</v>
      </c>
      <c r="F310" t="s">
        <v>4</v>
      </c>
      <c r="G310" s="2" t="s">
        <v>5</v>
      </c>
      <c r="H310" s="1">
        <f t="shared" ca="1" si="8"/>
        <v>45899</v>
      </c>
      <c r="I310">
        <v>18</v>
      </c>
      <c r="J310" s="2">
        <v>5.75</v>
      </c>
      <c r="K310" s="2" t="s">
        <v>6</v>
      </c>
      <c r="L310" s="2">
        <f t="shared" si="9"/>
        <v>103.5</v>
      </c>
      <c r="M310" s="7">
        <v>15</v>
      </c>
    </row>
    <row r="311" spans="1:13" x14ac:dyDescent="0.25">
      <c r="A311" t="s">
        <v>408</v>
      </c>
      <c r="B311">
        <v>88020</v>
      </c>
      <c r="C311">
        <v>10000</v>
      </c>
      <c r="D311" s="2">
        <v>79</v>
      </c>
      <c r="E311" t="s">
        <v>8</v>
      </c>
      <c r="F311" t="s">
        <v>4</v>
      </c>
      <c r="G311" s="2" t="s">
        <v>5</v>
      </c>
      <c r="H311" s="1">
        <f t="shared" ca="1" si="8"/>
        <v>45899</v>
      </c>
      <c r="I311">
        <v>2</v>
      </c>
      <c r="J311" s="2">
        <v>26.5</v>
      </c>
      <c r="K311" s="2" t="s">
        <v>7</v>
      </c>
      <c r="L311" s="2">
        <f t="shared" si="9"/>
        <v>53</v>
      </c>
      <c r="M311" s="7">
        <v>15</v>
      </c>
    </row>
    <row r="312" spans="1:13" x14ac:dyDescent="0.25">
      <c r="A312" t="s">
        <v>409</v>
      </c>
      <c r="B312">
        <v>88020</v>
      </c>
      <c r="C312">
        <v>10000</v>
      </c>
      <c r="D312" s="2">
        <v>26.5</v>
      </c>
      <c r="E312" t="s">
        <v>8</v>
      </c>
      <c r="F312" t="s">
        <v>4</v>
      </c>
      <c r="G312" s="2" t="s">
        <v>5</v>
      </c>
      <c r="H312" s="1">
        <f t="shared" ca="1" si="8"/>
        <v>45899</v>
      </c>
      <c r="I312">
        <v>8</v>
      </c>
      <c r="J312" s="2">
        <v>6</v>
      </c>
      <c r="K312" s="2" t="s">
        <v>6</v>
      </c>
      <c r="L312" s="2">
        <f t="shared" si="9"/>
        <v>48</v>
      </c>
      <c r="M312" s="7">
        <v>15</v>
      </c>
    </row>
    <row r="313" spans="1:13" x14ac:dyDescent="0.25">
      <c r="A313" t="s">
        <v>410</v>
      </c>
      <c r="B313">
        <v>88959</v>
      </c>
      <c r="C313">
        <v>10000</v>
      </c>
      <c r="D313" s="2">
        <v>13</v>
      </c>
      <c r="E313" t="s">
        <v>8</v>
      </c>
      <c r="F313" t="s">
        <v>4</v>
      </c>
      <c r="G313" s="2" t="s">
        <v>5</v>
      </c>
      <c r="H313" s="1">
        <f t="shared" ca="1" si="8"/>
        <v>45899</v>
      </c>
      <c r="I313">
        <v>2</v>
      </c>
      <c r="J313" s="2">
        <v>13</v>
      </c>
      <c r="K313" s="2" t="s">
        <v>6</v>
      </c>
      <c r="L313" s="2">
        <f t="shared" si="9"/>
        <v>26</v>
      </c>
      <c r="M313" s="7">
        <v>15</v>
      </c>
    </row>
    <row r="314" spans="1:13" x14ac:dyDescent="0.25">
      <c r="A314" t="s">
        <v>411</v>
      </c>
      <c r="B314">
        <v>88020</v>
      </c>
      <c r="C314">
        <v>10000</v>
      </c>
      <c r="D314" s="2">
        <v>79</v>
      </c>
      <c r="E314" t="s">
        <v>8</v>
      </c>
      <c r="F314" t="s">
        <v>4</v>
      </c>
      <c r="G314" s="2" t="s">
        <v>5</v>
      </c>
      <c r="H314" s="1">
        <f t="shared" ca="1" si="8"/>
        <v>45899</v>
      </c>
      <c r="I314">
        <v>8</v>
      </c>
      <c r="J314" s="2">
        <v>11</v>
      </c>
      <c r="K314" s="2" t="s">
        <v>6</v>
      </c>
      <c r="L314" s="2">
        <f t="shared" si="9"/>
        <v>88</v>
      </c>
      <c r="M314" s="7">
        <v>15</v>
      </c>
    </row>
    <row r="315" spans="1:13" x14ac:dyDescent="0.25">
      <c r="A315" t="s">
        <v>412</v>
      </c>
      <c r="B315">
        <v>88020</v>
      </c>
      <c r="C315">
        <v>10000</v>
      </c>
      <c r="D315" s="2">
        <v>79</v>
      </c>
      <c r="E315" t="s">
        <v>8</v>
      </c>
      <c r="F315" t="s">
        <v>4</v>
      </c>
      <c r="G315" s="2" t="s">
        <v>5</v>
      </c>
      <c r="H315" s="1">
        <f t="shared" ca="1" si="8"/>
        <v>45899</v>
      </c>
      <c r="I315">
        <v>2</v>
      </c>
      <c r="J315" s="2">
        <v>21</v>
      </c>
      <c r="K315" s="2" t="s">
        <v>7</v>
      </c>
      <c r="L315" s="2">
        <f t="shared" si="9"/>
        <v>42</v>
      </c>
      <c r="M315" s="7">
        <v>15</v>
      </c>
    </row>
    <row r="316" spans="1:13" x14ac:dyDescent="0.25">
      <c r="A316" t="s">
        <v>413</v>
      </c>
      <c r="B316">
        <v>88020</v>
      </c>
      <c r="C316">
        <v>10000</v>
      </c>
      <c r="D316" s="2">
        <v>79</v>
      </c>
      <c r="E316" t="s">
        <v>8</v>
      </c>
      <c r="F316" t="s">
        <v>4</v>
      </c>
      <c r="G316" s="2" t="s">
        <v>5</v>
      </c>
      <c r="H316" s="1">
        <f t="shared" ca="1" si="8"/>
        <v>45899</v>
      </c>
      <c r="I316">
        <v>2</v>
      </c>
      <c r="J316" s="2">
        <v>13</v>
      </c>
      <c r="K316" s="2" t="s">
        <v>7</v>
      </c>
      <c r="L316" s="2">
        <f t="shared" si="9"/>
        <v>26</v>
      </c>
      <c r="M316" s="7">
        <v>15</v>
      </c>
    </row>
    <row r="317" spans="1:13" x14ac:dyDescent="0.25">
      <c r="A317" t="s">
        <v>414</v>
      </c>
      <c r="B317">
        <v>88020</v>
      </c>
      <c r="C317">
        <v>10000</v>
      </c>
      <c r="D317" s="2">
        <v>79</v>
      </c>
      <c r="E317" t="s">
        <v>8</v>
      </c>
      <c r="F317" t="s">
        <v>4</v>
      </c>
      <c r="G317" s="2" t="s">
        <v>5</v>
      </c>
      <c r="H317" s="1">
        <f t="shared" ca="1" si="8"/>
        <v>45899</v>
      </c>
      <c r="I317">
        <v>12</v>
      </c>
      <c r="J317" s="2">
        <v>8.625</v>
      </c>
      <c r="K317" s="2" t="s">
        <v>6</v>
      </c>
      <c r="L317" s="2">
        <f t="shared" si="9"/>
        <v>103.5</v>
      </c>
      <c r="M317" s="7">
        <v>15</v>
      </c>
    </row>
    <row r="318" spans="1:13" x14ac:dyDescent="0.25">
      <c r="A318" t="s">
        <v>32</v>
      </c>
      <c r="B318">
        <v>88020</v>
      </c>
      <c r="C318">
        <v>10000</v>
      </c>
      <c r="D318" s="2">
        <v>79</v>
      </c>
      <c r="E318" t="s">
        <v>8</v>
      </c>
      <c r="F318" t="s">
        <v>4</v>
      </c>
      <c r="G318" s="2" t="s">
        <v>5</v>
      </c>
      <c r="H318" s="1">
        <f t="shared" ca="1" si="8"/>
        <v>45899</v>
      </c>
      <c r="I318">
        <v>2</v>
      </c>
      <c r="J318" s="2">
        <v>26.5</v>
      </c>
      <c r="K318" s="2" t="s">
        <v>7</v>
      </c>
      <c r="L318" s="2">
        <f t="shared" si="9"/>
        <v>53</v>
      </c>
      <c r="M318" s="7">
        <v>15</v>
      </c>
    </row>
    <row r="319" spans="1:13" x14ac:dyDescent="0.25">
      <c r="A319" t="s">
        <v>415</v>
      </c>
      <c r="B319">
        <v>88959</v>
      </c>
      <c r="C319">
        <v>10000</v>
      </c>
      <c r="D319" s="2">
        <v>79</v>
      </c>
      <c r="E319" t="s">
        <v>8</v>
      </c>
      <c r="F319" t="s">
        <v>4</v>
      </c>
      <c r="G319" s="2" t="s">
        <v>5</v>
      </c>
      <c r="H319" s="1">
        <f t="shared" ca="1" si="8"/>
        <v>45899</v>
      </c>
      <c r="I319">
        <v>8</v>
      </c>
      <c r="J319" s="2">
        <v>10</v>
      </c>
      <c r="K319" s="2" t="s">
        <v>6</v>
      </c>
      <c r="L319" s="2">
        <f t="shared" si="9"/>
        <v>80</v>
      </c>
      <c r="M319" s="7">
        <v>15</v>
      </c>
    </row>
    <row r="320" spans="1:13" x14ac:dyDescent="0.25">
      <c r="A320" t="s">
        <v>416</v>
      </c>
      <c r="B320">
        <v>88959</v>
      </c>
      <c r="C320">
        <v>10000</v>
      </c>
      <c r="D320" s="2">
        <v>79</v>
      </c>
      <c r="E320" t="s">
        <v>8</v>
      </c>
      <c r="F320" t="s">
        <v>4</v>
      </c>
      <c r="G320" s="2" t="s">
        <v>5</v>
      </c>
      <c r="H320" s="1">
        <f t="shared" ca="1" si="8"/>
        <v>45899</v>
      </c>
      <c r="I320">
        <v>6</v>
      </c>
      <c r="J320" s="2">
        <v>13</v>
      </c>
      <c r="K320" s="2" t="s">
        <v>7</v>
      </c>
      <c r="L320" s="2">
        <f t="shared" si="9"/>
        <v>78</v>
      </c>
      <c r="M320" s="7">
        <v>15</v>
      </c>
    </row>
    <row r="321" spans="1:13" x14ac:dyDescent="0.25">
      <c r="A321" t="s">
        <v>67</v>
      </c>
      <c r="B321">
        <v>88020</v>
      </c>
      <c r="C321">
        <v>10000</v>
      </c>
      <c r="D321" s="2">
        <v>21</v>
      </c>
      <c r="E321" t="s">
        <v>8</v>
      </c>
      <c r="F321" t="s">
        <v>4</v>
      </c>
      <c r="G321" s="2" t="s">
        <v>5</v>
      </c>
      <c r="H321" s="1">
        <f t="shared" ca="1" si="8"/>
        <v>45899</v>
      </c>
      <c r="I321">
        <v>6</v>
      </c>
      <c r="J321" s="2">
        <v>6.625</v>
      </c>
      <c r="K321" s="2" t="s">
        <v>6</v>
      </c>
      <c r="L321" s="2">
        <f t="shared" si="9"/>
        <v>39.75</v>
      </c>
      <c r="M321" s="7">
        <v>15</v>
      </c>
    </row>
    <row r="322" spans="1:13" x14ac:dyDescent="0.25">
      <c r="A322" t="s">
        <v>417</v>
      </c>
      <c r="B322">
        <v>88020</v>
      </c>
      <c r="C322">
        <v>10000</v>
      </c>
      <c r="D322" s="2">
        <v>7.25</v>
      </c>
      <c r="E322" t="s">
        <v>8</v>
      </c>
      <c r="F322" t="s">
        <v>4</v>
      </c>
      <c r="G322" s="2" t="s">
        <v>5</v>
      </c>
      <c r="H322" s="1">
        <f t="shared" ca="1" si="8"/>
        <v>45900</v>
      </c>
      <c r="I322">
        <v>2</v>
      </c>
      <c r="J322" s="2">
        <v>6.625</v>
      </c>
      <c r="K322" s="2" t="s">
        <v>6</v>
      </c>
      <c r="L322" s="2">
        <f t="shared" si="9"/>
        <v>13.25</v>
      </c>
      <c r="M322" s="7">
        <v>16</v>
      </c>
    </row>
    <row r="323" spans="1:13" x14ac:dyDescent="0.25">
      <c r="A323" t="s">
        <v>418</v>
      </c>
      <c r="B323">
        <v>62018</v>
      </c>
      <c r="C323">
        <v>10000</v>
      </c>
      <c r="D323" s="2">
        <v>18.625</v>
      </c>
      <c r="E323" t="s">
        <v>8</v>
      </c>
      <c r="F323" t="s">
        <v>4</v>
      </c>
      <c r="G323" s="2" t="s">
        <v>5</v>
      </c>
      <c r="H323" s="1">
        <f t="shared" ref="H323:H386" ca="1" si="10">TODAY()+M323</f>
        <v>45900</v>
      </c>
      <c r="I323">
        <v>4</v>
      </c>
      <c r="J323" s="2">
        <v>8.625</v>
      </c>
      <c r="K323" s="2" t="s">
        <v>6</v>
      </c>
      <c r="L323" s="2">
        <f t="shared" ref="L323:L386" si="11">J323*I323</f>
        <v>34.5</v>
      </c>
      <c r="M323" s="7">
        <v>16</v>
      </c>
    </row>
    <row r="324" spans="1:13" x14ac:dyDescent="0.25">
      <c r="A324" t="s">
        <v>419</v>
      </c>
      <c r="B324">
        <v>88959</v>
      </c>
      <c r="C324">
        <v>10000</v>
      </c>
      <c r="D324" s="2">
        <v>79</v>
      </c>
      <c r="E324" t="s">
        <v>8</v>
      </c>
      <c r="F324" t="s">
        <v>4</v>
      </c>
      <c r="G324" s="2" t="s">
        <v>5</v>
      </c>
      <c r="H324" s="1">
        <f t="shared" ca="1" si="10"/>
        <v>45900</v>
      </c>
      <c r="I324">
        <v>10</v>
      </c>
      <c r="J324" s="2">
        <v>11.5</v>
      </c>
      <c r="K324" s="2" t="s">
        <v>6</v>
      </c>
      <c r="L324" s="2">
        <f t="shared" si="11"/>
        <v>115</v>
      </c>
      <c r="M324" s="7">
        <v>16</v>
      </c>
    </row>
    <row r="325" spans="1:13" x14ac:dyDescent="0.25">
      <c r="A325" t="s">
        <v>420</v>
      </c>
      <c r="B325">
        <v>88959</v>
      </c>
      <c r="C325">
        <v>10000</v>
      </c>
      <c r="D325" s="2">
        <v>79</v>
      </c>
      <c r="E325" t="s">
        <v>8</v>
      </c>
      <c r="F325" t="s">
        <v>4</v>
      </c>
      <c r="G325" s="2" t="s">
        <v>5</v>
      </c>
      <c r="H325" s="1">
        <f t="shared" ca="1" si="10"/>
        <v>45900</v>
      </c>
      <c r="I325">
        <v>2</v>
      </c>
      <c r="J325" s="2">
        <v>19</v>
      </c>
      <c r="K325" s="2" t="s">
        <v>7</v>
      </c>
      <c r="L325" s="2">
        <f t="shared" si="11"/>
        <v>38</v>
      </c>
      <c r="M325" s="7">
        <v>16</v>
      </c>
    </row>
    <row r="326" spans="1:13" x14ac:dyDescent="0.25">
      <c r="A326" t="s">
        <v>421</v>
      </c>
      <c r="B326">
        <v>88020</v>
      </c>
      <c r="C326">
        <v>10000</v>
      </c>
      <c r="D326" s="2">
        <v>79</v>
      </c>
      <c r="E326" t="s">
        <v>8</v>
      </c>
      <c r="F326" t="s">
        <v>4</v>
      </c>
      <c r="G326" s="2" t="s">
        <v>5</v>
      </c>
      <c r="H326" s="1">
        <f t="shared" ca="1" si="10"/>
        <v>45900</v>
      </c>
      <c r="I326">
        <v>12</v>
      </c>
      <c r="J326" s="2">
        <v>13</v>
      </c>
      <c r="K326" s="2" t="s">
        <v>6</v>
      </c>
      <c r="L326" s="2">
        <f t="shared" si="11"/>
        <v>156</v>
      </c>
      <c r="M326" s="7">
        <v>16</v>
      </c>
    </row>
    <row r="327" spans="1:13" x14ac:dyDescent="0.25">
      <c r="A327" t="s">
        <v>422</v>
      </c>
      <c r="B327">
        <v>88020</v>
      </c>
      <c r="C327">
        <v>10000</v>
      </c>
      <c r="D327" s="2">
        <v>79</v>
      </c>
      <c r="E327" t="s">
        <v>8</v>
      </c>
      <c r="F327" t="s">
        <v>4</v>
      </c>
      <c r="G327" s="2" t="s">
        <v>5</v>
      </c>
      <c r="H327" s="1">
        <f t="shared" ca="1" si="10"/>
        <v>45900</v>
      </c>
      <c r="I327">
        <v>8</v>
      </c>
      <c r="J327" s="2">
        <v>15</v>
      </c>
      <c r="K327" s="2" t="s">
        <v>6</v>
      </c>
      <c r="L327" s="2">
        <f t="shared" si="11"/>
        <v>120</v>
      </c>
      <c r="M327" s="7">
        <v>16</v>
      </c>
    </row>
    <row r="328" spans="1:13" x14ac:dyDescent="0.25">
      <c r="A328" t="s">
        <v>423</v>
      </c>
      <c r="B328">
        <v>88020</v>
      </c>
      <c r="C328">
        <v>10000</v>
      </c>
      <c r="D328" s="2">
        <v>79</v>
      </c>
      <c r="E328" t="s">
        <v>8</v>
      </c>
      <c r="F328" t="s">
        <v>4</v>
      </c>
      <c r="G328" s="2" t="s">
        <v>5</v>
      </c>
      <c r="H328" s="1">
        <f t="shared" ca="1" si="10"/>
        <v>45900</v>
      </c>
      <c r="I328">
        <v>2</v>
      </c>
      <c r="J328" s="2">
        <v>17</v>
      </c>
      <c r="K328" s="2" t="s">
        <v>7</v>
      </c>
      <c r="L328" s="2">
        <f t="shared" si="11"/>
        <v>34</v>
      </c>
      <c r="M328" s="7">
        <v>16</v>
      </c>
    </row>
    <row r="329" spans="1:13" x14ac:dyDescent="0.25">
      <c r="A329" t="s">
        <v>424</v>
      </c>
      <c r="B329">
        <v>88020</v>
      </c>
      <c r="C329">
        <v>10000</v>
      </c>
      <c r="D329" s="2">
        <v>79</v>
      </c>
      <c r="E329" t="s">
        <v>8</v>
      </c>
      <c r="F329" t="s">
        <v>4</v>
      </c>
      <c r="G329" s="2" t="s">
        <v>5</v>
      </c>
      <c r="H329" s="1">
        <f t="shared" ca="1" si="10"/>
        <v>45900</v>
      </c>
      <c r="I329">
        <v>8</v>
      </c>
      <c r="J329" s="2">
        <v>14</v>
      </c>
      <c r="K329" s="2" t="s">
        <v>6</v>
      </c>
      <c r="L329" s="2">
        <f t="shared" si="11"/>
        <v>112</v>
      </c>
      <c r="M329" s="7">
        <v>16</v>
      </c>
    </row>
    <row r="330" spans="1:13" x14ac:dyDescent="0.25">
      <c r="A330" t="s">
        <v>425</v>
      </c>
      <c r="B330">
        <v>88020</v>
      </c>
      <c r="C330">
        <v>10000</v>
      </c>
      <c r="D330" s="2">
        <v>79</v>
      </c>
      <c r="E330" t="s">
        <v>8</v>
      </c>
      <c r="F330" t="s">
        <v>4</v>
      </c>
      <c r="G330" s="2" t="s">
        <v>5</v>
      </c>
      <c r="H330" s="1">
        <f t="shared" ca="1" si="10"/>
        <v>45900</v>
      </c>
      <c r="I330">
        <v>2</v>
      </c>
      <c r="J330" s="2">
        <v>21</v>
      </c>
      <c r="K330" s="2" t="s">
        <v>7</v>
      </c>
      <c r="L330" s="2">
        <f t="shared" si="11"/>
        <v>42</v>
      </c>
      <c r="M330" s="7">
        <v>16</v>
      </c>
    </row>
    <row r="331" spans="1:13" x14ac:dyDescent="0.25">
      <c r="A331" t="s">
        <v>426</v>
      </c>
      <c r="B331">
        <v>88020</v>
      </c>
      <c r="C331">
        <v>10000</v>
      </c>
      <c r="D331" s="2">
        <v>7</v>
      </c>
      <c r="E331" t="s">
        <v>8</v>
      </c>
      <c r="F331" t="s">
        <v>4</v>
      </c>
      <c r="G331" s="2" t="s">
        <v>5</v>
      </c>
      <c r="H331" s="1">
        <f t="shared" ca="1" si="10"/>
        <v>45900</v>
      </c>
      <c r="I331">
        <v>2</v>
      </c>
      <c r="J331" s="2">
        <v>6</v>
      </c>
      <c r="K331" s="2" t="s">
        <v>6</v>
      </c>
      <c r="L331" s="2">
        <f t="shared" si="11"/>
        <v>12</v>
      </c>
      <c r="M331" s="7">
        <v>16</v>
      </c>
    </row>
    <row r="332" spans="1:13" x14ac:dyDescent="0.25">
      <c r="A332" t="s">
        <v>427</v>
      </c>
      <c r="B332">
        <v>88020</v>
      </c>
      <c r="C332">
        <v>10000</v>
      </c>
      <c r="D332" s="2">
        <v>79</v>
      </c>
      <c r="E332" t="s">
        <v>8</v>
      </c>
      <c r="F332" t="s">
        <v>4</v>
      </c>
      <c r="G332" s="2" t="s">
        <v>5</v>
      </c>
      <c r="H332" s="1">
        <f t="shared" ca="1" si="10"/>
        <v>45900</v>
      </c>
      <c r="I332">
        <v>4</v>
      </c>
      <c r="J332" s="2">
        <v>10</v>
      </c>
      <c r="K332" s="2" t="s">
        <v>6</v>
      </c>
      <c r="L332" s="2">
        <f t="shared" si="11"/>
        <v>40</v>
      </c>
      <c r="M332" s="7">
        <v>16</v>
      </c>
    </row>
    <row r="333" spans="1:13" x14ac:dyDescent="0.25">
      <c r="A333" t="s">
        <v>428</v>
      </c>
      <c r="B333">
        <v>88020</v>
      </c>
      <c r="C333">
        <v>10000</v>
      </c>
      <c r="D333" s="2">
        <v>79</v>
      </c>
      <c r="E333" t="s">
        <v>8</v>
      </c>
      <c r="F333" t="s">
        <v>4</v>
      </c>
      <c r="G333" s="2" t="s">
        <v>5</v>
      </c>
      <c r="H333" s="1">
        <f t="shared" ca="1" si="10"/>
        <v>45900</v>
      </c>
      <c r="I333">
        <v>10</v>
      </c>
      <c r="J333" s="2">
        <v>9</v>
      </c>
      <c r="K333" s="2" t="s">
        <v>6</v>
      </c>
      <c r="L333" s="2">
        <f t="shared" si="11"/>
        <v>90</v>
      </c>
      <c r="M333" s="7">
        <v>16</v>
      </c>
    </row>
    <row r="334" spans="1:13" x14ac:dyDescent="0.25">
      <c r="A334" t="s">
        <v>429</v>
      </c>
      <c r="B334">
        <v>88020</v>
      </c>
      <c r="C334">
        <v>10000</v>
      </c>
      <c r="D334" s="2">
        <v>79</v>
      </c>
      <c r="E334" t="s">
        <v>8</v>
      </c>
      <c r="F334" t="s">
        <v>4</v>
      </c>
      <c r="G334" s="2" t="s">
        <v>5</v>
      </c>
      <c r="H334" s="1">
        <f t="shared" ca="1" si="10"/>
        <v>45900</v>
      </c>
      <c r="I334">
        <v>2</v>
      </c>
      <c r="J334" s="2">
        <v>13</v>
      </c>
      <c r="K334" s="2" t="s">
        <v>7</v>
      </c>
      <c r="L334" s="2">
        <f t="shared" si="11"/>
        <v>26</v>
      </c>
      <c r="M334" s="7">
        <v>16</v>
      </c>
    </row>
    <row r="335" spans="1:13" x14ac:dyDescent="0.25">
      <c r="A335" t="s">
        <v>430</v>
      </c>
      <c r="B335">
        <v>62018</v>
      </c>
      <c r="C335">
        <v>10000</v>
      </c>
      <c r="D335" s="2">
        <v>79</v>
      </c>
      <c r="E335" t="s">
        <v>8</v>
      </c>
      <c r="F335" t="s">
        <v>4</v>
      </c>
      <c r="G335" s="2" t="s">
        <v>5</v>
      </c>
      <c r="H335" s="1">
        <f t="shared" ca="1" si="10"/>
        <v>45900</v>
      </c>
      <c r="I335">
        <v>12</v>
      </c>
      <c r="J335" s="2">
        <v>13</v>
      </c>
      <c r="K335" s="2" t="s">
        <v>6</v>
      </c>
      <c r="L335" s="2">
        <f t="shared" si="11"/>
        <v>156</v>
      </c>
      <c r="M335" s="7">
        <v>16</v>
      </c>
    </row>
    <row r="336" spans="1:13" x14ac:dyDescent="0.25">
      <c r="A336" t="s">
        <v>431</v>
      </c>
      <c r="B336">
        <v>851952</v>
      </c>
      <c r="C336">
        <v>10000</v>
      </c>
      <c r="D336" s="2">
        <v>26.5</v>
      </c>
      <c r="E336" t="s">
        <v>8</v>
      </c>
      <c r="F336" t="s">
        <v>4</v>
      </c>
      <c r="G336" s="2" t="s">
        <v>5</v>
      </c>
      <c r="H336" s="1">
        <f t="shared" ca="1" si="10"/>
        <v>45900</v>
      </c>
      <c r="I336">
        <v>4</v>
      </c>
      <c r="J336" s="2">
        <v>13</v>
      </c>
      <c r="K336" s="2" t="s">
        <v>6</v>
      </c>
      <c r="L336" s="2">
        <f t="shared" si="11"/>
        <v>52</v>
      </c>
      <c r="M336" s="7">
        <v>16</v>
      </c>
    </row>
    <row r="337" spans="1:13" x14ac:dyDescent="0.25">
      <c r="A337" t="s">
        <v>432</v>
      </c>
      <c r="B337">
        <v>851952</v>
      </c>
      <c r="C337">
        <v>10000</v>
      </c>
      <c r="D337" s="2">
        <v>17.5</v>
      </c>
      <c r="E337" t="s">
        <v>8</v>
      </c>
      <c r="F337" t="s">
        <v>4</v>
      </c>
      <c r="G337" s="2" t="s">
        <v>5</v>
      </c>
      <c r="H337" s="1">
        <f t="shared" ca="1" si="10"/>
        <v>45900</v>
      </c>
      <c r="I337">
        <v>4</v>
      </c>
      <c r="J337" s="2">
        <v>8.625</v>
      </c>
      <c r="K337" s="2" t="s">
        <v>6</v>
      </c>
      <c r="L337" s="2">
        <f t="shared" si="11"/>
        <v>34.5</v>
      </c>
      <c r="M337" s="7">
        <v>16</v>
      </c>
    </row>
    <row r="338" spans="1:13" x14ac:dyDescent="0.25">
      <c r="A338" t="s">
        <v>433</v>
      </c>
      <c r="B338">
        <v>78139</v>
      </c>
      <c r="C338">
        <v>10000</v>
      </c>
      <c r="D338" s="2">
        <v>60</v>
      </c>
      <c r="E338" t="s">
        <v>8</v>
      </c>
      <c r="F338" t="s">
        <v>4</v>
      </c>
      <c r="G338" s="2" t="s">
        <v>5</v>
      </c>
      <c r="H338" s="1">
        <f t="shared" ca="1" si="10"/>
        <v>45900</v>
      </c>
      <c r="I338">
        <v>8</v>
      </c>
      <c r="J338" s="2">
        <v>4.5</v>
      </c>
      <c r="K338" s="2" t="s">
        <v>6</v>
      </c>
      <c r="L338" s="2">
        <f t="shared" si="11"/>
        <v>36</v>
      </c>
      <c r="M338" s="7">
        <v>16</v>
      </c>
    </row>
    <row r="339" spans="1:13" x14ac:dyDescent="0.25">
      <c r="A339" t="s">
        <v>434</v>
      </c>
      <c r="B339">
        <v>78139</v>
      </c>
      <c r="C339">
        <v>10000</v>
      </c>
      <c r="D339" s="2">
        <v>60</v>
      </c>
      <c r="E339" t="s">
        <v>8</v>
      </c>
      <c r="F339" t="s">
        <v>4</v>
      </c>
      <c r="G339" s="2" t="s">
        <v>5</v>
      </c>
      <c r="H339" s="1">
        <f t="shared" ca="1" si="10"/>
        <v>45900</v>
      </c>
      <c r="I339">
        <v>4</v>
      </c>
      <c r="J339" s="2">
        <v>13</v>
      </c>
      <c r="K339" s="2" t="s">
        <v>7</v>
      </c>
      <c r="L339" s="2">
        <f t="shared" si="11"/>
        <v>52</v>
      </c>
      <c r="M339" s="7">
        <v>16</v>
      </c>
    </row>
    <row r="340" spans="1:13" x14ac:dyDescent="0.25">
      <c r="A340" t="s">
        <v>435</v>
      </c>
      <c r="B340">
        <v>78139</v>
      </c>
      <c r="C340">
        <v>10000</v>
      </c>
      <c r="D340" s="2">
        <v>60</v>
      </c>
      <c r="E340" t="s">
        <v>8</v>
      </c>
      <c r="F340" t="s">
        <v>4</v>
      </c>
      <c r="G340" s="2" t="s">
        <v>5</v>
      </c>
      <c r="H340" s="1">
        <f t="shared" ca="1" si="10"/>
        <v>45900</v>
      </c>
      <c r="I340">
        <v>6</v>
      </c>
      <c r="J340" s="2">
        <v>5</v>
      </c>
      <c r="K340" s="2" t="s">
        <v>6</v>
      </c>
      <c r="L340" s="2">
        <f t="shared" si="11"/>
        <v>30</v>
      </c>
      <c r="M340" s="7">
        <v>16</v>
      </c>
    </row>
    <row r="341" spans="1:13" x14ac:dyDescent="0.25">
      <c r="A341" t="s">
        <v>436</v>
      </c>
      <c r="B341">
        <v>78139</v>
      </c>
      <c r="C341">
        <v>10000</v>
      </c>
      <c r="D341" s="2">
        <v>60</v>
      </c>
      <c r="E341" t="s">
        <v>8</v>
      </c>
      <c r="F341" t="s">
        <v>4</v>
      </c>
      <c r="G341" s="2" t="s">
        <v>5</v>
      </c>
      <c r="H341" s="1">
        <f t="shared" ca="1" si="10"/>
        <v>45900</v>
      </c>
      <c r="I341">
        <v>8</v>
      </c>
      <c r="J341" s="2">
        <v>7.75</v>
      </c>
      <c r="K341" s="2" t="s">
        <v>6</v>
      </c>
      <c r="L341" s="2">
        <f t="shared" si="11"/>
        <v>62</v>
      </c>
      <c r="M341" s="7">
        <v>16</v>
      </c>
    </row>
    <row r="342" spans="1:13" x14ac:dyDescent="0.25">
      <c r="A342" t="s">
        <v>437</v>
      </c>
      <c r="B342">
        <v>78139</v>
      </c>
      <c r="C342">
        <v>10000</v>
      </c>
      <c r="D342" s="2">
        <v>60</v>
      </c>
      <c r="E342" t="s">
        <v>8</v>
      </c>
      <c r="F342" t="s">
        <v>4</v>
      </c>
      <c r="G342" s="2" t="s">
        <v>5</v>
      </c>
      <c r="H342" s="1">
        <f t="shared" ca="1" si="10"/>
        <v>45901</v>
      </c>
      <c r="I342">
        <v>6</v>
      </c>
      <c r="J342" s="2">
        <v>8.75</v>
      </c>
      <c r="K342" s="2" t="s">
        <v>6</v>
      </c>
      <c r="L342" s="2">
        <f t="shared" si="11"/>
        <v>52.5</v>
      </c>
      <c r="M342" s="7">
        <v>17</v>
      </c>
    </row>
    <row r="343" spans="1:13" x14ac:dyDescent="0.25">
      <c r="A343" t="s">
        <v>438</v>
      </c>
      <c r="B343">
        <v>78139</v>
      </c>
      <c r="C343">
        <v>10000</v>
      </c>
      <c r="D343" s="2">
        <v>60</v>
      </c>
      <c r="E343" t="s">
        <v>8</v>
      </c>
      <c r="F343" t="s">
        <v>4</v>
      </c>
      <c r="G343" s="2" t="s">
        <v>5</v>
      </c>
      <c r="H343" s="1">
        <f t="shared" ca="1" si="10"/>
        <v>45901</v>
      </c>
      <c r="I343">
        <v>10</v>
      </c>
      <c r="J343" s="2">
        <v>5.5</v>
      </c>
      <c r="K343" s="2" t="s">
        <v>6</v>
      </c>
      <c r="L343" s="2">
        <f t="shared" si="11"/>
        <v>55</v>
      </c>
      <c r="M343" s="7">
        <v>17</v>
      </c>
    </row>
    <row r="344" spans="1:13" x14ac:dyDescent="0.25">
      <c r="A344" t="s">
        <v>439</v>
      </c>
      <c r="B344">
        <v>78139</v>
      </c>
      <c r="C344">
        <v>10000</v>
      </c>
      <c r="D344" s="2">
        <v>60</v>
      </c>
      <c r="E344" t="s">
        <v>8</v>
      </c>
      <c r="F344" t="s">
        <v>4</v>
      </c>
      <c r="G344" s="2" t="s">
        <v>5</v>
      </c>
      <c r="H344" s="1">
        <f t="shared" ca="1" si="10"/>
        <v>45901</v>
      </c>
      <c r="I344">
        <v>2</v>
      </c>
      <c r="J344" s="2">
        <v>5</v>
      </c>
      <c r="K344" s="2" t="s">
        <v>6</v>
      </c>
      <c r="L344" s="2">
        <f t="shared" si="11"/>
        <v>10</v>
      </c>
      <c r="M344" s="7">
        <v>17</v>
      </c>
    </row>
    <row r="345" spans="1:13" x14ac:dyDescent="0.25">
      <c r="A345" t="s">
        <v>440</v>
      </c>
      <c r="B345">
        <v>78139</v>
      </c>
      <c r="C345">
        <v>10000</v>
      </c>
      <c r="D345" s="2">
        <v>60</v>
      </c>
      <c r="E345" t="s">
        <v>8</v>
      </c>
      <c r="F345" t="s">
        <v>4</v>
      </c>
      <c r="G345" s="2" t="s">
        <v>5</v>
      </c>
      <c r="H345" s="1">
        <f t="shared" ca="1" si="10"/>
        <v>45901</v>
      </c>
      <c r="I345">
        <v>8</v>
      </c>
      <c r="J345" s="2">
        <v>6.5</v>
      </c>
      <c r="K345" s="2" t="s">
        <v>6</v>
      </c>
      <c r="L345" s="2">
        <f t="shared" si="11"/>
        <v>52</v>
      </c>
      <c r="M345" s="7">
        <v>17</v>
      </c>
    </row>
    <row r="346" spans="1:13" x14ac:dyDescent="0.25">
      <c r="A346" t="s">
        <v>441</v>
      </c>
      <c r="B346">
        <v>78139</v>
      </c>
      <c r="C346">
        <v>10000</v>
      </c>
      <c r="D346" s="2">
        <v>10</v>
      </c>
      <c r="E346" t="s">
        <v>8</v>
      </c>
      <c r="F346" t="s">
        <v>4</v>
      </c>
      <c r="G346" s="2" t="s">
        <v>5</v>
      </c>
      <c r="H346" s="1">
        <f t="shared" ca="1" si="10"/>
        <v>45901</v>
      </c>
      <c r="I346">
        <v>4</v>
      </c>
      <c r="J346" s="2">
        <v>4.5</v>
      </c>
      <c r="K346" s="2" t="s">
        <v>6</v>
      </c>
      <c r="L346" s="2">
        <f t="shared" si="11"/>
        <v>18</v>
      </c>
      <c r="M346" s="7">
        <v>17</v>
      </c>
    </row>
    <row r="347" spans="1:13" x14ac:dyDescent="0.25">
      <c r="A347" t="s">
        <v>442</v>
      </c>
      <c r="B347">
        <v>78139</v>
      </c>
      <c r="C347">
        <v>10000</v>
      </c>
      <c r="D347" s="2">
        <v>60</v>
      </c>
      <c r="E347" t="s">
        <v>8</v>
      </c>
      <c r="F347" t="s">
        <v>4</v>
      </c>
      <c r="G347" s="2" t="s">
        <v>5</v>
      </c>
      <c r="H347" s="1">
        <f t="shared" ca="1" si="10"/>
        <v>45901</v>
      </c>
      <c r="I347">
        <v>10</v>
      </c>
      <c r="J347" s="2">
        <v>9</v>
      </c>
      <c r="K347" s="2" t="s">
        <v>6</v>
      </c>
      <c r="L347" s="2">
        <f t="shared" si="11"/>
        <v>90</v>
      </c>
      <c r="M347" s="7">
        <v>17</v>
      </c>
    </row>
    <row r="348" spans="1:13" x14ac:dyDescent="0.25">
      <c r="A348" t="s">
        <v>443</v>
      </c>
      <c r="B348">
        <v>78139</v>
      </c>
      <c r="C348">
        <v>10000</v>
      </c>
      <c r="D348" s="2">
        <v>60</v>
      </c>
      <c r="E348" t="s">
        <v>8</v>
      </c>
      <c r="F348" t="s">
        <v>4</v>
      </c>
      <c r="G348" s="2" t="s">
        <v>5</v>
      </c>
      <c r="H348" s="1">
        <f t="shared" ca="1" si="10"/>
        <v>45901</v>
      </c>
      <c r="I348">
        <v>2</v>
      </c>
      <c r="J348" s="2">
        <v>5.5</v>
      </c>
      <c r="K348" s="2" t="s">
        <v>6</v>
      </c>
      <c r="L348" s="2">
        <f t="shared" si="11"/>
        <v>11</v>
      </c>
      <c r="M348" s="7">
        <v>17</v>
      </c>
    </row>
    <row r="349" spans="1:13" x14ac:dyDescent="0.25">
      <c r="A349" t="s">
        <v>444</v>
      </c>
      <c r="B349">
        <v>78139</v>
      </c>
      <c r="C349">
        <v>10000</v>
      </c>
      <c r="D349" s="2">
        <v>60</v>
      </c>
      <c r="E349" t="s">
        <v>8</v>
      </c>
      <c r="F349" t="s">
        <v>4</v>
      </c>
      <c r="G349" s="2" t="s">
        <v>5</v>
      </c>
      <c r="H349" s="1">
        <f t="shared" ca="1" si="10"/>
        <v>45901</v>
      </c>
      <c r="I349">
        <v>2</v>
      </c>
      <c r="J349" s="2">
        <v>8.75</v>
      </c>
      <c r="K349" s="2" t="s">
        <v>6</v>
      </c>
      <c r="L349" s="2">
        <f t="shared" si="11"/>
        <v>17.5</v>
      </c>
      <c r="M349" s="7">
        <v>17</v>
      </c>
    </row>
    <row r="350" spans="1:13" x14ac:dyDescent="0.25">
      <c r="A350" t="s">
        <v>445</v>
      </c>
      <c r="B350">
        <v>62018</v>
      </c>
      <c r="C350">
        <v>15000</v>
      </c>
      <c r="D350" s="2">
        <v>13</v>
      </c>
      <c r="E350" t="s">
        <v>8</v>
      </c>
      <c r="F350" t="s">
        <v>4</v>
      </c>
      <c r="G350" s="2" t="s">
        <v>5</v>
      </c>
      <c r="H350" s="1">
        <f t="shared" ca="1" si="10"/>
        <v>45901</v>
      </c>
      <c r="I350">
        <v>2</v>
      </c>
      <c r="J350" s="2">
        <v>12.75</v>
      </c>
      <c r="K350" s="2" t="s">
        <v>6</v>
      </c>
      <c r="L350" s="2">
        <f t="shared" si="11"/>
        <v>25.5</v>
      </c>
      <c r="M350" s="7">
        <v>17</v>
      </c>
    </row>
    <row r="351" spans="1:13" x14ac:dyDescent="0.25">
      <c r="A351" t="s">
        <v>446</v>
      </c>
      <c r="B351">
        <v>88020</v>
      </c>
      <c r="C351">
        <v>10000</v>
      </c>
      <c r="D351" s="2">
        <v>10</v>
      </c>
      <c r="E351" t="s">
        <v>8</v>
      </c>
      <c r="F351" t="s">
        <v>4</v>
      </c>
      <c r="G351" s="2" t="s">
        <v>5</v>
      </c>
      <c r="H351" s="1">
        <f t="shared" ca="1" si="10"/>
        <v>45901</v>
      </c>
      <c r="I351">
        <v>4</v>
      </c>
      <c r="J351" s="2">
        <v>4.5</v>
      </c>
      <c r="K351" s="2" t="s">
        <v>6</v>
      </c>
      <c r="L351" s="2">
        <f t="shared" si="11"/>
        <v>18</v>
      </c>
      <c r="M351" s="7">
        <v>17</v>
      </c>
    </row>
    <row r="352" spans="1:13" x14ac:dyDescent="0.25">
      <c r="A352" t="s">
        <v>447</v>
      </c>
      <c r="B352">
        <v>88020</v>
      </c>
      <c r="C352">
        <v>10000</v>
      </c>
      <c r="D352" s="2">
        <v>7</v>
      </c>
      <c r="E352" t="s">
        <v>8</v>
      </c>
      <c r="F352" t="s">
        <v>4</v>
      </c>
      <c r="G352" s="2" t="s">
        <v>5</v>
      </c>
      <c r="H352" s="1">
        <f t="shared" ca="1" si="10"/>
        <v>45901</v>
      </c>
      <c r="I352">
        <v>2</v>
      </c>
      <c r="J352" s="2">
        <v>5</v>
      </c>
      <c r="K352" s="2" t="s">
        <v>6</v>
      </c>
      <c r="L352" s="2">
        <f t="shared" si="11"/>
        <v>10</v>
      </c>
      <c r="M352" s="7">
        <v>17</v>
      </c>
    </row>
    <row r="353" spans="1:13" x14ac:dyDescent="0.25">
      <c r="A353" t="s">
        <v>33</v>
      </c>
      <c r="B353">
        <v>88020</v>
      </c>
      <c r="C353">
        <v>10000</v>
      </c>
      <c r="D353" s="2">
        <v>15</v>
      </c>
      <c r="E353" t="s">
        <v>8</v>
      </c>
      <c r="F353" t="s">
        <v>4</v>
      </c>
      <c r="G353" s="2" t="s">
        <v>5</v>
      </c>
      <c r="H353" s="1">
        <f t="shared" ca="1" si="10"/>
        <v>45901</v>
      </c>
      <c r="I353">
        <v>4</v>
      </c>
      <c r="J353" s="2">
        <v>6.75</v>
      </c>
      <c r="K353" s="2" t="s">
        <v>6</v>
      </c>
      <c r="L353" s="2">
        <f t="shared" si="11"/>
        <v>27</v>
      </c>
      <c r="M353" s="7">
        <v>17</v>
      </c>
    </row>
    <row r="354" spans="1:13" x14ac:dyDescent="0.25">
      <c r="A354" t="s">
        <v>448</v>
      </c>
      <c r="B354">
        <v>551952</v>
      </c>
      <c r="C354">
        <v>10000</v>
      </c>
      <c r="D354" s="2">
        <v>79</v>
      </c>
      <c r="E354" t="s">
        <v>8</v>
      </c>
      <c r="F354" t="s">
        <v>4</v>
      </c>
      <c r="G354" s="2" t="s">
        <v>5</v>
      </c>
      <c r="H354" s="1">
        <f t="shared" ca="1" si="10"/>
        <v>45901</v>
      </c>
      <c r="I354">
        <v>14</v>
      </c>
      <c r="J354" s="2">
        <v>8.75</v>
      </c>
      <c r="K354" s="2" t="s">
        <v>6</v>
      </c>
      <c r="L354" s="2">
        <f t="shared" si="11"/>
        <v>122.5</v>
      </c>
      <c r="M354" s="7">
        <v>17</v>
      </c>
    </row>
    <row r="355" spans="1:13" x14ac:dyDescent="0.25">
      <c r="A355" t="s">
        <v>449</v>
      </c>
      <c r="B355">
        <v>551952</v>
      </c>
      <c r="C355">
        <v>10000</v>
      </c>
      <c r="D355" s="2">
        <v>79</v>
      </c>
      <c r="E355" t="s">
        <v>8</v>
      </c>
      <c r="F355" t="s">
        <v>4</v>
      </c>
      <c r="G355" s="2" t="s">
        <v>5</v>
      </c>
      <c r="H355" s="1">
        <f t="shared" ca="1" si="10"/>
        <v>45901</v>
      </c>
      <c r="I355">
        <v>2</v>
      </c>
      <c r="J355" s="2">
        <v>17</v>
      </c>
      <c r="K355" s="2" t="s">
        <v>7</v>
      </c>
      <c r="L355" s="2">
        <f t="shared" si="11"/>
        <v>34</v>
      </c>
      <c r="M355" s="7">
        <v>17</v>
      </c>
    </row>
    <row r="356" spans="1:13" x14ac:dyDescent="0.25">
      <c r="A356" t="s">
        <v>450</v>
      </c>
      <c r="B356">
        <v>62018</v>
      </c>
      <c r="C356">
        <v>10000</v>
      </c>
      <c r="D356" s="2">
        <v>7.875</v>
      </c>
      <c r="E356" t="s">
        <v>8</v>
      </c>
      <c r="F356" t="s">
        <v>4</v>
      </c>
      <c r="G356" s="2" t="s">
        <v>5</v>
      </c>
      <c r="H356" s="1">
        <f t="shared" ca="1" si="10"/>
        <v>45901</v>
      </c>
      <c r="I356">
        <v>2</v>
      </c>
      <c r="J356" s="2">
        <v>7.875</v>
      </c>
      <c r="K356" s="2" t="s">
        <v>6</v>
      </c>
      <c r="L356" s="2">
        <f t="shared" si="11"/>
        <v>15.75</v>
      </c>
      <c r="M356" s="7">
        <v>17</v>
      </c>
    </row>
    <row r="357" spans="1:13" x14ac:dyDescent="0.25">
      <c r="A357" t="s">
        <v>451</v>
      </c>
      <c r="B357">
        <v>851952</v>
      </c>
      <c r="C357">
        <v>15000</v>
      </c>
      <c r="D357" s="2">
        <v>13</v>
      </c>
      <c r="E357" t="s">
        <v>8</v>
      </c>
      <c r="F357" t="s">
        <v>10</v>
      </c>
      <c r="G357" s="2" t="s">
        <v>5</v>
      </c>
      <c r="H357" s="1">
        <f t="shared" ca="1" si="10"/>
        <v>45901</v>
      </c>
      <c r="I357">
        <v>2</v>
      </c>
      <c r="J357" s="2">
        <v>13</v>
      </c>
      <c r="K357" s="2" t="s">
        <v>6</v>
      </c>
      <c r="L357" s="2">
        <f t="shared" si="11"/>
        <v>26</v>
      </c>
      <c r="M357" s="7">
        <v>17</v>
      </c>
    </row>
    <row r="358" spans="1:13" x14ac:dyDescent="0.25">
      <c r="A358" t="s">
        <v>452</v>
      </c>
      <c r="B358">
        <v>851952</v>
      </c>
      <c r="C358">
        <v>15000</v>
      </c>
      <c r="D358" s="2">
        <v>16.25</v>
      </c>
      <c r="E358" t="s">
        <v>8</v>
      </c>
      <c r="F358" t="s">
        <v>10</v>
      </c>
      <c r="G358" s="2" t="s">
        <v>5</v>
      </c>
      <c r="H358" s="1">
        <f t="shared" ca="1" si="10"/>
        <v>45901</v>
      </c>
      <c r="I358">
        <v>2</v>
      </c>
      <c r="J358" s="2">
        <v>16.25</v>
      </c>
      <c r="K358" s="2" t="s">
        <v>6</v>
      </c>
      <c r="L358" s="2">
        <f t="shared" si="11"/>
        <v>32.5</v>
      </c>
      <c r="M358" s="7">
        <v>17</v>
      </c>
    </row>
    <row r="359" spans="1:13" x14ac:dyDescent="0.25">
      <c r="A359" t="s">
        <v>68</v>
      </c>
      <c r="B359">
        <v>62018</v>
      </c>
      <c r="C359">
        <v>15000</v>
      </c>
      <c r="D359" s="2">
        <v>13</v>
      </c>
      <c r="E359" t="s">
        <v>8</v>
      </c>
      <c r="F359" t="s">
        <v>10</v>
      </c>
      <c r="G359" s="2" t="s">
        <v>5</v>
      </c>
      <c r="H359" s="1">
        <f t="shared" ca="1" si="10"/>
        <v>45901</v>
      </c>
      <c r="I359">
        <v>2</v>
      </c>
      <c r="J359" s="2">
        <v>13</v>
      </c>
      <c r="K359" s="2" t="s">
        <v>6</v>
      </c>
      <c r="L359" s="2">
        <f t="shared" si="11"/>
        <v>26</v>
      </c>
      <c r="M359" s="7">
        <v>17</v>
      </c>
    </row>
    <row r="360" spans="1:13" x14ac:dyDescent="0.25">
      <c r="A360" t="s">
        <v>453</v>
      </c>
      <c r="B360">
        <v>62018</v>
      </c>
      <c r="C360">
        <v>10000</v>
      </c>
      <c r="D360" s="2">
        <v>16</v>
      </c>
      <c r="E360" t="s">
        <v>8</v>
      </c>
      <c r="F360" t="s">
        <v>10</v>
      </c>
      <c r="G360" s="2" t="s">
        <v>5</v>
      </c>
      <c r="H360" s="1">
        <f t="shared" ca="1" si="10"/>
        <v>45901</v>
      </c>
      <c r="I360">
        <v>2</v>
      </c>
      <c r="J360" s="2">
        <v>16</v>
      </c>
      <c r="K360" s="2" t="s">
        <v>6</v>
      </c>
      <c r="L360" s="2">
        <f t="shared" si="11"/>
        <v>32</v>
      </c>
      <c r="M360" s="7">
        <v>17</v>
      </c>
    </row>
    <row r="361" spans="1:13" x14ac:dyDescent="0.25">
      <c r="A361" t="s">
        <v>454</v>
      </c>
      <c r="B361">
        <v>851952</v>
      </c>
      <c r="C361">
        <v>15000</v>
      </c>
      <c r="D361" s="2">
        <v>14</v>
      </c>
      <c r="E361" t="s">
        <v>8</v>
      </c>
      <c r="F361" t="s">
        <v>10</v>
      </c>
      <c r="G361" s="2" t="s">
        <v>5</v>
      </c>
      <c r="H361" s="1">
        <f t="shared" ca="1" si="10"/>
        <v>45901</v>
      </c>
      <c r="I361">
        <v>2</v>
      </c>
      <c r="J361" s="2">
        <v>14</v>
      </c>
      <c r="K361" s="2" t="s">
        <v>6</v>
      </c>
      <c r="L361" s="2">
        <f t="shared" si="11"/>
        <v>28</v>
      </c>
      <c r="M361" s="7">
        <v>17</v>
      </c>
    </row>
    <row r="362" spans="1:13" x14ac:dyDescent="0.25">
      <c r="A362" t="s">
        <v>455</v>
      </c>
      <c r="B362">
        <v>851952</v>
      </c>
      <c r="C362">
        <v>15000</v>
      </c>
      <c r="D362" s="2">
        <v>16</v>
      </c>
      <c r="E362" t="s">
        <v>8</v>
      </c>
      <c r="F362" t="s">
        <v>10</v>
      </c>
      <c r="G362" s="2" t="s">
        <v>5</v>
      </c>
      <c r="H362" s="1">
        <f t="shared" ca="1" si="10"/>
        <v>45902</v>
      </c>
      <c r="I362">
        <v>2</v>
      </c>
      <c r="J362" s="2">
        <v>16</v>
      </c>
      <c r="K362" s="2" t="s">
        <v>6</v>
      </c>
      <c r="L362" s="2">
        <f t="shared" si="11"/>
        <v>32</v>
      </c>
      <c r="M362" s="7">
        <v>18</v>
      </c>
    </row>
    <row r="363" spans="1:13" x14ac:dyDescent="0.25">
      <c r="A363" t="s">
        <v>456</v>
      </c>
      <c r="B363">
        <v>62018</v>
      </c>
      <c r="C363">
        <v>10000</v>
      </c>
      <c r="D363" s="2">
        <v>13</v>
      </c>
      <c r="E363" t="s">
        <v>8</v>
      </c>
      <c r="F363" t="s">
        <v>4</v>
      </c>
      <c r="G363" s="2" t="s">
        <v>5</v>
      </c>
      <c r="H363" s="1">
        <f t="shared" ca="1" si="10"/>
        <v>45902</v>
      </c>
      <c r="I363">
        <v>2</v>
      </c>
      <c r="J363" s="2">
        <v>13</v>
      </c>
      <c r="K363" s="2" t="s">
        <v>6</v>
      </c>
      <c r="L363" s="2">
        <f t="shared" si="11"/>
        <v>26</v>
      </c>
      <c r="M363" s="7">
        <v>18</v>
      </c>
    </row>
    <row r="364" spans="1:13" x14ac:dyDescent="0.25">
      <c r="A364" t="s">
        <v>457</v>
      </c>
      <c r="B364">
        <v>62018</v>
      </c>
      <c r="C364">
        <v>10000</v>
      </c>
      <c r="D364" s="2">
        <v>79</v>
      </c>
      <c r="E364" t="s">
        <v>8</v>
      </c>
      <c r="F364" t="s">
        <v>4</v>
      </c>
      <c r="G364" s="2" t="s">
        <v>5</v>
      </c>
      <c r="H364" s="1">
        <f t="shared" ca="1" si="10"/>
        <v>45902</v>
      </c>
      <c r="I364">
        <v>12</v>
      </c>
      <c r="J364" s="2">
        <v>13</v>
      </c>
      <c r="K364" s="2" t="s">
        <v>6</v>
      </c>
      <c r="L364" s="2">
        <f t="shared" si="11"/>
        <v>156</v>
      </c>
      <c r="M364" s="7">
        <v>18</v>
      </c>
    </row>
    <row r="365" spans="1:13" x14ac:dyDescent="0.25">
      <c r="A365" t="s">
        <v>458</v>
      </c>
      <c r="B365">
        <v>851952</v>
      </c>
      <c r="C365">
        <v>10000</v>
      </c>
      <c r="D365" s="2">
        <v>79</v>
      </c>
      <c r="E365" t="s">
        <v>8</v>
      </c>
      <c r="F365" t="s">
        <v>4</v>
      </c>
      <c r="G365" s="2" t="s">
        <v>5</v>
      </c>
      <c r="H365" s="1">
        <f t="shared" ca="1" si="10"/>
        <v>45902</v>
      </c>
      <c r="I365">
        <v>6</v>
      </c>
      <c r="J365" s="2">
        <v>13</v>
      </c>
      <c r="K365" s="2" t="s">
        <v>6</v>
      </c>
      <c r="L365" s="2">
        <f t="shared" si="11"/>
        <v>78</v>
      </c>
      <c r="M365" s="7">
        <v>18</v>
      </c>
    </row>
    <row r="366" spans="1:13" x14ac:dyDescent="0.25">
      <c r="A366" t="s">
        <v>459</v>
      </c>
      <c r="B366">
        <v>851952</v>
      </c>
      <c r="C366">
        <v>10000</v>
      </c>
      <c r="D366" s="2">
        <v>79</v>
      </c>
      <c r="E366" t="s">
        <v>8</v>
      </c>
      <c r="F366" t="s">
        <v>4</v>
      </c>
      <c r="G366" s="2" t="s">
        <v>5</v>
      </c>
      <c r="H366" s="1">
        <f t="shared" ca="1" si="10"/>
        <v>45902</v>
      </c>
      <c r="I366">
        <v>8</v>
      </c>
      <c r="J366" s="2">
        <v>10</v>
      </c>
      <c r="K366" s="2" t="s">
        <v>6</v>
      </c>
      <c r="L366" s="2">
        <f t="shared" si="11"/>
        <v>80</v>
      </c>
      <c r="M366" s="7">
        <v>18</v>
      </c>
    </row>
    <row r="367" spans="1:13" x14ac:dyDescent="0.25">
      <c r="A367" t="s">
        <v>460</v>
      </c>
      <c r="B367">
        <v>851952</v>
      </c>
      <c r="C367">
        <v>10000</v>
      </c>
      <c r="D367" s="2">
        <v>79</v>
      </c>
      <c r="E367" t="s">
        <v>8</v>
      </c>
      <c r="F367" t="s">
        <v>4</v>
      </c>
      <c r="G367" s="2" t="s">
        <v>5</v>
      </c>
      <c r="H367" s="1">
        <f t="shared" ca="1" si="10"/>
        <v>45902</v>
      </c>
      <c r="I367">
        <v>12</v>
      </c>
      <c r="J367" s="2">
        <v>13</v>
      </c>
      <c r="K367" s="2" t="s">
        <v>6</v>
      </c>
      <c r="L367" s="2">
        <f t="shared" si="11"/>
        <v>156</v>
      </c>
      <c r="M367" s="7">
        <v>18</v>
      </c>
    </row>
    <row r="368" spans="1:13" x14ac:dyDescent="0.25">
      <c r="A368" t="s">
        <v>461</v>
      </c>
      <c r="B368">
        <v>851952</v>
      </c>
      <c r="C368">
        <v>10000</v>
      </c>
      <c r="D368" s="2">
        <v>13</v>
      </c>
      <c r="E368" t="s">
        <v>8</v>
      </c>
      <c r="F368" t="s">
        <v>4</v>
      </c>
      <c r="G368" s="2" t="s">
        <v>5</v>
      </c>
      <c r="H368" s="1">
        <f t="shared" ca="1" si="10"/>
        <v>45902</v>
      </c>
      <c r="I368">
        <v>2</v>
      </c>
      <c r="J368" s="2">
        <v>13</v>
      </c>
      <c r="K368" s="2" t="s">
        <v>6</v>
      </c>
      <c r="L368" s="2">
        <f t="shared" si="11"/>
        <v>26</v>
      </c>
      <c r="M368" s="7">
        <v>18</v>
      </c>
    </row>
    <row r="369" spans="1:13" x14ac:dyDescent="0.25">
      <c r="A369" t="s">
        <v>462</v>
      </c>
      <c r="B369">
        <v>62018</v>
      </c>
      <c r="C369">
        <v>15000</v>
      </c>
      <c r="D369" s="2">
        <v>79</v>
      </c>
      <c r="E369" t="s">
        <v>8</v>
      </c>
      <c r="F369" t="s">
        <v>4</v>
      </c>
      <c r="G369" s="2" t="s">
        <v>5</v>
      </c>
      <c r="H369" s="1">
        <f t="shared" ca="1" si="10"/>
        <v>45902</v>
      </c>
      <c r="I369">
        <v>2</v>
      </c>
      <c r="J369" s="2">
        <v>26.5</v>
      </c>
      <c r="K369" s="2" t="s">
        <v>7</v>
      </c>
      <c r="L369" s="2">
        <f t="shared" si="11"/>
        <v>53</v>
      </c>
      <c r="M369" s="7">
        <v>18</v>
      </c>
    </row>
    <row r="370" spans="1:13" x14ac:dyDescent="0.25">
      <c r="A370" t="s">
        <v>463</v>
      </c>
      <c r="B370">
        <v>62018</v>
      </c>
      <c r="C370">
        <v>15000</v>
      </c>
      <c r="D370" s="2">
        <v>79</v>
      </c>
      <c r="E370" t="s">
        <v>8</v>
      </c>
      <c r="F370" t="s">
        <v>4</v>
      </c>
      <c r="G370" s="2" t="s">
        <v>5</v>
      </c>
      <c r="H370" s="1">
        <f t="shared" ca="1" si="10"/>
        <v>45902</v>
      </c>
      <c r="I370">
        <v>2</v>
      </c>
      <c r="J370" s="2">
        <v>13</v>
      </c>
      <c r="K370" s="2" t="s">
        <v>7</v>
      </c>
      <c r="L370" s="2">
        <f t="shared" si="11"/>
        <v>26</v>
      </c>
      <c r="M370" s="7">
        <v>18</v>
      </c>
    </row>
    <row r="371" spans="1:13" x14ac:dyDescent="0.25">
      <c r="A371" t="s">
        <v>464</v>
      </c>
      <c r="B371">
        <v>62018</v>
      </c>
      <c r="C371">
        <v>15000</v>
      </c>
      <c r="D371" s="2">
        <v>79</v>
      </c>
      <c r="E371" t="s">
        <v>8</v>
      </c>
      <c r="F371" t="s">
        <v>4</v>
      </c>
      <c r="G371" s="2" t="s">
        <v>5</v>
      </c>
      <c r="H371" s="1">
        <f t="shared" ca="1" si="10"/>
        <v>45902</v>
      </c>
      <c r="I371">
        <v>4</v>
      </c>
      <c r="J371" s="2">
        <v>19</v>
      </c>
      <c r="K371" s="2" t="s">
        <v>6</v>
      </c>
      <c r="L371" s="2">
        <f t="shared" si="11"/>
        <v>76</v>
      </c>
      <c r="M371" s="7">
        <v>18</v>
      </c>
    </row>
    <row r="372" spans="1:13" x14ac:dyDescent="0.25">
      <c r="A372" t="s">
        <v>465</v>
      </c>
      <c r="B372">
        <v>62018</v>
      </c>
      <c r="C372">
        <v>15000</v>
      </c>
      <c r="D372" s="2">
        <v>79</v>
      </c>
      <c r="E372" t="s">
        <v>8</v>
      </c>
      <c r="F372" t="s">
        <v>4</v>
      </c>
      <c r="G372" s="2" t="s">
        <v>5</v>
      </c>
      <c r="H372" s="1">
        <f t="shared" ca="1" si="10"/>
        <v>45902</v>
      </c>
      <c r="I372">
        <v>8</v>
      </c>
      <c r="J372" s="2">
        <v>19</v>
      </c>
      <c r="K372" s="2" t="s">
        <v>6</v>
      </c>
      <c r="L372" s="2">
        <f t="shared" si="11"/>
        <v>152</v>
      </c>
      <c r="M372" s="7">
        <v>18</v>
      </c>
    </row>
    <row r="373" spans="1:13" x14ac:dyDescent="0.25">
      <c r="A373" t="s">
        <v>466</v>
      </c>
      <c r="B373">
        <v>851952</v>
      </c>
      <c r="C373">
        <v>10000</v>
      </c>
      <c r="D373" s="2">
        <v>79</v>
      </c>
      <c r="E373" t="s">
        <v>8</v>
      </c>
      <c r="F373" t="s">
        <v>4</v>
      </c>
      <c r="G373" s="2" t="s">
        <v>5</v>
      </c>
      <c r="H373" s="1">
        <f t="shared" ca="1" si="10"/>
        <v>45902</v>
      </c>
      <c r="I373">
        <v>2</v>
      </c>
      <c r="J373" s="2">
        <v>17.5</v>
      </c>
      <c r="K373" s="2" t="s">
        <v>7</v>
      </c>
      <c r="L373" s="2">
        <f t="shared" si="11"/>
        <v>35</v>
      </c>
      <c r="M373" s="7">
        <v>18</v>
      </c>
    </row>
    <row r="374" spans="1:13" x14ac:dyDescent="0.25">
      <c r="A374" t="s">
        <v>467</v>
      </c>
      <c r="B374">
        <v>851952</v>
      </c>
      <c r="C374">
        <v>10000</v>
      </c>
      <c r="D374" s="2">
        <v>79</v>
      </c>
      <c r="E374" t="s">
        <v>8</v>
      </c>
      <c r="F374" t="s">
        <v>4</v>
      </c>
      <c r="G374" s="2" t="s">
        <v>5</v>
      </c>
      <c r="H374" s="1">
        <f t="shared" ca="1" si="10"/>
        <v>45902</v>
      </c>
      <c r="I374">
        <v>12</v>
      </c>
      <c r="J374" s="2">
        <v>10</v>
      </c>
      <c r="K374" s="2" t="s">
        <v>6</v>
      </c>
      <c r="L374" s="2">
        <f t="shared" si="11"/>
        <v>120</v>
      </c>
      <c r="M374" s="7">
        <v>18</v>
      </c>
    </row>
    <row r="375" spans="1:13" x14ac:dyDescent="0.25">
      <c r="A375" t="s">
        <v>468</v>
      </c>
      <c r="B375">
        <v>88020</v>
      </c>
      <c r="C375">
        <v>10000</v>
      </c>
      <c r="D375" s="2">
        <v>79</v>
      </c>
      <c r="E375" t="s">
        <v>8</v>
      </c>
      <c r="F375" t="s">
        <v>4</v>
      </c>
      <c r="G375" s="2" t="s">
        <v>5</v>
      </c>
      <c r="H375" s="1">
        <f t="shared" ca="1" si="10"/>
        <v>45902</v>
      </c>
      <c r="I375">
        <v>12</v>
      </c>
      <c r="J375" s="2">
        <v>13</v>
      </c>
      <c r="K375" s="2" t="s">
        <v>6</v>
      </c>
      <c r="L375" s="2">
        <f t="shared" si="11"/>
        <v>156</v>
      </c>
      <c r="M375" s="7">
        <v>18</v>
      </c>
    </row>
    <row r="376" spans="1:13" x14ac:dyDescent="0.25">
      <c r="A376" t="s">
        <v>469</v>
      </c>
      <c r="B376">
        <v>88020</v>
      </c>
      <c r="C376">
        <v>10000</v>
      </c>
      <c r="D376" s="2">
        <v>79</v>
      </c>
      <c r="E376" t="s">
        <v>8</v>
      </c>
      <c r="F376" t="s">
        <v>4</v>
      </c>
      <c r="G376" s="2" t="s">
        <v>5</v>
      </c>
      <c r="H376" s="1">
        <f t="shared" ca="1" si="10"/>
        <v>45902</v>
      </c>
      <c r="I376">
        <v>2</v>
      </c>
      <c r="J376" s="2">
        <v>17</v>
      </c>
      <c r="K376" s="2" t="s">
        <v>7</v>
      </c>
      <c r="L376" s="2">
        <f t="shared" si="11"/>
        <v>34</v>
      </c>
      <c r="M376" s="7">
        <v>18</v>
      </c>
    </row>
    <row r="377" spans="1:13" x14ac:dyDescent="0.25">
      <c r="A377" t="s">
        <v>470</v>
      </c>
      <c r="B377">
        <v>88020</v>
      </c>
      <c r="C377">
        <v>10000</v>
      </c>
      <c r="D377" s="2">
        <v>79</v>
      </c>
      <c r="E377" t="s">
        <v>8</v>
      </c>
      <c r="F377" t="s">
        <v>4</v>
      </c>
      <c r="G377" s="2" t="s">
        <v>5</v>
      </c>
      <c r="H377" s="1">
        <f t="shared" ca="1" si="10"/>
        <v>45902</v>
      </c>
      <c r="I377">
        <v>16</v>
      </c>
      <c r="J377" s="2">
        <v>6</v>
      </c>
      <c r="K377" s="2" t="s">
        <v>6</v>
      </c>
      <c r="L377" s="2">
        <f t="shared" si="11"/>
        <v>96</v>
      </c>
      <c r="M377" s="7">
        <v>18</v>
      </c>
    </row>
    <row r="378" spans="1:13" x14ac:dyDescent="0.25">
      <c r="A378" t="s">
        <v>65</v>
      </c>
      <c r="B378">
        <v>88020</v>
      </c>
      <c r="C378">
        <v>10000</v>
      </c>
      <c r="D378" s="2">
        <v>79</v>
      </c>
      <c r="E378" t="s">
        <v>8</v>
      </c>
      <c r="F378" t="s">
        <v>4</v>
      </c>
      <c r="G378" s="2" t="s">
        <v>5</v>
      </c>
      <c r="H378" s="1">
        <f t="shared" ca="1" si="10"/>
        <v>45902</v>
      </c>
      <c r="I378">
        <v>2</v>
      </c>
      <c r="J378" s="2">
        <v>13</v>
      </c>
      <c r="K378" s="2" t="s">
        <v>7</v>
      </c>
      <c r="L378" s="2">
        <f t="shared" si="11"/>
        <v>26</v>
      </c>
      <c r="M378" s="7">
        <v>18</v>
      </c>
    </row>
    <row r="379" spans="1:13" x14ac:dyDescent="0.25">
      <c r="A379" t="s">
        <v>471</v>
      </c>
      <c r="B379">
        <v>78139</v>
      </c>
      <c r="C379">
        <v>10000</v>
      </c>
      <c r="D379" s="2">
        <v>13</v>
      </c>
      <c r="E379" t="s">
        <v>8</v>
      </c>
      <c r="F379" t="s">
        <v>4</v>
      </c>
      <c r="G379" s="2" t="s">
        <v>5</v>
      </c>
      <c r="H379" s="1">
        <f t="shared" ca="1" si="10"/>
        <v>45902</v>
      </c>
      <c r="I379">
        <v>2</v>
      </c>
      <c r="J379" s="2">
        <v>13</v>
      </c>
      <c r="K379" s="2" t="s">
        <v>6</v>
      </c>
      <c r="L379" s="2">
        <f t="shared" si="11"/>
        <v>26</v>
      </c>
      <c r="M379" s="7">
        <v>18</v>
      </c>
    </row>
    <row r="380" spans="1:13" x14ac:dyDescent="0.25">
      <c r="A380" t="s">
        <v>472</v>
      </c>
      <c r="B380">
        <v>88959</v>
      </c>
      <c r="C380">
        <v>10000</v>
      </c>
      <c r="D380" s="2">
        <v>13</v>
      </c>
      <c r="E380" t="s">
        <v>8</v>
      </c>
      <c r="F380" t="s">
        <v>4</v>
      </c>
      <c r="G380" s="2" t="s">
        <v>5</v>
      </c>
      <c r="H380" s="1">
        <f t="shared" ca="1" si="10"/>
        <v>45902</v>
      </c>
      <c r="I380">
        <v>2</v>
      </c>
      <c r="J380" s="2">
        <v>13</v>
      </c>
      <c r="K380" s="2" t="s">
        <v>6</v>
      </c>
      <c r="L380" s="2">
        <f t="shared" si="11"/>
        <v>26</v>
      </c>
      <c r="M380" s="7">
        <v>18</v>
      </c>
    </row>
    <row r="381" spans="1:13" x14ac:dyDescent="0.25">
      <c r="A381" t="s">
        <v>473</v>
      </c>
      <c r="B381">
        <v>88959</v>
      </c>
      <c r="C381">
        <v>10000</v>
      </c>
      <c r="D381" s="2">
        <v>13</v>
      </c>
      <c r="E381" t="s">
        <v>8</v>
      </c>
      <c r="F381" t="s">
        <v>4</v>
      </c>
      <c r="G381" s="2" t="s">
        <v>5</v>
      </c>
      <c r="H381" s="1">
        <f t="shared" ca="1" si="10"/>
        <v>45902</v>
      </c>
      <c r="I381">
        <v>2</v>
      </c>
      <c r="J381" s="2">
        <v>8.75</v>
      </c>
      <c r="K381" s="2" t="s">
        <v>6</v>
      </c>
      <c r="L381" s="2">
        <f t="shared" si="11"/>
        <v>17.5</v>
      </c>
      <c r="M381" s="7">
        <v>18</v>
      </c>
    </row>
    <row r="382" spans="1:13" x14ac:dyDescent="0.25">
      <c r="A382" t="s">
        <v>474</v>
      </c>
      <c r="B382">
        <v>88959</v>
      </c>
      <c r="C382">
        <v>10000</v>
      </c>
      <c r="D382" s="2">
        <v>79</v>
      </c>
      <c r="E382" t="s">
        <v>8</v>
      </c>
      <c r="F382" t="s">
        <v>4</v>
      </c>
      <c r="G382" s="2" t="s">
        <v>5</v>
      </c>
      <c r="H382" s="1">
        <f t="shared" ca="1" si="10"/>
        <v>45903</v>
      </c>
      <c r="I382">
        <v>18</v>
      </c>
      <c r="J382" s="2">
        <v>8.75</v>
      </c>
      <c r="K382" s="2" t="s">
        <v>6</v>
      </c>
      <c r="L382" s="2">
        <f t="shared" si="11"/>
        <v>157.5</v>
      </c>
      <c r="M382" s="7">
        <v>19</v>
      </c>
    </row>
    <row r="383" spans="1:13" x14ac:dyDescent="0.25">
      <c r="A383" t="s">
        <v>475</v>
      </c>
      <c r="B383">
        <v>88512</v>
      </c>
      <c r="C383">
        <v>10000</v>
      </c>
      <c r="D383" s="2">
        <v>52.5</v>
      </c>
      <c r="E383" t="s">
        <v>8</v>
      </c>
      <c r="F383" t="s">
        <v>4</v>
      </c>
      <c r="G383" s="2" t="s">
        <v>5</v>
      </c>
      <c r="H383" s="1">
        <f t="shared" ca="1" si="10"/>
        <v>45903</v>
      </c>
      <c r="I383">
        <v>2</v>
      </c>
      <c r="J383" s="2">
        <v>52.5</v>
      </c>
      <c r="K383" s="2" t="s">
        <v>6</v>
      </c>
      <c r="L383" s="2">
        <f t="shared" si="11"/>
        <v>105</v>
      </c>
      <c r="M383" s="7">
        <v>19</v>
      </c>
    </row>
    <row r="384" spans="1:13" x14ac:dyDescent="0.25">
      <c r="A384" t="s">
        <v>476</v>
      </c>
      <c r="B384">
        <v>88020</v>
      </c>
      <c r="C384">
        <v>10000</v>
      </c>
      <c r="D384" s="2">
        <v>79</v>
      </c>
      <c r="E384" t="s">
        <v>8</v>
      </c>
      <c r="F384" t="s">
        <v>4</v>
      </c>
      <c r="G384" s="2" t="s">
        <v>5</v>
      </c>
      <c r="H384" s="1">
        <f t="shared" ca="1" si="10"/>
        <v>45903</v>
      </c>
      <c r="I384">
        <v>2</v>
      </c>
      <c r="J384" s="2">
        <v>21</v>
      </c>
      <c r="K384" s="2" t="s">
        <v>7</v>
      </c>
      <c r="L384" s="2">
        <f t="shared" si="11"/>
        <v>42</v>
      </c>
      <c r="M384" s="7">
        <v>19</v>
      </c>
    </row>
    <row r="385" spans="1:13" x14ac:dyDescent="0.25">
      <c r="A385" t="s">
        <v>477</v>
      </c>
      <c r="B385">
        <v>88020</v>
      </c>
      <c r="C385">
        <v>10000</v>
      </c>
      <c r="D385" s="2">
        <v>79</v>
      </c>
      <c r="E385" t="s">
        <v>8</v>
      </c>
      <c r="F385" t="s">
        <v>4</v>
      </c>
      <c r="G385" s="2" t="s">
        <v>5</v>
      </c>
      <c r="H385" s="1">
        <f t="shared" ca="1" si="10"/>
        <v>45903</v>
      </c>
      <c r="I385">
        <v>2</v>
      </c>
      <c r="J385" s="2">
        <v>7.375</v>
      </c>
      <c r="K385" s="2" t="s">
        <v>6</v>
      </c>
      <c r="L385" s="2">
        <f t="shared" si="11"/>
        <v>14.75</v>
      </c>
      <c r="M385" s="7">
        <v>19</v>
      </c>
    </row>
    <row r="386" spans="1:13" x14ac:dyDescent="0.25">
      <c r="A386" t="s">
        <v>478</v>
      </c>
      <c r="B386">
        <v>88020</v>
      </c>
      <c r="C386">
        <v>10000</v>
      </c>
      <c r="D386" s="2">
        <v>79</v>
      </c>
      <c r="E386" t="s">
        <v>8</v>
      </c>
      <c r="F386" t="s">
        <v>4</v>
      </c>
      <c r="G386" s="2" t="s">
        <v>5</v>
      </c>
      <c r="H386" s="1">
        <f t="shared" ca="1" si="10"/>
        <v>45903</v>
      </c>
      <c r="I386">
        <v>2</v>
      </c>
      <c r="J386" s="2">
        <v>9.5</v>
      </c>
      <c r="K386" s="2" t="s">
        <v>6</v>
      </c>
      <c r="L386" s="2">
        <f t="shared" si="11"/>
        <v>19</v>
      </c>
      <c r="M386" s="7">
        <v>19</v>
      </c>
    </row>
    <row r="387" spans="1:13" x14ac:dyDescent="0.25">
      <c r="A387" t="s">
        <v>479</v>
      </c>
      <c r="B387">
        <v>88020</v>
      </c>
      <c r="C387">
        <v>10000</v>
      </c>
      <c r="D387" s="2">
        <v>79</v>
      </c>
      <c r="E387" t="s">
        <v>8</v>
      </c>
      <c r="F387" t="s">
        <v>4</v>
      </c>
      <c r="G387" s="2" t="s">
        <v>5</v>
      </c>
      <c r="H387" s="1">
        <f t="shared" ref="H387:H449" ca="1" si="12">TODAY()+M387</f>
        <v>45903</v>
      </c>
      <c r="I387">
        <v>8</v>
      </c>
      <c r="J387" s="2">
        <v>10</v>
      </c>
      <c r="K387" s="2" t="s">
        <v>6</v>
      </c>
      <c r="L387" s="2">
        <f t="shared" ref="L387:L449" si="13">J387*I387</f>
        <v>80</v>
      </c>
      <c r="M387" s="7">
        <v>19</v>
      </c>
    </row>
    <row r="388" spans="1:13" x14ac:dyDescent="0.25">
      <c r="A388" t="s">
        <v>48</v>
      </c>
      <c r="B388">
        <v>88020</v>
      </c>
      <c r="C388">
        <v>10000</v>
      </c>
      <c r="D388" s="2">
        <v>79</v>
      </c>
      <c r="E388" t="s">
        <v>8</v>
      </c>
      <c r="F388" t="s">
        <v>4</v>
      </c>
      <c r="G388" s="2" t="s">
        <v>5</v>
      </c>
      <c r="H388" s="1">
        <f t="shared" ca="1" si="12"/>
        <v>45903</v>
      </c>
      <c r="I388">
        <v>16</v>
      </c>
      <c r="J388" s="2">
        <v>9.5</v>
      </c>
      <c r="K388" s="2" t="s">
        <v>6</v>
      </c>
      <c r="L388" s="2">
        <f t="shared" si="13"/>
        <v>152</v>
      </c>
      <c r="M388" s="7">
        <v>19</v>
      </c>
    </row>
    <row r="389" spans="1:13" x14ac:dyDescent="0.25">
      <c r="A389" t="s">
        <v>480</v>
      </c>
      <c r="B389">
        <v>88020</v>
      </c>
      <c r="C389">
        <v>10000</v>
      </c>
      <c r="D389" s="2">
        <v>79</v>
      </c>
      <c r="E389" t="s">
        <v>8</v>
      </c>
      <c r="F389" t="s">
        <v>4</v>
      </c>
      <c r="G389" s="2" t="s">
        <v>5</v>
      </c>
      <c r="H389" s="1">
        <f t="shared" ca="1" si="12"/>
        <v>45903</v>
      </c>
      <c r="I389">
        <v>16</v>
      </c>
      <c r="J389" s="2">
        <v>7.375</v>
      </c>
      <c r="K389" s="2" t="s">
        <v>6</v>
      </c>
      <c r="L389" s="2">
        <f t="shared" si="13"/>
        <v>118</v>
      </c>
      <c r="M389" s="7">
        <v>19</v>
      </c>
    </row>
    <row r="390" spans="1:13" x14ac:dyDescent="0.25">
      <c r="A390" t="s">
        <v>481</v>
      </c>
      <c r="B390">
        <v>88020</v>
      </c>
      <c r="C390">
        <v>10000</v>
      </c>
      <c r="D390" s="2">
        <v>79</v>
      </c>
      <c r="E390" t="s">
        <v>8</v>
      </c>
      <c r="F390" t="s">
        <v>4</v>
      </c>
      <c r="G390" s="2" t="s">
        <v>5</v>
      </c>
      <c r="H390" s="1">
        <f t="shared" ca="1" si="12"/>
        <v>45903</v>
      </c>
      <c r="I390">
        <v>4</v>
      </c>
      <c r="J390" s="2">
        <v>10</v>
      </c>
      <c r="K390" s="2" t="s">
        <v>6</v>
      </c>
      <c r="L390" s="2">
        <f t="shared" si="13"/>
        <v>40</v>
      </c>
      <c r="M390" s="7">
        <v>19</v>
      </c>
    </row>
    <row r="391" spans="1:13" x14ac:dyDescent="0.25">
      <c r="A391" t="s">
        <v>482</v>
      </c>
      <c r="B391">
        <v>851952</v>
      </c>
      <c r="C391">
        <v>10000</v>
      </c>
      <c r="D391" s="2">
        <v>13</v>
      </c>
      <c r="E391" t="s">
        <v>8</v>
      </c>
      <c r="F391" t="s">
        <v>4</v>
      </c>
      <c r="G391" s="2" t="s">
        <v>5</v>
      </c>
      <c r="H391" s="1">
        <f t="shared" ca="1" si="12"/>
        <v>45903</v>
      </c>
      <c r="I391">
        <v>2</v>
      </c>
      <c r="J391" s="2">
        <v>13</v>
      </c>
      <c r="K391" s="2" t="s">
        <v>6</v>
      </c>
      <c r="L391" s="2">
        <f t="shared" si="13"/>
        <v>26</v>
      </c>
      <c r="M391" s="7">
        <v>19</v>
      </c>
    </row>
    <row r="392" spans="1:13" x14ac:dyDescent="0.25">
      <c r="A392" t="s">
        <v>483</v>
      </c>
      <c r="B392">
        <v>851952</v>
      </c>
      <c r="C392">
        <v>10000</v>
      </c>
      <c r="D392" s="2">
        <v>79</v>
      </c>
      <c r="E392" t="s">
        <v>8</v>
      </c>
      <c r="F392" t="s">
        <v>4</v>
      </c>
      <c r="G392" s="2" t="s">
        <v>5</v>
      </c>
      <c r="H392" s="1">
        <f t="shared" ca="1" si="12"/>
        <v>45903</v>
      </c>
      <c r="I392">
        <v>12</v>
      </c>
      <c r="J392" s="2">
        <v>13</v>
      </c>
      <c r="K392" s="2" t="s">
        <v>6</v>
      </c>
      <c r="L392" s="2">
        <f t="shared" si="13"/>
        <v>156</v>
      </c>
      <c r="M392" s="7">
        <v>19</v>
      </c>
    </row>
    <row r="393" spans="1:13" x14ac:dyDescent="0.25">
      <c r="A393" t="s">
        <v>484</v>
      </c>
      <c r="B393">
        <v>62018</v>
      </c>
      <c r="C393">
        <v>10000</v>
      </c>
      <c r="D393" s="2">
        <v>79</v>
      </c>
      <c r="E393" t="s">
        <v>8</v>
      </c>
      <c r="F393" t="s">
        <v>4</v>
      </c>
      <c r="G393" s="2" t="s">
        <v>5</v>
      </c>
      <c r="H393" s="1">
        <f t="shared" ca="1" si="12"/>
        <v>45903</v>
      </c>
      <c r="I393">
        <v>8</v>
      </c>
      <c r="J393" s="2">
        <v>10.75</v>
      </c>
      <c r="K393" s="2" t="s">
        <v>6</v>
      </c>
      <c r="L393" s="2">
        <f t="shared" si="13"/>
        <v>86</v>
      </c>
      <c r="M393" s="7">
        <v>19</v>
      </c>
    </row>
    <row r="394" spans="1:13" x14ac:dyDescent="0.25">
      <c r="A394" t="s">
        <v>485</v>
      </c>
      <c r="B394">
        <v>62018</v>
      </c>
      <c r="C394">
        <v>10000</v>
      </c>
      <c r="D394" s="2">
        <v>79</v>
      </c>
      <c r="E394" t="s">
        <v>8</v>
      </c>
      <c r="F394" t="s">
        <v>4</v>
      </c>
      <c r="G394" s="2" t="s">
        <v>5</v>
      </c>
      <c r="H394" s="1">
        <f t="shared" ca="1" si="12"/>
        <v>45903</v>
      </c>
      <c r="I394">
        <v>2</v>
      </c>
      <c r="J394" s="2">
        <v>21</v>
      </c>
      <c r="K394" s="2" t="s">
        <v>7</v>
      </c>
      <c r="L394" s="2">
        <f t="shared" si="13"/>
        <v>42</v>
      </c>
      <c r="M394" s="7">
        <v>19</v>
      </c>
    </row>
    <row r="395" spans="1:13" x14ac:dyDescent="0.25">
      <c r="A395" t="s">
        <v>486</v>
      </c>
      <c r="B395">
        <v>62018</v>
      </c>
      <c r="C395">
        <v>10000</v>
      </c>
      <c r="D395" s="2">
        <v>79</v>
      </c>
      <c r="E395" t="s">
        <v>8</v>
      </c>
      <c r="F395" t="s">
        <v>4</v>
      </c>
      <c r="G395" s="2" t="s">
        <v>5</v>
      </c>
      <c r="H395" s="1">
        <f t="shared" ca="1" si="12"/>
        <v>45903</v>
      </c>
      <c r="I395">
        <v>2</v>
      </c>
      <c r="J395" s="2">
        <v>13</v>
      </c>
      <c r="K395" s="2" t="s">
        <v>7</v>
      </c>
      <c r="L395" s="2">
        <f t="shared" si="13"/>
        <v>26</v>
      </c>
      <c r="M395" s="7">
        <v>19</v>
      </c>
    </row>
    <row r="396" spans="1:13" x14ac:dyDescent="0.25">
      <c r="A396" t="s">
        <v>487</v>
      </c>
      <c r="B396">
        <v>62018</v>
      </c>
      <c r="C396">
        <v>10000</v>
      </c>
      <c r="D396" s="2">
        <v>79</v>
      </c>
      <c r="E396" t="s">
        <v>8</v>
      </c>
      <c r="F396" t="s">
        <v>4</v>
      </c>
      <c r="G396" s="2" t="s">
        <v>5</v>
      </c>
      <c r="H396" s="1">
        <f t="shared" ca="1" si="12"/>
        <v>45903</v>
      </c>
      <c r="I396">
        <v>12</v>
      </c>
      <c r="J396" s="2">
        <v>10.75</v>
      </c>
      <c r="K396" s="2" t="s">
        <v>6</v>
      </c>
      <c r="L396" s="2">
        <f t="shared" si="13"/>
        <v>129</v>
      </c>
      <c r="M396" s="7">
        <v>19</v>
      </c>
    </row>
    <row r="397" spans="1:13" x14ac:dyDescent="0.25">
      <c r="A397" t="s">
        <v>42</v>
      </c>
      <c r="B397">
        <v>62018</v>
      </c>
      <c r="C397">
        <v>10000</v>
      </c>
      <c r="D397" s="2">
        <v>79</v>
      </c>
      <c r="E397" t="s">
        <v>8</v>
      </c>
      <c r="F397" t="s">
        <v>4</v>
      </c>
      <c r="G397" s="2" t="s">
        <v>5</v>
      </c>
      <c r="H397" s="1">
        <f t="shared" ca="1" si="12"/>
        <v>45903</v>
      </c>
      <c r="I397">
        <v>2</v>
      </c>
      <c r="J397" s="2">
        <v>13</v>
      </c>
      <c r="K397" s="2" t="s">
        <v>7</v>
      </c>
      <c r="L397" s="2">
        <f t="shared" si="13"/>
        <v>26</v>
      </c>
      <c r="M397" s="7">
        <v>19</v>
      </c>
    </row>
    <row r="398" spans="1:13" x14ac:dyDescent="0.25">
      <c r="A398" t="s">
        <v>488</v>
      </c>
      <c r="B398">
        <v>62018</v>
      </c>
      <c r="C398">
        <v>10000</v>
      </c>
      <c r="D398" s="2">
        <v>13</v>
      </c>
      <c r="E398" t="s">
        <v>8</v>
      </c>
      <c r="F398" t="s">
        <v>4</v>
      </c>
      <c r="G398" s="2" t="s">
        <v>5</v>
      </c>
      <c r="H398" s="1">
        <f t="shared" ca="1" si="12"/>
        <v>45903</v>
      </c>
      <c r="I398">
        <v>2</v>
      </c>
      <c r="J398" s="2">
        <v>12.75</v>
      </c>
      <c r="K398" s="2" t="s">
        <v>6</v>
      </c>
      <c r="L398" s="2">
        <f t="shared" si="13"/>
        <v>25.5</v>
      </c>
      <c r="M398" s="7">
        <v>19</v>
      </c>
    </row>
    <row r="399" spans="1:13" x14ac:dyDescent="0.25">
      <c r="A399" t="s">
        <v>489</v>
      </c>
      <c r="B399">
        <v>62018</v>
      </c>
      <c r="C399">
        <v>10000</v>
      </c>
      <c r="D399" s="2">
        <v>79</v>
      </c>
      <c r="E399" t="s">
        <v>8</v>
      </c>
      <c r="F399" t="s">
        <v>4</v>
      </c>
      <c r="G399" s="2" t="s">
        <v>5</v>
      </c>
      <c r="H399" s="1">
        <f t="shared" ca="1" si="12"/>
        <v>45903</v>
      </c>
      <c r="I399">
        <v>12</v>
      </c>
      <c r="J399" s="2">
        <v>12.75</v>
      </c>
      <c r="K399" s="2" t="s">
        <v>6</v>
      </c>
      <c r="L399" s="2">
        <f t="shared" si="13"/>
        <v>153</v>
      </c>
      <c r="M399" s="7">
        <v>19</v>
      </c>
    </row>
    <row r="400" spans="1:13" x14ac:dyDescent="0.25">
      <c r="A400" t="s">
        <v>43</v>
      </c>
      <c r="B400">
        <v>88020</v>
      </c>
      <c r="C400">
        <v>10000</v>
      </c>
      <c r="D400" s="2">
        <v>79</v>
      </c>
      <c r="E400" t="s">
        <v>8</v>
      </c>
      <c r="F400" t="s">
        <v>4</v>
      </c>
      <c r="G400" s="2" t="s">
        <v>5</v>
      </c>
      <c r="H400" s="1">
        <f t="shared" ca="1" si="12"/>
        <v>45903</v>
      </c>
      <c r="I400">
        <v>14</v>
      </c>
      <c r="J400" s="2">
        <v>9</v>
      </c>
      <c r="K400" s="2" t="s">
        <v>6</v>
      </c>
      <c r="L400" s="2">
        <f t="shared" si="13"/>
        <v>126</v>
      </c>
      <c r="M400" s="7">
        <v>19</v>
      </c>
    </row>
    <row r="401" spans="1:13" x14ac:dyDescent="0.25">
      <c r="A401" t="s">
        <v>490</v>
      </c>
      <c r="B401">
        <v>88020</v>
      </c>
      <c r="C401">
        <v>10000</v>
      </c>
      <c r="D401" s="2">
        <v>79</v>
      </c>
      <c r="E401" t="s">
        <v>8</v>
      </c>
      <c r="F401" t="s">
        <v>4</v>
      </c>
      <c r="G401" s="2" t="s">
        <v>5</v>
      </c>
      <c r="H401" s="1">
        <f t="shared" ca="1" si="12"/>
        <v>45903</v>
      </c>
      <c r="I401">
        <v>2</v>
      </c>
      <c r="J401" s="2">
        <v>13</v>
      </c>
      <c r="K401" s="2" t="s">
        <v>7</v>
      </c>
      <c r="L401" s="2">
        <f t="shared" si="13"/>
        <v>26</v>
      </c>
      <c r="M401" s="7">
        <v>19</v>
      </c>
    </row>
    <row r="402" spans="1:13" x14ac:dyDescent="0.25">
      <c r="A402" t="s">
        <v>37</v>
      </c>
      <c r="B402">
        <v>88020</v>
      </c>
      <c r="C402">
        <v>10000</v>
      </c>
      <c r="D402" s="2">
        <v>10</v>
      </c>
      <c r="E402" t="s">
        <v>8</v>
      </c>
      <c r="F402" t="s">
        <v>4</v>
      </c>
      <c r="G402" s="2" t="s">
        <v>5</v>
      </c>
      <c r="H402" s="1">
        <f t="shared" ca="1" si="12"/>
        <v>45904</v>
      </c>
      <c r="I402">
        <v>2</v>
      </c>
      <c r="J402" s="2">
        <v>9</v>
      </c>
      <c r="K402" s="2" t="s">
        <v>6</v>
      </c>
      <c r="L402" s="2">
        <f t="shared" si="13"/>
        <v>18</v>
      </c>
      <c r="M402" s="7">
        <v>20</v>
      </c>
    </row>
    <row r="403" spans="1:13" x14ac:dyDescent="0.25">
      <c r="A403" t="s">
        <v>491</v>
      </c>
      <c r="B403">
        <v>851952</v>
      </c>
      <c r="C403">
        <v>10000</v>
      </c>
      <c r="D403" s="2">
        <v>26.5</v>
      </c>
      <c r="E403" t="s">
        <v>8</v>
      </c>
      <c r="F403" t="s">
        <v>4</v>
      </c>
      <c r="G403" s="2" t="s">
        <v>5</v>
      </c>
      <c r="H403" s="1">
        <f t="shared" ca="1" si="12"/>
        <v>45904</v>
      </c>
      <c r="I403">
        <v>4</v>
      </c>
      <c r="J403" s="2">
        <v>13</v>
      </c>
      <c r="K403" s="2" t="s">
        <v>6</v>
      </c>
      <c r="L403" s="2">
        <f t="shared" si="13"/>
        <v>52</v>
      </c>
      <c r="M403" s="7">
        <v>20</v>
      </c>
    </row>
    <row r="404" spans="1:13" x14ac:dyDescent="0.25">
      <c r="A404" t="s">
        <v>492</v>
      </c>
      <c r="B404">
        <v>851952</v>
      </c>
      <c r="C404">
        <v>10000</v>
      </c>
      <c r="D404" s="2">
        <v>79</v>
      </c>
      <c r="E404" t="s">
        <v>8</v>
      </c>
      <c r="F404" t="s">
        <v>4</v>
      </c>
      <c r="G404" s="2" t="s">
        <v>5</v>
      </c>
      <c r="H404" s="1">
        <f t="shared" ca="1" si="12"/>
        <v>45904</v>
      </c>
      <c r="I404">
        <v>12</v>
      </c>
      <c r="J404" s="2">
        <v>13</v>
      </c>
      <c r="K404" s="2" t="s">
        <v>6</v>
      </c>
      <c r="L404" s="2">
        <f t="shared" si="13"/>
        <v>156</v>
      </c>
      <c r="M404" s="7">
        <v>20</v>
      </c>
    </row>
    <row r="405" spans="1:13" x14ac:dyDescent="0.25">
      <c r="A405" t="s">
        <v>493</v>
      </c>
      <c r="B405">
        <v>88959</v>
      </c>
      <c r="C405">
        <v>10000</v>
      </c>
      <c r="D405" s="2">
        <v>79</v>
      </c>
      <c r="E405" t="s">
        <v>8</v>
      </c>
      <c r="F405" t="s">
        <v>4</v>
      </c>
      <c r="G405" s="2" t="s">
        <v>5</v>
      </c>
      <c r="H405" s="1">
        <f t="shared" ca="1" si="12"/>
        <v>45904</v>
      </c>
      <c r="I405">
        <v>10</v>
      </c>
      <c r="J405" s="2">
        <v>11.5</v>
      </c>
      <c r="K405" s="2" t="s">
        <v>6</v>
      </c>
      <c r="L405" s="2">
        <f t="shared" si="13"/>
        <v>115</v>
      </c>
      <c r="M405" s="7">
        <v>20</v>
      </c>
    </row>
    <row r="406" spans="1:13" x14ac:dyDescent="0.25">
      <c r="A406" t="s">
        <v>494</v>
      </c>
      <c r="B406">
        <v>88959</v>
      </c>
      <c r="C406">
        <v>10000</v>
      </c>
      <c r="D406" s="2">
        <v>79</v>
      </c>
      <c r="E406" t="s">
        <v>8</v>
      </c>
      <c r="F406" t="s">
        <v>4</v>
      </c>
      <c r="G406" s="2" t="s">
        <v>5</v>
      </c>
      <c r="H406" s="1">
        <f t="shared" ca="1" si="12"/>
        <v>45904</v>
      </c>
      <c r="I406">
        <v>2</v>
      </c>
      <c r="J406" s="2">
        <v>19</v>
      </c>
      <c r="K406" s="2" t="s">
        <v>7</v>
      </c>
      <c r="L406" s="2">
        <f t="shared" si="13"/>
        <v>38</v>
      </c>
      <c r="M406" s="7">
        <v>20</v>
      </c>
    </row>
    <row r="407" spans="1:13" x14ac:dyDescent="0.25">
      <c r="A407" t="s">
        <v>60</v>
      </c>
      <c r="B407">
        <v>88959</v>
      </c>
      <c r="C407">
        <v>10000</v>
      </c>
      <c r="D407" s="2">
        <v>13</v>
      </c>
      <c r="E407" t="s">
        <v>8</v>
      </c>
      <c r="F407" t="s">
        <v>4</v>
      </c>
      <c r="G407" s="2" t="s">
        <v>5</v>
      </c>
      <c r="H407" s="1">
        <f t="shared" ca="1" si="12"/>
        <v>45904</v>
      </c>
      <c r="I407">
        <v>2</v>
      </c>
      <c r="J407" s="2">
        <v>11.5</v>
      </c>
      <c r="K407" s="2" t="s">
        <v>6</v>
      </c>
      <c r="L407" s="2">
        <f t="shared" si="13"/>
        <v>23</v>
      </c>
      <c r="M407" s="7">
        <v>20</v>
      </c>
    </row>
    <row r="408" spans="1:13" x14ac:dyDescent="0.25">
      <c r="A408" t="s">
        <v>495</v>
      </c>
      <c r="B408">
        <v>78139</v>
      </c>
      <c r="C408">
        <v>10000</v>
      </c>
      <c r="D408" s="2">
        <v>13</v>
      </c>
      <c r="E408" t="s">
        <v>8</v>
      </c>
      <c r="F408" t="s">
        <v>4</v>
      </c>
      <c r="G408" s="2" t="s">
        <v>5</v>
      </c>
      <c r="H408" s="1">
        <f t="shared" ca="1" si="12"/>
        <v>45904</v>
      </c>
      <c r="I408">
        <v>2</v>
      </c>
      <c r="J408" s="2">
        <v>13</v>
      </c>
      <c r="K408" s="2" t="s">
        <v>6</v>
      </c>
      <c r="L408" s="2">
        <f t="shared" si="13"/>
        <v>26</v>
      </c>
      <c r="M408" s="7">
        <v>20</v>
      </c>
    </row>
    <row r="409" spans="1:13" x14ac:dyDescent="0.25">
      <c r="A409" t="s">
        <v>496</v>
      </c>
      <c r="B409">
        <v>851952</v>
      </c>
      <c r="C409">
        <v>10000</v>
      </c>
      <c r="D409" s="2">
        <v>79</v>
      </c>
      <c r="E409" t="s">
        <v>8</v>
      </c>
      <c r="F409" t="s">
        <v>4</v>
      </c>
      <c r="G409" s="2" t="s">
        <v>5</v>
      </c>
      <c r="H409" s="1">
        <f t="shared" ca="1" si="12"/>
        <v>45904</v>
      </c>
      <c r="I409">
        <v>12</v>
      </c>
      <c r="J409" s="2">
        <v>13</v>
      </c>
      <c r="K409" s="2" t="s">
        <v>6</v>
      </c>
      <c r="L409" s="2">
        <f t="shared" si="13"/>
        <v>156</v>
      </c>
      <c r="M409" s="7">
        <v>20</v>
      </c>
    </row>
    <row r="410" spans="1:13" x14ac:dyDescent="0.25">
      <c r="A410" t="s">
        <v>497</v>
      </c>
      <c r="B410">
        <v>851952</v>
      </c>
      <c r="C410">
        <v>10000</v>
      </c>
      <c r="D410" s="2">
        <v>13</v>
      </c>
      <c r="E410" t="s">
        <v>8</v>
      </c>
      <c r="F410" t="s">
        <v>4</v>
      </c>
      <c r="G410" s="2" t="s">
        <v>5</v>
      </c>
      <c r="H410" s="1">
        <f t="shared" ca="1" si="12"/>
        <v>45904</v>
      </c>
      <c r="I410">
        <v>2</v>
      </c>
      <c r="J410" s="2">
        <v>13</v>
      </c>
      <c r="K410" s="2" t="s">
        <v>6</v>
      </c>
      <c r="L410" s="2">
        <f t="shared" si="13"/>
        <v>26</v>
      </c>
      <c r="M410" s="7">
        <v>20</v>
      </c>
    </row>
    <row r="411" spans="1:13" x14ac:dyDescent="0.25">
      <c r="A411" t="s">
        <v>498</v>
      </c>
      <c r="B411">
        <v>88020</v>
      </c>
      <c r="C411">
        <v>10000</v>
      </c>
      <c r="D411" s="2">
        <v>10</v>
      </c>
      <c r="E411" t="s">
        <v>8</v>
      </c>
      <c r="F411" t="s">
        <v>4</v>
      </c>
      <c r="G411" s="2" t="s">
        <v>5</v>
      </c>
      <c r="H411" s="1">
        <f t="shared" ca="1" si="12"/>
        <v>45904</v>
      </c>
      <c r="I411">
        <v>4</v>
      </c>
      <c r="J411" s="2">
        <v>5</v>
      </c>
      <c r="K411" s="2" t="s">
        <v>6</v>
      </c>
      <c r="L411" s="2">
        <f t="shared" si="13"/>
        <v>20</v>
      </c>
      <c r="M411" s="7">
        <v>20</v>
      </c>
    </row>
    <row r="412" spans="1:13" x14ac:dyDescent="0.25">
      <c r="A412" t="s">
        <v>499</v>
      </c>
      <c r="B412">
        <v>62018</v>
      </c>
      <c r="C412">
        <v>15000</v>
      </c>
      <c r="D412" s="2">
        <v>79</v>
      </c>
      <c r="E412" t="s">
        <v>8</v>
      </c>
      <c r="F412" t="s">
        <v>4</v>
      </c>
      <c r="G412" s="2" t="s">
        <v>5</v>
      </c>
      <c r="H412" s="1">
        <f t="shared" ca="1" si="12"/>
        <v>45904</v>
      </c>
      <c r="I412">
        <v>4</v>
      </c>
      <c r="J412" s="2">
        <v>8.75</v>
      </c>
      <c r="K412" s="2" t="s">
        <v>6</v>
      </c>
      <c r="L412" s="2">
        <f t="shared" si="13"/>
        <v>35</v>
      </c>
      <c r="M412" s="7">
        <v>20</v>
      </c>
    </row>
    <row r="413" spans="1:13" x14ac:dyDescent="0.25">
      <c r="A413" t="s">
        <v>500</v>
      </c>
      <c r="B413">
        <v>62018</v>
      </c>
      <c r="C413">
        <v>15000</v>
      </c>
      <c r="D413" s="2">
        <v>79</v>
      </c>
      <c r="E413" t="s">
        <v>8</v>
      </c>
      <c r="F413" t="s">
        <v>4</v>
      </c>
      <c r="G413" s="2" t="s">
        <v>5</v>
      </c>
      <c r="H413" s="1">
        <f t="shared" ca="1" si="12"/>
        <v>45904</v>
      </c>
      <c r="I413">
        <v>2</v>
      </c>
      <c r="J413" s="2">
        <v>35.5</v>
      </c>
      <c r="K413" s="2" t="s">
        <v>7</v>
      </c>
      <c r="L413" s="2">
        <f t="shared" si="13"/>
        <v>71</v>
      </c>
      <c r="M413" s="7">
        <v>20</v>
      </c>
    </row>
    <row r="414" spans="1:13" x14ac:dyDescent="0.25">
      <c r="A414" t="s">
        <v>501</v>
      </c>
      <c r="B414">
        <v>62018</v>
      </c>
      <c r="C414">
        <v>15000</v>
      </c>
      <c r="D414" s="2">
        <v>79</v>
      </c>
      <c r="E414" t="s">
        <v>8</v>
      </c>
      <c r="F414" t="s">
        <v>4</v>
      </c>
      <c r="G414" s="2" t="s">
        <v>5</v>
      </c>
      <c r="H414" s="1">
        <f t="shared" ca="1" si="12"/>
        <v>45904</v>
      </c>
      <c r="I414">
        <v>4</v>
      </c>
      <c r="J414" s="2">
        <v>12.75</v>
      </c>
      <c r="K414" s="2" t="s">
        <v>6</v>
      </c>
      <c r="L414" s="2">
        <f t="shared" si="13"/>
        <v>51</v>
      </c>
      <c r="M414" s="7">
        <v>20</v>
      </c>
    </row>
    <row r="415" spans="1:13" x14ac:dyDescent="0.25">
      <c r="A415" t="s">
        <v>502</v>
      </c>
      <c r="B415">
        <v>62018</v>
      </c>
      <c r="C415">
        <v>15000</v>
      </c>
      <c r="D415" s="2">
        <v>79</v>
      </c>
      <c r="E415" t="s">
        <v>8</v>
      </c>
      <c r="F415" t="s">
        <v>4</v>
      </c>
      <c r="G415" s="2" t="s">
        <v>5</v>
      </c>
      <c r="H415" s="1">
        <f t="shared" ca="1" si="12"/>
        <v>45904</v>
      </c>
      <c r="I415">
        <v>12</v>
      </c>
      <c r="J415" s="2">
        <v>12.75</v>
      </c>
      <c r="K415" s="2" t="s">
        <v>6</v>
      </c>
      <c r="L415" s="2">
        <f t="shared" si="13"/>
        <v>153</v>
      </c>
      <c r="M415" s="7">
        <v>20</v>
      </c>
    </row>
    <row r="416" spans="1:13" x14ac:dyDescent="0.25">
      <c r="A416" t="s">
        <v>44</v>
      </c>
      <c r="B416">
        <v>88959</v>
      </c>
      <c r="C416">
        <v>10000</v>
      </c>
      <c r="D416" s="2">
        <v>79</v>
      </c>
      <c r="E416" t="s">
        <v>8</v>
      </c>
      <c r="F416" t="s">
        <v>4</v>
      </c>
      <c r="G416" s="2" t="s">
        <v>5</v>
      </c>
      <c r="H416" s="1">
        <f t="shared" ca="1" si="12"/>
        <v>45904</v>
      </c>
      <c r="I416">
        <v>12</v>
      </c>
      <c r="J416" s="2">
        <v>8.625</v>
      </c>
      <c r="K416" s="2" t="s">
        <v>6</v>
      </c>
      <c r="L416" s="2">
        <f t="shared" si="13"/>
        <v>103.5</v>
      </c>
      <c r="M416" s="7">
        <v>20</v>
      </c>
    </row>
    <row r="417" spans="1:13" x14ac:dyDescent="0.25">
      <c r="A417" t="s">
        <v>503</v>
      </c>
      <c r="B417">
        <v>88959</v>
      </c>
      <c r="C417">
        <v>10000</v>
      </c>
      <c r="D417" s="2">
        <v>79</v>
      </c>
      <c r="E417" t="s">
        <v>8</v>
      </c>
      <c r="F417" t="s">
        <v>4</v>
      </c>
      <c r="G417" s="2" t="s">
        <v>5</v>
      </c>
      <c r="H417" s="1">
        <f t="shared" ca="1" si="12"/>
        <v>45904</v>
      </c>
      <c r="I417">
        <v>4</v>
      </c>
      <c r="J417" s="2">
        <v>13</v>
      </c>
      <c r="K417" s="2" t="s">
        <v>7</v>
      </c>
      <c r="L417" s="2">
        <f t="shared" si="13"/>
        <v>52</v>
      </c>
      <c r="M417" s="7">
        <v>20</v>
      </c>
    </row>
    <row r="418" spans="1:13" x14ac:dyDescent="0.25">
      <c r="A418" t="s">
        <v>504</v>
      </c>
      <c r="B418">
        <v>88020</v>
      </c>
      <c r="C418">
        <v>10000</v>
      </c>
      <c r="D418" s="2">
        <v>79</v>
      </c>
      <c r="E418" t="s">
        <v>8</v>
      </c>
      <c r="F418" t="s">
        <v>4</v>
      </c>
      <c r="G418" s="2" t="s">
        <v>5</v>
      </c>
      <c r="H418" s="1">
        <f t="shared" ca="1" si="12"/>
        <v>45904</v>
      </c>
      <c r="I418">
        <v>14</v>
      </c>
      <c r="J418" s="2">
        <v>9</v>
      </c>
      <c r="K418" s="2" t="s">
        <v>6</v>
      </c>
      <c r="L418" s="2">
        <f t="shared" si="13"/>
        <v>126</v>
      </c>
      <c r="M418" s="7">
        <v>20</v>
      </c>
    </row>
    <row r="419" spans="1:13" x14ac:dyDescent="0.25">
      <c r="A419" t="s">
        <v>505</v>
      </c>
      <c r="B419">
        <v>88020</v>
      </c>
      <c r="C419">
        <v>10000</v>
      </c>
      <c r="D419" s="2">
        <v>79</v>
      </c>
      <c r="E419" t="s">
        <v>8</v>
      </c>
      <c r="F419" t="s">
        <v>4</v>
      </c>
      <c r="G419" s="2" t="s">
        <v>5</v>
      </c>
      <c r="H419" s="1">
        <f t="shared" ca="1" si="12"/>
        <v>45904</v>
      </c>
      <c r="I419">
        <v>2</v>
      </c>
      <c r="J419" s="2">
        <v>13.25</v>
      </c>
      <c r="K419" s="2" t="s">
        <v>6</v>
      </c>
      <c r="L419" s="2">
        <f t="shared" si="13"/>
        <v>26.5</v>
      </c>
      <c r="M419" s="7">
        <v>20</v>
      </c>
    </row>
    <row r="420" spans="1:13" x14ac:dyDescent="0.25">
      <c r="A420" t="s">
        <v>506</v>
      </c>
      <c r="B420">
        <v>88020</v>
      </c>
      <c r="C420">
        <v>10000</v>
      </c>
      <c r="D420" s="2">
        <v>79</v>
      </c>
      <c r="E420" t="s">
        <v>8</v>
      </c>
      <c r="F420" t="s">
        <v>4</v>
      </c>
      <c r="G420" s="2" t="s">
        <v>5</v>
      </c>
      <c r="H420" s="1">
        <f t="shared" ca="1" si="12"/>
        <v>45904</v>
      </c>
      <c r="I420">
        <v>10</v>
      </c>
      <c r="J420" s="2">
        <v>6</v>
      </c>
      <c r="K420" s="2" t="s">
        <v>6</v>
      </c>
      <c r="L420" s="2">
        <f t="shared" si="13"/>
        <v>60</v>
      </c>
      <c r="M420" s="7">
        <v>20</v>
      </c>
    </row>
    <row r="421" spans="1:13" x14ac:dyDescent="0.25">
      <c r="A421" t="s">
        <v>507</v>
      </c>
      <c r="B421">
        <v>88020</v>
      </c>
      <c r="C421">
        <v>10000</v>
      </c>
      <c r="D421" s="2">
        <v>79</v>
      </c>
      <c r="E421" t="s">
        <v>8</v>
      </c>
      <c r="F421" t="s">
        <v>4</v>
      </c>
      <c r="G421" s="2" t="s">
        <v>5</v>
      </c>
      <c r="H421" s="1">
        <f t="shared" ca="1" si="12"/>
        <v>45905</v>
      </c>
      <c r="I421">
        <v>10</v>
      </c>
      <c r="J421" s="2">
        <v>7</v>
      </c>
      <c r="K421" s="2" t="s">
        <v>6</v>
      </c>
      <c r="L421" s="2">
        <f t="shared" si="13"/>
        <v>70</v>
      </c>
      <c r="M421" s="7">
        <v>21</v>
      </c>
    </row>
    <row r="422" spans="1:13" x14ac:dyDescent="0.25">
      <c r="A422" t="s">
        <v>508</v>
      </c>
      <c r="B422">
        <v>88020</v>
      </c>
      <c r="C422">
        <v>10000</v>
      </c>
      <c r="D422" s="2">
        <v>79</v>
      </c>
      <c r="E422" t="s">
        <v>8</v>
      </c>
      <c r="F422" t="s">
        <v>4</v>
      </c>
      <c r="G422" s="2" t="s">
        <v>5</v>
      </c>
      <c r="H422" s="1">
        <f t="shared" ca="1" si="12"/>
        <v>45905</v>
      </c>
      <c r="I422">
        <v>2</v>
      </c>
      <c r="J422" s="2">
        <v>13.25</v>
      </c>
      <c r="K422" s="2" t="s">
        <v>6</v>
      </c>
      <c r="L422" s="2">
        <f t="shared" si="13"/>
        <v>26.5</v>
      </c>
      <c r="M422" s="7">
        <v>21</v>
      </c>
    </row>
    <row r="423" spans="1:13" x14ac:dyDescent="0.25">
      <c r="A423" t="s">
        <v>509</v>
      </c>
      <c r="B423">
        <v>88020</v>
      </c>
      <c r="C423">
        <v>10000</v>
      </c>
      <c r="D423" s="2">
        <v>79</v>
      </c>
      <c r="E423" t="s">
        <v>8</v>
      </c>
      <c r="F423" t="s">
        <v>4</v>
      </c>
      <c r="G423" s="2" t="s">
        <v>5</v>
      </c>
      <c r="H423" s="1">
        <f t="shared" ca="1" si="12"/>
        <v>45905</v>
      </c>
      <c r="I423">
        <v>10</v>
      </c>
      <c r="J423" s="2">
        <v>10</v>
      </c>
      <c r="K423" s="2" t="s">
        <v>6</v>
      </c>
      <c r="L423" s="2">
        <f t="shared" si="13"/>
        <v>100</v>
      </c>
      <c r="M423" s="7">
        <v>21</v>
      </c>
    </row>
    <row r="424" spans="1:13" x14ac:dyDescent="0.25">
      <c r="A424" t="s">
        <v>510</v>
      </c>
      <c r="B424">
        <v>88020</v>
      </c>
      <c r="C424">
        <v>10000</v>
      </c>
      <c r="D424" s="2">
        <v>79</v>
      </c>
      <c r="E424" t="s">
        <v>8</v>
      </c>
      <c r="F424" t="s">
        <v>4</v>
      </c>
      <c r="G424" s="2" t="s">
        <v>5</v>
      </c>
      <c r="H424" s="1">
        <f t="shared" ca="1" si="12"/>
        <v>45905</v>
      </c>
      <c r="I424">
        <v>4</v>
      </c>
      <c r="J424" s="2">
        <v>13.25</v>
      </c>
      <c r="K424" s="2" t="s">
        <v>6</v>
      </c>
      <c r="L424" s="2">
        <f t="shared" si="13"/>
        <v>53</v>
      </c>
      <c r="M424" s="7">
        <v>21</v>
      </c>
    </row>
    <row r="425" spans="1:13" x14ac:dyDescent="0.25">
      <c r="A425" t="s">
        <v>511</v>
      </c>
      <c r="B425">
        <v>88020</v>
      </c>
      <c r="C425">
        <v>10000</v>
      </c>
      <c r="D425" s="2">
        <v>79</v>
      </c>
      <c r="E425" t="s">
        <v>8</v>
      </c>
      <c r="F425" t="s">
        <v>4</v>
      </c>
      <c r="G425" s="2" t="s">
        <v>5</v>
      </c>
      <c r="H425" s="1">
        <f t="shared" ca="1" si="12"/>
        <v>45905</v>
      </c>
      <c r="I425">
        <v>2</v>
      </c>
      <c r="J425" s="2">
        <v>13.25</v>
      </c>
      <c r="K425" s="2" t="s">
        <v>6</v>
      </c>
      <c r="L425" s="2">
        <f t="shared" si="13"/>
        <v>26.5</v>
      </c>
      <c r="M425" s="7">
        <v>21</v>
      </c>
    </row>
    <row r="426" spans="1:13" x14ac:dyDescent="0.25">
      <c r="A426" t="s">
        <v>512</v>
      </c>
      <c r="B426">
        <v>88020</v>
      </c>
      <c r="C426">
        <v>10000</v>
      </c>
      <c r="D426" s="2">
        <v>79</v>
      </c>
      <c r="E426" t="s">
        <v>8</v>
      </c>
      <c r="F426" t="s">
        <v>4</v>
      </c>
      <c r="G426" s="2" t="s">
        <v>5</v>
      </c>
      <c r="H426" s="1">
        <f t="shared" ca="1" si="12"/>
        <v>45905</v>
      </c>
      <c r="I426">
        <v>12</v>
      </c>
      <c r="J426" s="2">
        <v>9</v>
      </c>
      <c r="K426" s="2" t="s">
        <v>6</v>
      </c>
      <c r="L426" s="2">
        <f t="shared" si="13"/>
        <v>108</v>
      </c>
      <c r="M426" s="7">
        <v>21</v>
      </c>
    </row>
    <row r="427" spans="1:13" x14ac:dyDescent="0.25">
      <c r="A427" t="s">
        <v>513</v>
      </c>
      <c r="B427">
        <v>88020</v>
      </c>
      <c r="C427">
        <v>10000</v>
      </c>
      <c r="D427" s="2">
        <v>79</v>
      </c>
      <c r="E427" t="s">
        <v>8</v>
      </c>
      <c r="F427" t="s">
        <v>4</v>
      </c>
      <c r="G427" s="2" t="s">
        <v>5</v>
      </c>
      <c r="H427" s="1">
        <f t="shared" ca="1" si="12"/>
        <v>45905</v>
      </c>
      <c r="I427">
        <v>2</v>
      </c>
      <c r="J427" s="2">
        <v>10</v>
      </c>
      <c r="K427" s="2" t="s">
        <v>6</v>
      </c>
      <c r="L427" s="2">
        <f t="shared" si="13"/>
        <v>20</v>
      </c>
      <c r="M427" s="7">
        <v>21</v>
      </c>
    </row>
    <row r="428" spans="1:13" x14ac:dyDescent="0.25">
      <c r="A428" t="s">
        <v>514</v>
      </c>
      <c r="B428">
        <v>88020</v>
      </c>
      <c r="C428">
        <v>10000</v>
      </c>
      <c r="D428" s="2">
        <v>17</v>
      </c>
      <c r="E428" t="s">
        <v>8</v>
      </c>
      <c r="F428" t="s">
        <v>4</v>
      </c>
      <c r="G428" s="2" t="s">
        <v>5</v>
      </c>
      <c r="H428" s="1">
        <f t="shared" ca="1" si="12"/>
        <v>45905</v>
      </c>
      <c r="I428">
        <v>4</v>
      </c>
      <c r="J428" s="2">
        <v>8</v>
      </c>
      <c r="K428" s="2" t="s">
        <v>6</v>
      </c>
      <c r="L428" s="2">
        <f t="shared" si="13"/>
        <v>32</v>
      </c>
      <c r="M428" s="7">
        <v>21</v>
      </c>
    </row>
    <row r="429" spans="1:13" x14ac:dyDescent="0.25">
      <c r="A429" t="s">
        <v>515</v>
      </c>
      <c r="B429">
        <v>88020</v>
      </c>
      <c r="C429">
        <v>10000</v>
      </c>
      <c r="D429" s="2">
        <v>79</v>
      </c>
      <c r="E429" t="s">
        <v>8</v>
      </c>
      <c r="F429" t="s">
        <v>4</v>
      </c>
      <c r="G429" s="2" t="s">
        <v>5</v>
      </c>
      <c r="H429" s="1">
        <f t="shared" ca="1" si="12"/>
        <v>45905</v>
      </c>
      <c r="I429">
        <v>8</v>
      </c>
      <c r="J429" s="2">
        <v>5</v>
      </c>
      <c r="K429" s="2" t="s">
        <v>6</v>
      </c>
      <c r="L429" s="2">
        <f t="shared" si="13"/>
        <v>40</v>
      </c>
      <c r="M429" s="7">
        <v>21</v>
      </c>
    </row>
    <row r="430" spans="1:13" x14ac:dyDescent="0.25">
      <c r="A430" t="s">
        <v>74</v>
      </c>
      <c r="B430">
        <v>88020</v>
      </c>
      <c r="C430">
        <v>10000</v>
      </c>
      <c r="D430" s="2">
        <v>79</v>
      </c>
      <c r="E430" t="s">
        <v>8</v>
      </c>
      <c r="F430" t="s">
        <v>4</v>
      </c>
      <c r="G430" s="2" t="s">
        <v>5</v>
      </c>
      <c r="H430" s="1">
        <f t="shared" ca="1" si="12"/>
        <v>45905</v>
      </c>
      <c r="I430">
        <v>6</v>
      </c>
      <c r="J430" s="2">
        <v>8</v>
      </c>
      <c r="K430" s="2" t="s">
        <v>6</v>
      </c>
      <c r="L430" s="2">
        <f t="shared" si="13"/>
        <v>48</v>
      </c>
      <c r="M430" s="7">
        <v>21</v>
      </c>
    </row>
    <row r="431" spans="1:13" x14ac:dyDescent="0.25">
      <c r="A431" t="s">
        <v>516</v>
      </c>
      <c r="B431">
        <v>88020</v>
      </c>
      <c r="C431">
        <v>10000</v>
      </c>
      <c r="D431" s="2">
        <v>79</v>
      </c>
      <c r="E431" t="s">
        <v>8</v>
      </c>
      <c r="F431" t="s">
        <v>4</v>
      </c>
      <c r="G431" s="2" t="s">
        <v>5</v>
      </c>
      <c r="H431" s="1">
        <f t="shared" ca="1" si="12"/>
        <v>45905</v>
      </c>
      <c r="I431">
        <v>2</v>
      </c>
      <c r="J431" s="2">
        <v>21</v>
      </c>
      <c r="K431" s="2" t="s">
        <v>7</v>
      </c>
      <c r="L431" s="2">
        <f t="shared" si="13"/>
        <v>42</v>
      </c>
      <c r="M431" s="7">
        <v>21</v>
      </c>
    </row>
    <row r="432" spans="1:13" x14ac:dyDescent="0.25">
      <c r="A432" t="s">
        <v>517</v>
      </c>
      <c r="B432">
        <v>88020</v>
      </c>
      <c r="C432">
        <v>10000</v>
      </c>
      <c r="D432" s="2">
        <v>79</v>
      </c>
      <c r="E432" t="s">
        <v>8</v>
      </c>
      <c r="F432" t="s">
        <v>4</v>
      </c>
      <c r="G432" s="2" t="s">
        <v>5</v>
      </c>
      <c r="H432" s="1">
        <f t="shared" ca="1" si="12"/>
        <v>45905</v>
      </c>
      <c r="I432">
        <v>6</v>
      </c>
      <c r="J432" s="2">
        <v>4.5</v>
      </c>
      <c r="K432" s="2" t="s">
        <v>6</v>
      </c>
      <c r="L432" s="2">
        <f t="shared" si="13"/>
        <v>27</v>
      </c>
      <c r="M432" s="7">
        <v>21</v>
      </c>
    </row>
    <row r="433" spans="1:13" x14ac:dyDescent="0.25">
      <c r="A433" t="s">
        <v>518</v>
      </c>
      <c r="B433">
        <v>62018</v>
      </c>
      <c r="C433">
        <v>15000</v>
      </c>
      <c r="D433" s="2">
        <v>10</v>
      </c>
      <c r="E433" t="s">
        <v>8</v>
      </c>
      <c r="F433" t="s">
        <v>4</v>
      </c>
      <c r="G433" s="2" t="s">
        <v>5</v>
      </c>
      <c r="H433" s="1">
        <f t="shared" ca="1" si="12"/>
        <v>45905</v>
      </c>
      <c r="I433">
        <v>2</v>
      </c>
      <c r="J433" s="2">
        <v>8.25</v>
      </c>
      <c r="K433" s="2" t="s">
        <v>6</v>
      </c>
      <c r="L433" s="2">
        <f t="shared" si="13"/>
        <v>16.5</v>
      </c>
      <c r="M433" s="7">
        <v>21</v>
      </c>
    </row>
    <row r="434" spans="1:13" x14ac:dyDescent="0.25">
      <c r="A434" t="s">
        <v>45</v>
      </c>
      <c r="B434">
        <v>551952</v>
      </c>
      <c r="C434">
        <v>10000</v>
      </c>
      <c r="D434" s="2">
        <v>79</v>
      </c>
      <c r="E434" t="s">
        <v>8</v>
      </c>
      <c r="F434" t="s">
        <v>4</v>
      </c>
      <c r="G434" s="2" t="s">
        <v>5</v>
      </c>
      <c r="H434" s="1">
        <f t="shared" ca="1" si="12"/>
        <v>45905</v>
      </c>
      <c r="I434">
        <v>2</v>
      </c>
      <c r="J434" s="2">
        <v>8.75</v>
      </c>
      <c r="K434" s="2" t="s">
        <v>6</v>
      </c>
      <c r="L434" s="2">
        <f t="shared" si="13"/>
        <v>17.5</v>
      </c>
      <c r="M434" s="7">
        <v>21</v>
      </c>
    </row>
    <row r="435" spans="1:13" x14ac:dyDescent="0.25">
      <c r="A435" t="s">
        <v>519</v>
      </c>
      <c r="B435">
        <v>551952</v>
      </c>
      <c r="C435">
        <v>10000</v>
      </c>
      <c r="D435" s="2">
        <v>79</v>
      </c>
      <c r="E435" t="s">
        <v>8</v>
      </c>
      <c r="F435" t="s">
        <v>4</v>
      </c>
      <c r="G435" s="2" t="s">
        <v>5</v>
      </c>
      <c r="H435" s="1">
        <f t="shared" ca="1" si="12"/>
        <v>45905</v>
      </c>
      <c r="I435">
        <v>4</v>
      </c>
      <c r="J435" s="2">
        <v>8.5</v>
      </c>
      <c r="K435" s="2" t="s">
        <v>6</v>
      </c>
      <c r="L435" s="2">
        <f t="shared" si="13"/>
        <v>34</v>
      </c>
      <c r="M435" s="7">
        <v>21</v>
      </c>
    </row>
    <row r="436" spans="1:13" x14ac:dyDescent="0.25">
      <c r="A436" t="s">
        <v>520</v>
      </c>
      <c r="B436">
        <v>551952</v>
      </c>
      <c r="C436">
        <v>10000</v>
      </c>
      <c r="D436" s="2">
        <v>79</v>
      </c>
      <c r="E436" t="s">
        <v>8</v>
      </c>
      <c r="F436" t="s">
        <v>4</v>
      </c>
      <c r="G436" s="2" t="s">
        <v>5</v>
      </c>
      <c r="H436" s="1">
        <f t="shared" ca="1" si="12"/>
        <v>45905</v>
      </c>
      <c r="I436">
        <v>2</v>
      </c>
      <c r="J436" s="2">
        <v>10</v>
      </c>
      <c r="K436" s="2" t="s">
        <v>6</v>
      </c>
      <c r="L436" s="2">
        <f t="shared" si="13"/>
        <v>20</v>
      </c>
      <c r="M436" s="7">
        <v>21</v>
      </c>
    </row>
    <row r="437" spans="1:13" x14ac:dyDescent="0.25">
      <c r="A437" t="s">
        <v>521</v>
      </c>
      <c r="B437">
        <v>551952</v>
      </c>
      <c r="C437">
        <v>10000</v>
      </c>
      <c r="D437" s="2">
        <v>79</v>
      </c>
      <c r="E437" t="s">
        <v>8</v>
      </c>
      <c r="F437" t="s">
        <v>4</v>
      </c>
      <c r="G437" s="2" t="s">
        <v>5</v>
      </c>
      <c r="H437" s="1">
        <f t="shared" ca="1" si="12"/>
        <v>45905</v>
      </c>
      <c r="I437">
        <v>8</v>
      </c>
      <c r="J437" s="2">
        <v>10.125</v>
      </c>
      <c r="K437" s="2" t="s">
        <v>6</v>
      </c>
      <c r="L437" s="2">
        <f t="shared" si="13"/>
        <v>81</v>
      </c>
      <c r="M437" s="7">
        <v>21</v>
      </c>
    </row>
    <row r="438" spans="1:13" x14ac:dyDescent="0.25">
      <c r="A438" t="s">
        <v>522</v>
      </c>
      <c r="B438">
        <v>88020</v>
      </c>
      <c r="C438">
        <v>10000</v>
      </c>
      <c r="D438" s="2">
        <v>21</v>
      </c>
      <c r="E438" t="s">
        <v>8</v>
      </c>
      <c r="F438" t="s">
        <v>4</v>
      </c>
      <c r="G438" s="2" t="s">
        <v>5</v>
      </c>
      <c r="H438" s="1">
        <f t="shared" ca="1" si="12"/>
        <v>45905</v>
      </c>
      <c r="I438">
        <v>8</v>
      </c>
      <c r="J438" s="2">
        <v>5</v>
      </c>
      <c r="K438" s="2" t="s">
        <v>6</v>
      </c>
      <c r="L438" s="2">
        <f t="shared" si="13"/>
        <v>40</v>
      </c>
      <c r="M438" s="7">
        <v>21</v>
      </c>
    </row>
    <row r="439" spans="1:13" x14ac:dyDescent="0.25">
      <c r="A439" t="s">
        <v>523</v>
      </c>
      <c r="B439">
        <v>88020</v>
      </c>
      <c r="C439">
        <v>10000</v>
      </c>
      <c r="D439" s="2">
        <v>79</v>
      </c>
      <c r="E439" t="s">
        <v>8</v>
      </c>
      <c r="F439" t="s">
        <v>4</v>
      </c>
      <c r="G439" s="2" t="s">
        <v>5</v>
      </c>
      <c r="H439" s="1">
        <f t="shared" ca="1" si="12"/>
        <v>45905</v>
      </c>
      <c r="I439">
        <v>6</v>
      </c>
      <c r="J439" s="2">
        <v>4.5</v>
      </c>
      <c r="K439" s="2" t="s">
        <v>6</v>
      </c>
      <c r="L439" s="2">
        <f t="shared" si="13"/>
        <v>27</v>
      </c>
      <c r="M439" s="7">
        <v>21</v>
      </c>
    </row>
    <row r="440" spans="1:13" x14ac:dyDescent="0.25">
      <c r="A440" t="s">
        <v>524</v>
      </c>
      <c r="B440">
        <v>88020</v>
      </c>
      <c r="C440">
        <v>10000</v>
      </c>
      <c r="D440" s="2">
        <v>79</v>
      </c>
      <c r="E440" t="s">
        <v>8</v>
      </c>
      <c r="F440" t="s">
        <v>4</v>
      </c>
      <c r="G440" s="2" t="s">
        <v>5</v>
      </c>
      <c r="H440" s="1">
        <f t="shared" ca="1" si="12"/>
        <v>45905</v>
      </c>
      <c r="I440">
        <v>6</v>
      </c>
      <c r="J440" s="2">
        <v>8</v>
      </c>
      <c r="K440" s="2" t="s">
        <v>6</v>
      </c>
      <c r="L440" s="2">
        <f t="shared" si="13"/>
        <v>48</v>
      </c>
      <c r="M440" s="7">
        <v>21</v>
      </c>
    </row>
    <row r="441" spans="1:13" x14ac:dyDescent="0.25">
      <c r="A441" t="s">
        <v>525</v>
      </c>
      <c r="B441">
        <v>88020</v>
      </c>
      <c r="C441">
        <v>10000</v>
      </c>
      <c r="D441" s="2">
        <v>79</v>
      </c>
      <c r="E441" t="s">
        <v>8</v>
      </c>
      <c r="F441" t="s">
        <v>4</v>
      </c>
      <c r="G441" s="2" t="s">
        <v>5</v>
      </c>
      <c r="H441" s="1">
        <f t="shared" ca="1" si="12"/>
        <v>45906</v>
      </c>
      <c r="I441">
        <v>2</v>
      </c>
      <c r="J441" s="2">
        <v>13</v>
      </c>
      <c r="K441" s="2" t="s">
        <v>7</v>
      </c>
      <c r="L441" s="2">
        <f t="shared" si="13"/>
        <v>26</v>
      </c>
      <c r="M441" s="7">
        <v>22</v>
      </c>
    </row>
    <row r="442" spans="1:13" x14ac:dyDescent="0.25">
      <c r="A442" t="s">
        <v>526</v>
      </c>
      <c r="B442">
        <v>88020</v>
      </c>
      <c r="C442">
        <v>10000</v>
      </c>
      <c r="D442" s="2">
        <v>79</v>
      </c>
      <c r="E442" t="s">
        <v>8</v>
      </c>
      <c r="F442" t="s">
        <v>4</v>
      </c>
      <c r="G442" s="2" t="s">
        <v>5</v>
      </c>
      <c r="H442" s="1">
        <f t="shared" ca="1" si="12"/>
        <v>45906</v>
      </c>
      <c r="I442">
        <v>2</v>
      </c>
      <c r="J442" s="2">
        <v>26.5</v>
      </c>
      <c r="K442" s="2" t="s">
        <v>7</v>
      </c>
      <c r="L442" s="2">
        <f t="shared" si="13"/>
        <v>53</v>
      </c>
      <c r="M442" s="7">
        <v>22</v>
      </c>
    </row>
    <row r="443" spans="1:13" x14ac:dyDescent="0.25">
      <c r="A443" t="s">
        <v>527</v>
      </c>
      <c r="B443">
        <v>88020</v>
      </c>
      <c r="C443">
        <v>10000</v>
      </c>
      <c r="D443" s="2">
        <v>79</v>
      </c>
      <c r="E443" t="s">
        <v>8</v>
      </c>
      <c r="F443" t="s">
        <v>4</v>
      </c>
      <c r="G443" s="2" t="s">
        <v>5</v>
      </c>
      <c r="H443" s="1">
        <f t="shared" ca="1" si="12"/>
        <v>45906</v>
      </c>
      <c r="I443">
        <v>4</v>
      </c>
      <c r="J443" s="2">
        <v>21</v>
      </c>
      <c r="K443" s="2" t="s">
        <v>7</v>
      </c>
      <c r="L443" s="2">
        <f t="shared" si="13"/>
        <v>84</v>
      </c>
      <c r="M443" s="7">
        <v>22</v>
      </c>
    </row>
    <row r="444" spans="1:13" x14ac:dyDescent="0.25">
      <c r="A444" t="s">
        <v>528</v>
      </c>
      <c r="B444">
        <v>88020</v>
      </c>
      <c r="C444">
        <v>10000</v>
      </c>
      <c r="D444" s="2">
        <v>79</v>
      </c>
      <c r="E444" t="s">
        <v>8</v>
      </c>
      <c r="F444" t="s">
        <v>4</v>
      </c>
      <c r="G444" s="2" t="s">
        <v>5</v>
      </c>
      <c r="H444" s="1">
        <f t="shared" ca="1" si="12"/>
        <v>45906</v>
      </c>
      <c r="I444">
        <v>10</v>
      </c>
      <c r="J444" s="2">
        <v>7.25</v>
      </c>
      <c r="K444" s="2" t="s">
        <v>6</v>
      </c>
      <c r="L444" s="2">
        <f t="shared" si="13"/>
        <v>72.5</v>
      </c>
      <c r="M444" s="7">
        <v>22</v>
      </c>
    </row>
    <row r="445" spans="1:13" x14ac:dyDescent="0.25">
      <c r="A445" t="s">
        <v>529</v>
      </c>
      <c r="B445">
        <v>88020</v>
      </c>
      <c r="C445">
        <v>10000</v>
      </c>
      <c r="D445" s="2">
        <v>13</v>
      </c>
      <c r="E445" t="s">
        <v>8</v>
      </c>
      <c r="F445" t="s">
        <v>4</v>
      </c>
      <c r="G445" s="2" t="s">
        <v>5</v>
      </c>
      <c r="H445" s="1">
        <f t="shared" ca="1" si="12"/>
        <v>45906</v>
      </c>
      <c r="I445">
        <v>2</v>
      </c>
      <c r="J445" s="2">
        <v>6</v>
      </c>
      <c r="K445" s="2" t="s">
        <v>6</v>
      </c>
      <c r="L445" s="2">
        <f t="shared" si="13"/>
        <v>12</v>
      </c>
      <c r="M445" s="7">
        <v>22</v>
      </c>
    </row>
    <row r="446" spans="1:13" x14ac:dyDescent="0.25">
      <c r="A446" t="s">
        <v>530</v>
      </c>
      <c r="B446">
        <v>88020</v>
      </c>
      <c r="C446">
        <v>10000</v>
      </c>
      <c r="D446" s="2">
        <v>13</v>
      </c>
      <c r="E446" t="s">
        <v>8</v>
      </c>
      <c r="F446" t="s">
        <v>4</v>
      </c>
      <c r="G446" s="2" t="s">
        <v>5</v>
      </c>
      <c r="H446" s="1">
        <f t="shared" ca="1" si="12"/>
        <v>45906</v>
      </c>
      <c r="I446">
        <v>2</v>
      </c>
      <c r="J446" s="2">
        <v>6.5</v>
      </c>
      <c r="K446" s="2" t="s">
        <v>6</v>
      </c>
      <c r="L446" s="2">
        <f t="shared" si="13"/>
        <v>13</v>
      </c>
      <c r="M446" s="7">
        <v>22</v>
      </c>
    </row>
    <row r="447" spans="1:13" x14ac:dyDescent="0.25">
      <c r="A447" t="s">
        <v>531</v>
      </c>
      <c r="B447">
        <v>88959</v>
      </c>
      <c r="C447">
        <v>10000</v>
      </c>
      <c r="D447" s="2">
        <v>79</v>
      </c>
      <c r="E447" t="s">
        <v>8</v>
      </c>
      <c r="F447" t="s">
        <v>4</v>
      </c>
      <c r="G447" s="2" t="s">
        <v>5</v>
      </c>
      <c r="H447" s="1">
        <f t="shared" ca="1" si="12"/>
        <v>45906</v>
      </c>
      <c r="I447">
        <v>6</v>
      </c>
      <c r="J447" s="2">
        <v>13</v>
      </c>
      <c r="K447" s="2" t="s">
        <v>7</v>
      </c>
      <c r="L447" s="2">
        <f t="shared" si="13"/>
        <v>78</v>
      </c>
      <c r="M447" s="7">
        <v>22</v>
      </c>
    </row>
    <row r="448" spans="1:13" x14ac:dyDescent="0.25">
      <c r="A448" t="s">
        <v>532</v>
      </c>
      <c r="B448">
        <v>88959</v>
      </c>
      <c r="C448">
        <v>10000</v>
      </c>
      <c r="D448" s="2">
        <v>79</v>
      </c>
      <c r="E448" t="s">
        <v>8</v>
      </c>
      <c r="F448" t="s">
        <v>4</v>
      </c>
      <c r="G448" s="2" t="s">
        <v>5</v>
      </c>
      <c r="H448" s="1">
        <f t="shared" ca="1" si="12"/>
        <v>45906</v>
      </c>
      <c r="I448">
        <v>8</v>
      </c>
      <c r="J448" s="2">
        <v>10</v>
      </c>
      <c r="K448" s="2" t="s">
        <v>6</v>
      </c>
      <c r="L448" s="2">
        <f t="shared" si="13"/>
        <v>80</v>
      </c>
      <c r="M448" s="7">
        <v>22</v>
      </c>
    </row>
    <row r="449" spans="1:13" x14ac:dyDescent="0.25">
      <c r="A449" t="s">
        <v>533</v>
      </c>
      <c r="B449">
        <v>62018</v>
      </c>
      <c r="C449">
        <v>15000</v>
      </c>
      <c r="D449" s="2">
        <v>79</v>
      </c>
      <c r="E449" t="s">
        <v>8</v>
      </c>
      <c r="F449" t="s">
        <v>4</v>
      </c>
      <c r="G449" s="2" t="s">
        <v>5</v>
      </c>
      <c r="H449" s="1">
        <f t="shared" ca="1" si="12"/>
        <v>45906</v>
      </c>
      <c r="I449">
        <v>8</v>
      </c>
      <c r="J449" s="2">
        <v>19</v>
      </c>
      <c r="K449" s="2" t="s">
        <v>6</v>
      </c>
      <c r="L449" s="2">
        <f t="shared" si="13"/>
        <v>152</v>
      </c>
      <c r="M449" s="7">
        <v>22</v>
      </c>
    </row>
    <row r="450" spans="1:13" x14ac:dyDescent="0.25">
      <c r="A450" t="s">
        <v>534</v>
      </c>
      <c r="B450">
        <v>62018</v>
      </c>
      <c r="C450">
        <v>15000</v>
      </c>
      <c r="D450" s="2">
        <v>79</v>
      </c>
      <c r="E450" t="s">
        <v>8</v>
      </c>
      <c r="F450" t="s">
        <v>4</v>
      </c>
      <c r="G450" s="2" t="s">
        <v>5</v>
      </c>
      <c r="H450" s="1">
        <f t="shared" ref="H450:H513" ca="1" si="14">TODAY()+M450</f>
        <v>45906</v>
      </c>
      <c r="I450">
        <v>8</v>
      </c>
      <c r="J450" s="2">
        <v>19</v>
      </c>
      <c r="K450" s="2" t="s">
        <v>6</v>
      </c>
      <c r="L450" s="2">
        <f t="shared" ref="L450:L513" si="15">J450*I450</f>
        <v>152</v>
      </c>
      <c r="M450" s="7">
        <v>22</v>
      </c>
    </row>
    <row r="451" spans="1:13" x14ac:dyDescent="0.25">
      <c r="A451" t="s">
        <v>535</v>
      </c>
      <c r="B451">
        <v>62018</v>
      </c>
      <c r="C451">
        <v>15000</v>
      </c>
      <c r="D451" s="2">
        <v>79</v>
      </c>
      <c r="E451" t="s">
        <v>8</v>
      </c>
      <c r="F451" t="s">
        <v>4</v>
      </c>
      <c r="G451" s="2" t="s">
        <v>5</v>
      </c>
      <c r="H451" s="1">
        <f t="shared" ca="1" si="14"/>
        <v>45906</v>
      </c>
      <c r="I451">
        <v>4</v>
      </c>
      <c r="J451" s="2">
        <v>19</v>
      </c>
      <c r="K451" s="2" t="s">
        <v>6</v>
      </c>
      <c r="L451" s="2">
        <f t="shared" si="15"/>
        <v>76</v>
      </c>
      <c r="M451" s="7">
        <v>22</v>
      </c>
    </row>
    <row r="452" spans="1:13" x14ac:dyDescent="0.25">
      <c r="A452" t="s">
        <v>536</v>
      </c>
      <c r="B452">
        <v>62018</v>
      </c>
      <c r="C452">
        <v>15000</v>
      </c>
      <c r="D452" s="2">
        <v>79</v>
      </c>
      <c r="E452" t="s">
        <v>8</v>
      </c>
      <c r="F452" t="s">
        <v>4</v>
      </c>
      <c r="G452" s="2" t="s">
        <v>5</v>
      </c>
      <c r="H452" s="1">
        <f t="shared" ca="1" si="14"/>
        <v>45906</v>
      </c>
      <c r="I452">
        <v>2</v>
      </c>
      <c r="J452" s="2">
        <v>13</v>
      </c>
      <c r="K452" s="2" t="s">
        <v>7</v>
      </c>
      <c r="L452" s="2">
        <f t="shared" si="15"/>
        <v>26</v>
      </c>
      <c r="M452" s="7">
        <v>22</v>
      </c>
    </row>
    <row r="453" spans="1:13" x14ac:dyDescent="0.25">
      <c r="A453" t="s">
        <v>537</v>
      </c>
      <c r="B453">
        <v>62018</v>
      </c>
      <c r="C453">
        <v>15000</v>
      </c>
      <c r="D453" s="2">
        <v>79</v>
      </c>
      <c r="E453" t="s">
        <v>8</v>
      </c>
      <c r="F453" t="s">
        <v>4</v>
      </c>
      <c r="G453" s="2" t="s">
        <v>5</v>
      </c>
      <c r="H453" s="1">
        <f t="shared" ca="1" si="14"/>
        <v>45906</v>
      </c>
      <c r="I453">
        <v>2</v>
      </c>
      <c r="J453" s="2">
        <v>26.5</v>
      </c>
      <c r="K453" s="2" t="s">
        <v>7</v>
      </c>
      <c r="L453" s="2">
        <f t="shared" si="15"/>
        <v>53</v>
      </c>
      <c r="M453" s="7">
        <v>22</v>
      </c>
    </row>
    <row r="454" spans="1:13" x14ac:dyDescent="0.25">
      <c r="A454" t="s">
        <v>538</v>
      </c>
      <c r="B454">
        <v>88959</v>
      </c>
      <c r="C454">
        <v>10000</v>
      </c>
      <c r="D454" s="2">
        <v>79</v>
      </c>
      <c r="E454" t="s">
        <v>8</v>
      </c>
      <c r="F454" t="s">
        <v>4</v>
      </c>
      <c r="G454" s="2" t="s">
        <v>5</v>
      </c>
      <c r="H454" s="1">
        <f t="shared" ca="1" si="14"/>
        <v>45906</v>
      </c>
      <c r="I454">
        <v>18</v>
      </c>
      <c r="J454" s="2">
        <v>8.75</v>
      </c>
      <c r="K454" s="2" t="s">
        <v>6</v>
      </c>
      <c r="L454" s="2">
        <f t="shared" si="15"/>
        <v>157.5</v>
      </c>
      <c r="M454" s="7">
        <v>22</v>
      </c>
    </row>
    <row r="455" spans="1:13" x14ac:dyDescent="0.25">
      <c r="A455" t="s">
        <v>539</v>
      </c>
      <c r="B455">
        <v>88959</v>
      </c>
      <c r="C455">
        <v>10000</v>
      </c>
      <c r="D455" s="2">
        <v>19</v>
      </c>
      <c r="E455" t="s">
        <v>8</v>
      </c>
      <c r="F455" t="s">
        <v>4</v>
      </c>
      <c r="G455" s="2" t="s">
        <v>5</v>
      </c>
      <c r="H455" s="1">
        <f t="shared" ca="1" si="14"/>
        <v>45906</v>
      </c>
      <c r="I455">
        <v>4</v>
      </c>
      <c r="J455" s="2">
        <v>8.75</v>
      </c>
      <c r="K455" s="2" t="s">
        <v>6</v>
      </c>
      <c r="L455" s="2">
        <f t="shared" si="15"/>
        <v>35</v>
      </c>
      <c r="M455" s="7">
        <v>22</v>
      </c>
    </row>
    <row r="456" spans="1:13" x14ac:dyDescent="0.25">
      <c r="A456" t="s">
        <v>540</v>
      </c>
      <c r="B456">
        <v>88020</v>
      </c>
      <c r="C456">
        <v>10000</v>
      </c>
      <c r="D456" s="2">
        <v>21</v>
      </c>
      <c r="E456" t="s">
        <v>8</v>
      </c>
      <c r="F456" t="s">
        <v>4</v>
      </c>
      <c r="G456" s="2" t="s">
        <v>5</v>
      </c>
      <c r="H456" s="1">
        <f t="shared" ca="1" si="14"/>
        <v>45906</v>
      </c>
      <c r="I456">
        <v>2</v>
      </c>
      <c r="J456" s="2">
        <v>8.875</v>
      </c>
      <c r="K456" s="2" t="s">
        <v>6</v>
      </c>
      <c r="L456" s="2">
        <f t="shared" si="15"/>
        <v>17.75</v>
      </c>
      <c r="M456" s="7">
        <v>22</v>
      </c>
    </row>
    <row r="457" spans="1:13" x14ac:dyDescent="0.25">
      <c r="A457" t="s">
        <v>72</v>
      </c>
      <c r="B457">
        <v>88020</v>
      </c>
      <c r="C457">
        <v>10000</v>
      </c>
      <c r="D457" s="2">
        <v>21</v>
      </c>
      <c r="E457" t="s">
        <v>8</v>
      </c>
      <c r="F457" t="s">
        <v>4</v>
      </c>
      <c r="G457" s="2" t="s">
        <v>5</v>
      </c>
      <c r="H457" s="1">
        <f t="shared" ca="1" si="14"/>
        <v>45906</v>
      </c>
      <c r="I457">
        <v>2</v>
      </c>
      <c r="J457" s="2">
        <v>11.25</v>
      </c>
      <c r="K457" s="2" t="s">
        <v>6</v>
      </c>
      <c r="L457" s="2">
        <f t="shared" si="15"/>
        <v>22.5</v>
      </c>
      <c r="M457" s="7">
        <v>22</v>
      </c>
    </row>
    <row r="458" spans="1:13" x14ac:dyDescent="0.25">
      <c r="A458" t="s">
        <v>77</v>
      </c>
      <c r="B458">
        <v>88020</v>
      </c>
      <c r="C458">
        <v>10000</v>
      </c>
      <c r="D458" s="2">
        <v>79</v>
      </c>
      <c r="E458" t="s">
        <v>8</v>
      </c>
      <c r="F458" t="s">
        <v>4</v>
      </c>
      <c r="G458" s="2" t="s">
        <v>5</v>
      </c>
      <c r="H458" s="1">
        <f t="shared" ca="1" si="14"/>
        <v>45906</v>
      </c>
      <c r="I458">
        <v>8</v>
      </c>
      <c r="J458" s="2">
        <v>13</v>
      </c>
      <c r="K458" s="2" t="s">
        <v>6</v>
      </c>
      <c r="L458" s="2">
        <f t="shared" si="15"/>
        <v>104</v>
      </c>
      <c r="M458" s="7">
        <v>22</v>
      </c>
    </row>
    <row r="459" spans="1:13" x14ac:dyDescent="0.25">
      <c r="A459" t="s">
        <v>541</v>
      </c>
      <c r="B459">
        <v>88020</v>
      </c>
      <c r="C459">
        <v>10000</v>
      </c>
      <c r="D459" s="2">
        <v>79</v>
      </c>
      <c r="E459" t="s">
        <v>8</v>
      </c>
      <c r="F459" t="s">
        <v>4</v>
      </c>
      <c r="G459" s="2" t="s">
        <v>5</v>
      </c>
      <c r="H459" s="1">
        <f t="shared" ca="1" si="14"/>
        <v>45906</v>
      </c>
      <c r="I459">
        <v>2</v>
      </c>
      <c r="J459" s="2">
        <v>26.5</v>
      </c>
      <c r="K459" s="2" t="s">
        <v>7</v>
      </c>
      <c r="L459" s="2">
        <f t="shared" si="15"/>
        <v>53</v>
      </c>
      <c r="M459" s="7">
        <v>22</v>
      </c>
    </row>
    <row r="460" spans="1:13" x14ac:dyDescent="0.25">
      <c r="A460" t="s">
        <v>542</v>
      </c>
      <c r="B460">
        <v>62018</v>
      </c>
      <c r="C460">
        <v>10000</v>
      </c>
      <c r="D460" s="2">
        <v>79</v>
      </c>
      <c r="E460" t="s">
        <v>8</v>
      </c>
      <c r="F460" t="s">
        <v>4</v>
      </c>
      <c r="G460" s="2" t="s">
        <v>5</v>
      </c>
      <c r="H460" s="1">
        <f t="shared" ca="1" si="14"/>
        <v>45906</v>
      </c>
      <c r="I460">
        <v>2</v>
      </c>
      <c r="J460" s="2">
        <v>13</v>
      </c>
      <c r="K460" s="2" t="s">
        <v>7</v>
      </c>
      <c r="L460" s="2">
        <f t="shared" si="15"/>
        <v>26</v>
      </c>
      <c r="M460" s="7">
        <v>22</v>
      </c>
    </row>
    <row r="461" spans="1:13" x14ac:dyDescent="0.25">
      <c r="A461" t="s">
        <v>543</v>
      </c>
      <c r="B461">
        <v>62018</v>
      </c>
      <c r="C461">
        <v>10000</v>
      </c>
      <c r="D461" s="2">
        <v>79</v>
      </c>
      <c r="E461" t="s">
        <v>8</v>
      </c>
      <c r="F461" t="s">
        <v>4</v>
      </c>
      <c r="G461" s="2" t="s">
        <v>5</v>
      </c>
      <c r="H461" s="1">
        <f t="shared" ca="1" si="14"/>
        <v>45907</v>
      </c>
      <c r="I461">
        <v>10</v>
      </c>
      <c r="J461" s="2">
        <v>13</v>
      </c>
      <c r="K461" s="2" t="s">
        <v>6</v>
      </c>
      <c r="L461" s="2">
        <f t="shared" si="15"/>
        <v>130</v>
      </c>
      <c r="M461" s="7">
        <v>23</v>
      </c>
    </row>
    <row r="462" spans="1:13" x14ac:dyDescent="0.25">
      <c r="A462" t="s">
        <v>544</v>
      </c>
      <c r="B462">
        <v>88020</v>
      </c>
      <c r="C462">
        <v>10000</v>
      </c>
      <c r="D462" s="2">
        <v>79</v>
      </c>
      <c r="E462" t="s">
        <v>8</v>
      </c>
      <c r="F462" t="s">
        <v>4</v>
      </c>
      <c r="G462" s="2" t="s">
        <v>5</v>
      </c>
      <c r="H462" s="1">
        <f t="shared" ca="1" si="14"/>
        <v>45907</v>
      </c>
      <c r="I462">
        <v>12</v>
      </c>
      <c r="J462" s="2">
        <v>13</v>
      </c>
      <c r="K462" s="2" t="s">
        <v>6</v>
      </c>
      <c r="L462" s="2">
        <f t="shared" si="15"/>
        <v>156</v>
      </c>
      <c r="M462" s="7">
        <v>23</v>
      </c>
    </row>
    <row r="463" spans="1:13" x14ac:dyDescent="0.25">
      <c r="A463" t="s">
        <v>545</v>
      </c>
      <c r="B463">
        <v>88020</v>
      </c>
      <c r="C463">
        <v>10000</v>
      </c>
      <c r="D463" s="2">
        <v>79</v>
      </c>
      <c r="E463" t="s">
        <v>8</v>
      </c>
      <c r="F463" t="s">
        <v>4</v>
      </c>
      <c r="G463" s="2" t="s">
        <v>5</v>
      </c>
      <c r="H463" s="1">
        <f t="shared" ca="1" si="14"/>
        <v>45907</v>
      </c>
      <c r="I463">
        <v>2</v>
      </c>
      <c r="J463" s="2">
        <v>13</v>
      </c>
      <c r="K463" s="2" t="s">
        <v>7</v>
      </c>
      <c r="L463" s="2">
        <f t="shared" si="15"/>
        <v>26</v>
      </c>
      <c r="M463" s="7">
        <v>23</v>
      </c>
    </row>
    <row r="464" spans="1:13" x14ac:dyDescent="0.25">
      <c r="A464" t="s">
        <v>546</v>
      </c>
      <c r="B464">
        <v>88020</v>
      </c>
      <c r="C464">
        <v>10000</v>
      </c>
      <c r="D464" s="2">
        <v>79</v>
      </c>
      <c r="E464" t="s">
        <v>8</v>
      </c>
      <c r="F464" t="s">
        <v>4</v>
      </c>
      <c r="G464" s="2" t="s">
        <v>5</v>
      </c>
      <c r="H464" s="1">
        <f t="shared" ca="1" si="14"/>
        <v>45907</v>
      </c>
      <c r="I464">
        <v>4</v>
      </c>
      <c r="J464" s="2">
        <v>10</v>
      </c>
      <c r="K464" s="2" t="s">
        <v>6</v>
      </c>
      <c r="L464" s="2">
        <f t="shared" si="15"/>
        <v>40</v>
      </c>
      <c r="M464" s="7">
        <v>23</v>
      </c>
    </row>
    <row r="465" spans="1:13" x14ac:dyDescent="0.25">
      <c r="A465" t="s">
        <v>39</v>
      </c>
      <c r="B465">
        <v>88020</v>
      </c>
      <c r="C465">
        <v>10000</v>
      </c>
      <c r="D465" s="2">
        <v>79</v>
      </c>
      <c r="E465" t="s">
        <v>8</v>
      </c>
      <c r="F465" t="s">
        <v>4</v>
      </c>
      <c r="G465" s="2" t="s">
        <v>5</v>
      </c>
      <c r="H465" s="1">
        <f t="shared" ca="1" si="14"/>
        <v>45907</v>
      </c>
      <c r="I465">
        <v>2</v>
      </c>
      <c r="J465" s="2">
        <v>17</v>
      </c>
      <c r="K465" s="2" t="s">
        <v>7</v>
      </c>
      <c r="L465" s="2">
        <f t="shared" si="15"/>
        <v>34</v>
      </c>
      <c r="M465" s="7">
        <v>23</v>
      </c>
    </row>
    <row r="466" spans="1:13" x14ac:dyDescent="0.25">
      <c r="A466" t="s">
        <v>547</v>
      </c>
      <c r="B466">
        <v>88020</v>
      </c>
      <c r="C466">
        <v>10000</v>
      </c>
      <c r="D466" s="2">
        <v>79</v>
      </c>
      <c r="E466" t="s">
        <v>8</v>
      </c>
      <c r="F466" t="s">
        <v>4</v>
      </c>
      <c r="G466" s="2" t="s">
        <v>5</v>
      </c>
      <c r="H466" s="1">
        <f t="shared" ca="1" si="14"/>
        <v>45907</v>
      </c>
      <c r="I466">
        <v>4</v>
      </c>
      <c r="J466" s="2">
        <v>13</v>
      </c>
      <c r="K466" s="2" t="s">
        <v>6</v>
      </c>
      <c r="L466" s="2">
        <f t="shared" si="15"/>
        <v>52</v>
      </c>
      <c r="M466" s="7">
        <v>23</v>
      </c>
    </row>
    <row r="467" spans="1:13" x14ac:dyDescent="0.25">
      <c r="A467" t="s">
        <v>548</v>
      </c>
      <c r="B467">
        <v>851952</v>
      </c>
      <c r="C467">
        <v>10000</v>
      </c>
      <c r="D467" s="2">
        <v>79</v>
      </c>
      <c r="E467" t="s">
        <v>8</v>
      </c>
      <c r="F467" t="s">
        <v>4</v>
      </c>
      <c r="G467" s="2" t="s">
        <v>5</v>
      </c>
      <c r="H467" s="1">
        <f t="shared" ca="1" si="14"/>
        <v>45907</v>
      </c>
      <c r="I467">
        <v>12</v>
      </c>
      <c r="J467" s="2">
        <v>13</v>
      </c>
      <c r="K467" s="2" t="s">
        <v>6</v>
      </c>
      <c r="L467" s="2">
        <f t="shared" si="15"/>
        <v>156</v>
      </c>
      <c r="M467" s="7">
        <v>23</v>
      </c>
    </row>
    <row r="468" spans="1:13" x14ac:dyDescent="0.25">
      <c r="A468" t="s">
        <v>549</v>
      </c>
      <c r="B468">
        <v>851952</v>
      </c>
      <c r="C468">
        <v>10000</v>
      </c>
      <c r="D468" s="2">
        <v>26.5</v>
      </c>
      <c r="E468" t="s">
        <v>8</v>
      </c>
      <c r="F468" t="s">
        <v>4</v>
      </c>
      <c r="G468" s="2" t="s">
        <v>5</v>
      </c>
      <c r="H468" s="1">
        <f t="shared" ca="1" si="14"/>
        <v>45907</v>
      </c>
      <c r="I468">
        <v>4</v>
      </c>
      <c r="J468" s="2">
        <v>13</v>
      </c>
      <c r="K468" s="2" t="s">
        <v>6</v>
      </c>
      <c r="L468" s="2">
        <f t="shared" si="15"/>
        <v>52</v>
      </c>
      <c r="M468" s="7">
        <v>23</v>
      </c>
    </row>
    <row r="469" spans="1:13" x14ac:dyDescent="0.25">
      <c r="A469" t="s">
        <v>550</v>
      </c>
      <c r="B469">
        <v>851952</v>
      </c>
      <c r="C469">
        <v>10000</v>
      </c>
      <c r="D469" s="2">
        <v>79</v>
      </c>
      <c r="E469" t="s">
        <v>8</v>
      </c>
      <c r="F469" t="s">
        <v>4</v>
      </c>
      <c r="G469" s="2" t="s">
        <v>5</v>
      </c>
      <c r="H469" s="1">
        <f t="shared" ca="1" si="14"/>
        <v>45907</v>
      </c>
      <c r="I469">
        <v>12</v>
      </c>
      <c r="J469" s="2">
        <v>10</v>
      </c>
      <c r="K469" s="2" t="s">
        <v>6</v>
      </c>
      <c r="L469" s="2">
        <f t="shared" si="15"/>
        <v>120</v>
      </c>
      <c r="M469" s="7">
        <v>23</v>
      </c>
    </row>
    <row r="470" spans="1:13" x14ac:dyDescent="0.25">
      <c r="A470" t="s">
        <v>551</v>
      </c>
      <c r="B470">
        <v>851952</v>
      </c>
      <c r="C470">
        <v>10000</v>
      </c>
      <c r="D470" s="2">
        <v>79</v>
      </c>
      <c r="E470" t="s">
        <v>8</v>
      </c>
      <c r="F470" t="s">
        <v>4</v>
      </c>
      <c r="G470" s="2" t="s">
        <v>5</v>
      </c>
      <c r="H470" s="1">
        <f t="shared" ca="1" si="14"/>
        <v>45907</v>
      </c>
      <c r="I470">
        <v>2</v>
      </c>
      <c r="J470" s="2">
        <v>17.5</v>
      </c>
      <c r="K470" s="2" t="s">
        <v>7</v>
      </c>
      <c r="L470" s="2">
        <f t="shared" si="15"/>
        <v>35</v>
      </c>
      <c r="M470" s="7">
        <v>23</v>
      </c>
    </row>
    <row r="471" spans="1:13" x14ac:dyDescent="0.25">
      <c r="A471" t="s">
        <v>552</v>
      </c>
      <c r="B471">
        <v>88020</v>
      </c>
      <c r="C471">
        <v>10000</v>
      </c>
      <c r="D471" s="2">
        <v>79</v>
      </c>
      <c r="E471" t="s">
        <v>8</v>
      </c>
      <c r="F471" t="s">
        <v>4</v>
      </c>
      <c r="G471" s="2" t="s">
        <v>5</v>
      </c>
      <c r="H471" s="1">
        <f t="shared" ca="1" si="14"/>
        <v>45907</v>
      </c>
      <c r="I471">
        <v>10</v>
      </c>
      <c r="J471" s="2">
        <v>11.5</v>
      </c>
      <c r="K471" s="2" t="s">
        <v>6</v>
      </c>
      <c r="L471" s="2">
        <f t="shared" si="15"/>
        <v>115</v>
      </c>
      <c r="M471" s="7">
        <v>23</v>
      </c>
    </row>
    <row r="472" spans="1:13" x14ac:dyDescent="0.25">
      <c r="A472" t="s">
        <v>553</v>
      </c>
      <c r="B472">
        <v>88020</v>
      </c>
      <c r="C472">
        <v>10000</v>
      </c>
      <c r="D472" s="2">
        <v>79</v>
      </c>
      <c r="E472" t="s">
        <v>8</v>
      </c>
      <c r="F472" t="s">
        <v>4</v>
      </c>
      <c r="G472" s="2" t="s">
        <v>5</v>
      </c>
      <c r="H472" s="1">
        <f t="shared" ca="1" si="14"/>
        <v>45907</v>
      </c>
      <c r="I472">
        <v>2</v>
      </c>
      <c r="J472" s="2">
        <v>21</v>
      </c>
      <c r="K472" s="2" t="s">
        <v>7</v>
      </c>
      <c r="L472" s="2">
        <f t="shared" si="15"/>
        <v>42</v>
      </c>
      <c r="M472" s="7">
        <v>23</v>
      </c>
    </row>
    <row r="473" spans="1:13" x14ac:dyDescent="0.25">
      <c r="A473" t="s">
        <v>554</v>
      </c>
      <c r="B473">
        <v>88020</v>
      </c>
      <c r="C473">
        <v>10000</v>
      </c>
      <c r="D473" s="2">
        <v>13</v>
      </c>
      <c r="E473" t="s">
        <v>8</v>
      </c>
      <c r="F473" t="s">
        <v>4</v>
      </c>
      <c r="G473" s="2" t="s">
        <v>5</v>
      </c>
      <c r="H473" s="1">
        <f t="shared" ca="1" si="14"/>
        <v>45907</v>
      </c>
      <c r="I473">
        <v>2</v>
      </c>
      <c r="J473" s="2">
        <v>11.25</v>
      </c>
      <c r="K473" s="2" t="s">
        <v>6</v>
      </c>
      <c r="L473" s="2">
        <f t="shared" si="15"/>
        <v>22.5</v>
      </c>
      <c r="M473" s="7">
        <v>23</v>
      </c>
    </row>
    <row r="474" spans="1:13" x14ac:dyDescent="0.25">
      <c r="A474" t="s">
        <v>555</v>
      </c>
      <c r="B474">
        <v>88020</v>
      </c>
      <c r="C474">
        <v>10000</v>
      </c>
      <c r="D474" s="2">
        <v>79</v>
      </c>
      <c r="E474" t="s">
        <v>8</v>
      </c>
      <c r="F474" t="s">
        <v>4</v>
      </c>
      <c r="G474" s="2" t="s">
        <v>5</v>
      </c>
      <c r="H474" s="1">
        <f t="shared" ca="1" si="14"/>
        <v>45907</v>
      </c>
      <c r="I474">
        <v>14</v>
      </c>
      <c r="J474" s="2">
        <v>9</v>
      </c>
      <c r="K474" s="2" t="s">
        <v>6</v>
      </c>
      <c r="L474" s="2">
        <f t="shared" si="15"/>
        <v>126</v>
      </c>
      <c r="M474" s="7">
        <v>23</v>
      </c>
    </row>
    <row r="475" spans="1:13" x14ac:dyDescent="0.25">
      <c r="A475" t="s">
        <v>73</v>
      </c>
      <c r="B475">
        <v>88020</v>
      </c>
      <c r="C475">
        <v>10000</v>
      </c>
      <c r="D475" s="2">
        <v>79</v>
      </c>
      <c r="E475" t="s">
        <v>8</v>
      </c>
      <c r="F475" t="s">
        <v>4</v>
      </c>
      <c r="G475" s="2" t="s">
        <v>5</v>
      </c>
      <c r="H475" s="1">
        <f t="shared" ca="1" si="14"/>
        <v>45907</v>
      </c>
      <c r="I475">
        <v>2</v>
      </c>
      <c r="J475" s="2">
        <v>13</v>
      </c>
      <c r="K475" s="2" t="s">
        <v>7</v>
      </c>
      <c r="L475" s="2">
        <f t="shared" si="15"/>
        <v>26</v>
      </c>
      <c r="M475" s="7">
        <v>23</v>
      </c>
    </row>
    <row r="476" spans="1:13" x14ac:dyDescent="0.25">
      <c r="A476" t="s">
        <v>556</v>
      </c>
      <c r="B476">
        <v>88020</v>
      </c>
      <c r="C476">
        <v>10000</v>
      </c>
      <c r="D476" s="2">
        <v>10</v>
      </c>
      <c r="E476" t="s">
        <v>8</v>
      </c>
      <c r="F476" t="s">
        <v>4</v>
      </c>
      <c r="G476" s="2" t="s">
        <v>5</v>
      </c>
      <c r="H476" s="1">
        <f t="shared" ca="1" si="14"/>
        <v>45907</v>
      </c>
      <c r="I476">
        <v>2</v>
      </c>
      <c r="J476" s="2">
        <v>9</v>
      </c>
      <c r="K476" s="2" t="s">
        <v>6</v>
      </c>
      <c r="L476" s="2">
        <f t="shared" si="15"/>
        <v>18</v>
      </c>
      <c r="M476" s="7">
        <v>23</v>
      </c>
    </row>
    <row r="477" spans="1:13" x14ac:dyDescent="0.25">
      <c r="A477" t="s">
        <v>557</v>
      </c>
      <c r="B477">
        <v>88020</v>
      </c>
      <c r="C477">
        <v>10000</v>
      </c>
      <c r="D477" s="2">
        <v>79</v>
      </c>
      <c r="E477" t="s">
        <v>8</v>
      </c>
      <c r="F477" t="s">
        <v>4</v>
      </c>
      <c r="G477" s="2" t="s">
        <v>5</v>
      </c>
      <c r="H477" s="1">
        <f t="shared" ca="1" si="14"/>
        <v>45907</v>
      </c>
      <c r="I477">
        <v>12</v>
      </c>
      <c r="J477" s="2">
        <v>11</v>
      </c>
      <c r="K477" s="2" t="s">
        <v>6</v>
      </c>
      <c r="L477" s="2">
        <f t="shared" si="15"/>
        <v>132</v>
      </c>
      <c r="M477" s="7">
        <v>23</v>
      </c>
    </row>
    <row r="478" spans="1:13" x14ac:dyDescent="0.25">
      <c r="A478" t="s">
        <v>85</v>
      </c>
      <c r="B478">
        <v>88020</v>
      </c>
      <c r="C478">
        <v>10000</v>
      </c>
      <c r="D478" s="2">
        <v>79</v>
      </c>
      <c r="E478" t="s">
        <v>8</v>
      </c>
      <c r="F478" t="s">
        <v>4</v>
      </c>
      <c r="G478" s="2" t="s">
        <v>5</v>
      </c>
      <c r="H478" s="1">
        <f t="shared" ca="1" si="14"/>
        <v>45907</v>
      </c>
      <c r="I478">
        <v>2</v>
      </c>
      <c r="J478" s="2">
        <v>13</v>
      </c>
      <c r="K478" s="2" t="s">
        <v>7</v>
      </c>
      <c r="L478" s="2">
        <f t="shared" si="15"/>
        <v>26</v>
      </c>
      <c r="M478" s="7">
        <v>23</v>
      </c>
    </row>
    <row r="479" spans="1:13" x14ac:dyDescent="0.25">
      <c r="A479" t="s">
        <v>558</v>
      </c>
      <c r="B479">
        <v>88020</v>
      </c>
      <c r="C479">
        <v>10000</v>
      </c>
      <c r="D479" s="2">
        <v>79</v>
      </c>
      <c r="E479" t="s">
        <v>8</v>
      </c>
      <c r="F479" t="s">
        <v>4</v>
      </c>
      <c r="G479" s="2" t="s">
        <v>5</v>
      </c>
      <c r="H479" s="1">
        <f t="shared" ca="1" si="14"/>
        <v>45907</v>
      </c>
      <c r="I479">
        <v>12</v>
      </c>
      <c r="J479" s="2">
        <v>10</v>
      </c>
      <c r="K479" s="2" t="s">
        <v>6</v>
      </c>
      <c r="L479" s="2">
        <f t="shared" si="15"/>
        <v>120</v>
      </c>
      <c r="M479" s="7">
        <v>23</v>
      </c>
    </row>
    <row r="480" spans="1:13" x14ac:dyDescent="0.25">
      <c r="A480" t="s">
        <v>559</v>
      </c>
      <c r="B480">
        <v>88020</v>
      </c>
      <c r="C480">
        <v>10000</v>
      </c>
      <c r="D480" s="2">
        <v>79</v>
      </c>
      <c r="E480" t="s">
        <v>8</v>
      </c>
      <c r="F480" t="s">
        <v>4</v>
      </c>
      <c r="G480" s="2" t="s">
        <v>5</v>
      </c>
      <c r="H480" s="1">
        <f t="shared" ca="1" si="14"/>
        <v>45907</v>
      </c>
      <c r="I480">
        <v>2</v>
      </c>
      <c r="J480" s="2">
        <v>17</v>
      </c>
      <c r="K480" s="2" t="s">
        <v>7</v>
      </c>
      <c r="L480" s="2">
        <f t="shared" si="15"/>
        <v>34</v>
      </c>
      <c r="M480" s="7">
        <v>23</v>
      </c>
    </row>
    <row r="481" spans="1:13" x14ac:dyDescent="0.25">
      <c r="A481" t="s">
        <v>560</v>
      </c>
      <c r="B481">
        <v>88020</v>
      </c>
      <c r="C481">
        <v>10000</v>
      </c>
      <c r="D481" s="2">
        <v>13.5</v>
      </c>
      <c r="E481" t="s">
        <v>8</v>
      </c>
      <c r="F481" t="s">
        <v>4</v>
      </c>
      <c r="G481" s="2" t="s">
        <v>5</v>
      </c>
      <c r="H481" s="1">
        <f t="shared" ca="1" si="14"/>
        <v>45908</v>
      </c>
      <c r="I481">
        <v>2</v>
      </c>
      <c r="J481" s="2">
        <v>13.25</v>
      </c>
      <c r="K481" s="2" t="s">
        <v>6</v>
      </c>
      <c r="L481" s="2">
        <f t="shared" si="15"/>
        <v>26.5</v>
      </c>
      <c r="M481" s="7">
        <v>24</v>
      </c>
    </row>
    <row r="482" spans="1:13" x14ac:dyDescent="0.25">
      <c r="A482" t="s">
        <v>561</v>
      </c>
      <c r="B482">
        <v>851952</v>
      </c>
      <c r="C482">
        <v>10000</v>
      </c>
      <c r="D482" s="2">
        <v>26.5</v>
      </c>
      <c r="E482" t="s">
        <v>8</v>
      </c>
      <c r="F482" t="s">
        <v>4</v>
      </c>
      <c r="G482" s="2" t="s">
        <v>5</v>
      </c>
      <c r="H482" s="1">
        <f t="shared" ca="1" si="14"/>
        <v>45908</v>
      </c>
      <c r="I482">
        <v>4</v>
      </c>
      <c r="J482" s="2">
        <v>13</v>
      </c>
      <c r="K482" s="2" t="s">
        <v>6</v>
      </c>
      <c r="L482" s="2">
        <f t="shared" si="15"/>
        <v>52</v>
      </c>
      <c r="M482" s="7">
        <v>24</v>
      </c>
    </row>
    <row r="483" spans="1:13" x14ac:dyDescent="0.25">
      <c r="A483" t="s">
        <v>562</v>
      </c>
      <c r="B483">
        <v>851952</v>
      </c>
      <c r="C483">
        <v>10000</v>
      </c>
      <c r="D483" s="2">
        <v>79</v>
      </c>
      <c r="E483" t="s">
        <v>8</v>
      </c>
      <c r="F483" t="s">
        <v>4</v>
      </c>
      <c r="G483" s="2" t="s">
        <v>5</v>
      </c>
      <c r="H483" s="1">
        <f t="shared" ca="1" si="14"/>
        <v>45908</v>
      </c>
      <c r="I483">
        <v>12</v>
      </c>
      <c r="J483" s="2">
        <v>13</v>
      </c>
      <c r="K483" s="2" t="s">
        <v>6</v>
      </c>
      <c r="L483" s="2">
        <f t="shared" si="15"/>
        <v>156</v>
      </c>
      <c r="M483" s="7">
        <v>24</v>
      </c>
    </row>
    <row r="484" spans="1:13" x14ac:dyDescent="0.25">
      <c r="A484" t="s">
        <v>563</v>
      </c>
      <c r="B484">
        <v>88020</v>
      </c>
      <c r="C484">
        <v>10000</v>
      </c>
      <c r="D484" s="2">
        <v>79</v>
      </c>
      <c r="E484" t="s">
        <v>8</v>
      </c>
      <c r="F484" t="s">
        <v>4</v>
      </c>
      <c r="G484" s="2" t="s">
        <v>5</v>
      </c>
      <c r="H484" s="1">
        <f t="shared" ca="1" si="14"/>
        <v>45908</v>
      </c>
      <c r="I484">
        <v>10</v>
      </c>
      <c r="J484" s="2">
        <v>14</v>
      </c>
      <c r="K484" s="2" t="s">
        <v>6</v>
      </c>
      <c r="L484" s="2">
        <f t="shared" si="15"/>
        <v>140</v>
      </c>
      <c r="M484" s="7">
        <v>24</v>
      </c>
    </row>
    <row r="485" spans="1:13" x14ac:dyDescent="0.25">
      <c r="A485" t="s">
        <v>54</v>
      </c>
      <c r="B485">
        <v>88020</v>
      </c>
      <c r="C485">
        <v>10000</v>
      </c>
      <c r="D485" s="2">
        <v>79</v>
      </c>
      <c r="E485" t="s">
        <v>8</v>
      </c>
      <c r="F485" t="s">
        <v>4</v>
      </c>
      <c r="G485" s="2" t="s">
        <v>5</v>
      </c>
      <c r="H485" s="1">
        <f t="shared" ca="1" si="14"/>
        <v>45908</v>
      </c>
      <c r="I485">
        <v>2</v>
      </c>
      <c r="J485" s="2">
        <v>17</v>
      </c>
      <c r="K485" s="2" t="s">
        <v>7</v>
      </c>
      <c r="L485" s="2">
        <f t="shared" si="15"/>
        <v>34</v>
      </c>
      <c r="M485" s="7">
        <v>24</v>
      </c>
    </row>
    <row r="486" spans="1:13" x14ac:dyDescent="0.25">
      <c r="A486" t="s">
        <v>564</v>
      </c>
      <c r="B486">
        <v>88020</v>
      </c>
      <c r="C486">
        <v>10000</v>
      </c>
      <c r="D486" s="2">
        <v>79</v>
      </c>
      <c r="E486" t="s">
        <v>8</v>
      </c>
      <c r="F486" t="s">
        <v>4</v>
      </c>
      <c r="G486" s="2" t="s">
        <v>5</v>
      </c>
      <c r="H486" s="1">
        <f t="shared" ca="1" si="14"/>
        <v>45908</v>
      </c>
      <c r="I486">
        <v>8</v>
      </c>
      <c r="J486" s="2">
        <v>15</v>
      </c>
      <c r="K486" s="2" t="s">
        <v>6</v>
      </c>
      <c r="L486" s="2">
        <f t="shared" si="15"/>
        <v>120</v>
      </c>
      <c r="M486" s="7">
        <v>24</v>
      </c>
    </row>
    <row r="487" spans="1:13" x14ac:dyDescent="0.25">
      <c r="A487" t="s">
        <v>565</v>
      </c>
      <c r="B487">
        <v>88020</v>
      </c>
      <c r="C487">
        <v>10000</v>
      </c>
      <c r="D487" s="2">
        <v>79</v>
      </c>
      <c r="E487" t="s">
        <v>8</v>
      </c>
      <c r="F487" t="s">
        <v>4</v>
      </c>
      <c r="G487" s="2" t="s">
        <v>5</v>
      </c>
      <c r="H487" s="1">
        <f t="shared" ca="1" si="14"/>
        <v>45908</v>
      </c>
      <c r="I487">
        <v>2</v>
      </c>
      <c r="J487" s="2">
        <v>9</v>
      </c>
      <c r="K487" s="2" t="s">
        <v>6</v>
      </c>
      <c r="L487" s="2">
        <f t="shared" si="15"/>
        <v>18</v>
      </c>
      <c r="M487" s="7">
        <v>24</v>
      </c>
    </row>
    <row r="488" spans="1:13" x14ac:dyDescent="0.25">
      <c r="A488" t="s">
        <v>566</v>
      </c>
      <c r="B488">
        <v>991843</v>
      </c>
      <c r="C488">
        <v>10000</v>
      </c>
      <c r="D488" s="2">
        <v>60</v>
      </c>
      <c r="E488" t="s">
        <v>8</v>
      </c>
      <c r="F488" t="s">
        <v>4</v>
      </c>
      <c r="G488" s="2" t="s">
        <v>5</v>
      </c>
      <c r="H488" s="1">
        <f t="shared" ca="1" si="14"/>
        <v>45908</v>
      </c>
      <c r="I488">
        <v>14</v>
      </c>
      <c r="J488" s="2">
        <v>7.75</v>
      </c>
      <c r="K488" s="2" t="s">
        <v>6</v>
      </c>
      <c r="L488" s="2">
        <f t="shared" si="15"/>
        <v>108.5</v>
      </c>
      <c r="M488" s="7">
        <v>24</v>
      </c>
    </row>
    <row r="489" spans="1:13" x14ac:dyDescent="0.25">
      <c r="A489" t="s">
        <v>567</v>
      </c>
      <c r="B489">
        <v>851952</v>
      </c>
      <c r="C489">
        <v>10000</v>
      </c>
      <c r="D489" s="2">
        <v>13.5</v>
      </c>
      <c r="E489" t="s">
        <v>8</v>
      </c>
      <c r="F489" t="s">
        <v>4</v>
      </c>
      <c r="G489" s="2" t="s">
        <v>5</v>
      </c>
      <c r="H489" s="1">
        <f t="shared" ca="1" si="14"/>
        <v>45908</v>
      </c>
      <c r="I489">
        <v>2</v>
      </c>
      <c r="J489" s="2">
        <v>6.5</v>
      </c>
      <c r="K489" s="2" t="s">
        <v>7</v>
      </c>
      <c r="L489" s="2">
        <f t="shared" si="15"/>
        <v>13</v>
      </c>
      <c r="M489" s="7">
        <v>24</v>
      </c>
    </row>
    <row r="490" spans="1:13" x14ac:dyDescent="0.25">
      <c r="A490" t="s">
        <v>76</v>
      </c>
      <c r="B490">
        <v>851952</v>
      </c>
      <c r="C490">
        <v>10000</v>
      </c>
      <c r="D490" s="2">
        <v>79</v>
      </c>
      <c r="E490" t="s">
        <v>8</v>
      </c>
      <c r="F490" t="s">
        <v>4</v>
      </c>
      <c r="G490" s="2" t="s">
        <v>5</v>
      </c>
      <c r="H490" s="1">
        <f t="shared" ca="1" si="14"/>
        <v>45908</v>
      </c>
      <c r="I490">
        <v>2</v>
      </c>
      <c r="J490" s="2">
        <v>16</v>
      </c>
      <c r="K490" s="2" t="s">
        <v>7</v>
      </c>
      <c r="L490" s="2">
        <f t="shared" si="15"/>
        <v>32</v>
      </c>
      <c r="M490" s="7">
        <v>24</v>
      </c>
    </row>
    <row r="491" spans="1:13" x14ac:dyDescent="0.25">
      <c r="A491" t="s">
        <v>568</v>
      </c>
      <c r="B491">
        <v>851952</v>
      </c>
      <c r="C491">
        <v>10000</v>
      </c>
      <c r="D491" s="2">
        <v>79</v>
      </c>
      <c r="E491" t="s">
        <v>8</v>
      </c>
      <c r="F491" t="s">
        <v>4</v>
      </c>
      <c r="G491" s="2" t="s">
        <v>5</v>
      </c>
      <c r="H491" s="1">
        <f t="shared" ca="1" si="14"/>
        <v>45908</v>
      </c>
      <c r="I491">
        <v>12</v>
      </c>
      <c r="J491" s="2">
        <v>6.75</v>
      </c>
      <c r="K491" s="2" t="s">
        <v>6</v>
      </c>
      <c r="L491" s="2">
        <f t="shared" si="15"/>
        <v>81</v>
      </c>
      <c r="M491" s="7">
        <v>24</v>
      </c>
    </row>
    <row r="492" spans="1:13" x14ac:dyDescent="0.25">
      <c r="A492" t="s">
        <v>569</v>
      </c>
      <c r="B492">
        <v>851952</v>
      </c>
      <c r="C492">
        <v>10000</v>
      </c>
      <c r="D492" s="2">
        <v>79</v>
      </c>
      <c r="E492" t="s">
        <v>8</v>
      </c>
      <c r="F492" t="s">
        <v>4</v>
      </c>
      <c r="G492" s="2" t="s">
        <v>5</v>
      </c>
      <c r="H492" s="1">
        <f t="shared" ca="1" si="14"/>
        <v>45908</v>
      </c>
      <c r="I492">
        <v>2</v>
      </c>
      <c r="J492" s="2">
        <v>21</v>
      </c>
      <c r="K492" s="2" t="s">
        <v>7</v>
      </c>
      <c r="L492" s="2">
        <f t="shared" si="15"/>
        <v>42</v>
      </c>
      <c r="M492" s="7">
        <v>24</v>
      </c>
    </row>
    <row r="493" spans="1:13" x14ac:dyDescent="0.25">
      <c r="A493" t="s">
        <v>46</v>
      </c>
      <c r="B493">
        <v>851952</v>
      </c>
      <c r="C493">
        <v>10000</v>
      </c>
      <c r="D493" s="2">
        <v>13.5</v>
      </c>
      <c r="E493" t="s">
        <v>8</v>
      </c>
      <c r="F493" t="s">
        <v>4</v>
      </c>
      <c r="G493" s="2" t="s">
        <v>5</v>
      </c>
      <c r="H493" s="1">
        <f t="shared" ca="1" si="14"/>
        <v>45908</v>
      </c>
      <c r="I493">
        <v>4</v>
      </c>
      <c r="J493" s="2">
        <v>6.75</v>
      </c>
      <c r="K493" s="2" t="s">
        <v>6</v>
      </c>
      <c r="L493" s="2">
        <f t="shared" si="15"/>
        <v>27</v>
      </c>
      <c r="M493" s="7">
        <v>24</v>
      </c>
    </row>
    <row r="494" spans="1:13" x14ac:dyDescent="0.25">
      <c r="A494" t="s">
        <v>570</v>
      </c>
      <c r="B494">
        <v>851952</v>
      </c>
      <c r="C494">
        <v>10000</v>
      </c>
      <c r="D494" s="2">
        <v>13.5</v>
      </c>
      <c r="E494" t="s">
        <v>8</v>
      </c>
      <c r="F494" t="s">
        <v>4</v>
      </c>
      <c r="G494" s="2" t="s">
        <v>5</v>
      </c>
      <c r="H494" s="1">
        <f t="shared" ca="1" si="14"/>
        <v>45908</v>
      </c>
      <c r="I494">
        <v>2</v>
      </c>
      <c r="J494" s="2">
        <v>6.75</v>
      </c>
      <c r="K494" s="2" t="s">
        <v>6</v>
      </c>
      <c r="L494" s="2">
        <f t="shared" si="15"/>
        <v>13.5</v>
      </c>
      <c r="M494" s="7">
        <v>24</v>
      </c>
    </row>
    <row r="495" spans="1:13" x14ac:dyDescent="0.25">
      <c r="A495" t="s">
        <v>571</v>
      </c>
      <c r="B495">
        <v>88020</v>
      </c>
      <c r="C495">
        <v>10000</v>
      </c>
      <c r="D495" s="2">
        <v>79</v>
      </c>
      <c r="E495" t="s">
        <v>8</v>
      </c>
      <c r="F495" t="s">
        <v>4</v>
      </c>
      <c r="G495" s="2" t="s">
        <v>5</v>
      </c>
      <c r="H495" s="1">
        <f t="shared" ca="1" si="14"/>
        <v>45908</v>
      </c>
      <c r="I495">
        <v>10</v>
      </c>
      <c r="J495" s="2">
        <v>13</v>
      </c>
      <c r="K495" s="2" t="s">
        <v>6</v>
      </c>
      <c r="L495" s="2">
        <f t="shared" si="15"/>
        <v>130</v>
      </c>
      <c r="M495" s="7">
        <v>24</v>
      </c>
    </row>
    <row r="496" spans="1:13" x14ac:dyDescent="0.25">
      <c r="A496" t="s">
        <v>572</v>
      </c>
      <c r="B496">
        <v>88020</v>
      </c>
      <c r="C496">
        <v>10000</v>
      </c>
      <c r="D496" s="2">
        <v>79</v>
      </c>
      <c r="E496" t="s">
        <v>8</v>
      </c>
      <c r="F496" t="s">
        <v>4</v>
      </c>
      <c r="G496" s="2" t="s">
        <v>5</v>
      </c>
      <c r="H496" s="1">
        <f t="shared" ca="1" si="14"/>
        <v>45908</v>
      </c>
      <c r="I496">
        <v>2</v>
      </c>
      <c r="J496" s="2">
        <v>13</v>
      </c>
      <c r="K496" s="2" t="s">
        <v>7</v>
      </c>
      <c r="L496" s="2">
        <f t="shared" si="15"/>
        <v>26</v>
      </c>
      <c r="M496" s="7">
        <v>24</v>
      </c>
    </row>
    <row r="497" spans="1:13" x14ac:dyDescent="0.25">
      <c r="A497" t="s">
        <v>573</v>
      </c>
      <c r="B497">
        <v>88020</v>
      </c>
      <c r="C497">
        <v>10000</v>
      </c>
      <c r="D497" s="2">
        <v>79</v>
      </c>
      <c r="E497" t="s">
        <v>8</v>
      </c>
      <c r="F497" t="s">
        <v>4</v>
      </c>
      <c r="G497" s="2" t="s">
        <v>5</v>
      </c>
      <c r="H497" s="1">
        <f t="shared" ca="1" si="14"/>
        <v>45908</v>
      </c>
      <c r="I497">
        <v>2</v>
      </c>
      <c r="J497" s="2">
        <v>26.5</v>
      </c>
      <c r="K497" s="2" t="s">
        <v>7</v>
      </c>
      <c r="L497" s="2">
        <f t="shared" si="15"/>
        <v>53</v>
      </c>
      <c r="M497" s="7">
        <v>24</v>
      </c>
    </row>
    <row r="498" spans="1:13" x14ac:dyDescent="0.25">
      <c r="A498" t="s">
        <v>574</v>
      </c>
      <c r="B498">
        <v>88020</v>
      </c>
      <c r="C498">
        <v>10000</v>
      </c>
      <c r="D498" s="2">
        <v>79</v>
      </c>
      <c r="E498" t="s">
        <v>8</v>
      </c>
      <c r="F498" t="s">
        <v>4</v>
      </c>
      <c r="G498" s="2" t="s">
        <v>5</v>
      </c>
      <c r="H498" s="1">
        <f t="shared" ca="1" si="14"/>
        <v>45908</v>
      </c>
      <c r="I498">
        <v>10</v>
      </c>
      <c r="J498" s="2">
        <v>10</v>
      </c>
      <c r="K498" s="2" t="s">
        <v>6</v>
      </c>
      <c r="L498" s="2">
        <f t="shared" si="15"/>
        <v>100</v>
      </c>
      <c r="M498" s="7">
        <v>24</v>
      </c>
    </row>
    <row r="499" spans="1:13" x14ac:dyDescent="0.25">
      <c r="A499" t="s">
        <v>575</v>
      </c>
      <c r="B499">
        <v>88020</v>
      </c>
      <c r="C499">
        <v>10000</v>
      </c>
      <c r="D499" s="2">
        <v>79</v>
      </c>
      <c r="E499" t="s">
        <v>8</v>
      </c>
      <c r="F499" t="s">
        <v>4</v>
      </c>
      <c r="G499" s="2" t="s">
        <v>5</v>
      </c>
      <c r="H499" s="1">
        <f t="shared" ca="1" si="14"/>
        <v>45908</v>
      </c>
      <c r="I499">
        <v>12</v>
      </c>
      <c r="J499" s="2">
        <v>10</v>
      </c>
      <c r="K499" s="2" t="s">
        <v>6</v>
      </c>
      <c r="L499" s="2">
        <f t="shared" si="15"/>
        <v>120</v>
      </c>
      <c r="M499" s="7">
        <v>24</v>
      </c>
    </row>
    <row r="500" spans="1:13" x14ac:dyDescent="0.25">
      <c r="A500" t="s">
        <v>576</v>
      </c>
      <c r="B500">
        <v>88020</v>
      </c>
      <c r="C500">
        <v>10000</v>
      </c>
      <c r="D500" s="2">
        <v>79</v>
      </c>
      <c r="E500" t="s">
        <v>8</v>
      </c>
      <c r="F500" t="s">
        <v>4</v>
      </c>
      <c r="G500" s="2" t="s">
        <v>5</v>
      </c>
      <c r="H500" s="1">
        <f t="shared" ca="1" si="14"/>
        <v>45908</v>
      </c>
      <c r="I500">
        <v>2</v>
      </c>
      <c r="J500" s="2">
        <v>17</v>
      </c>
      <c r="K500" s="2" t="s">
        <v>7</v>
      </c>
      <c r="L500" s="2">
        <f t="shared" si="15"/>
        <v>34</v>
      </c>
      <c r="M500" s="7">
        <v>24</v>
      </c>
    </row>
    <row r="501" spans="1:13" x14ac:dyDescent="0.25">
      <c r="A501" t="s">
        <v>577</v>
      </c>
      <c r="B501">
        <v>88020</v>
      </c>
      <c r="C501">
        <v>10000</v>
      </c>
      <c r="D501" s="2">
        <v>79</v>
      </c>
      <c r="E501" t="s">
        <v>8</v>
      </c>
      <c r="F501" t="s">
        <v>4</v>
      </c>
      <c r="G501" s="2" t="s">
        <v>5</v>
      </c>
      <c r="H501" s="1">
        <f t="shared" ca="1" si="14"/>
        <v>45909</v>
      </c>
      <c r="I501">
        <v>12</v>
      </c>
      <c r="J501" s="2">
        <v>10</v>
      </c>
      <c r="K501" s="2" t="s">
        <v>6</v>
      </c>
      <c r="L501" s="2">
        <f t="shared" si="15"/>
        <v>120</v>
      </c>
      <c r="M501" s="7">
        <v>25</v>
      </c>
    </row>
    <row r="502" spans="1:13" x14ac:dyDescent="0.25">
      <c r="A502" t="s">
        <v>71</v>
      </c>
      <c r="B502">
        <v>88020</v>
      </c>
      <c r="C502">
        <v>10000</v>
      </c>
      <c r="D502" s="2">
        <v>79</v>
      </c>
      <c r="E502" t="s">
        <v>8</v>
      </c>
      <c r="F502" t="s">
        <v>4</v>
      </c>
      <c r="G502" s="2" t="s">
        <v>5</v>
      </c>
      <c r="H502" s="1">
        <f t="shared" ca="1" si="14"/>
        <v>45909</v>
      </c>
      <c r="I502">
        <v>2</v>
      </c>
      <c r="J502" s="2">
        <v>17</v>
      </c>
      <c r="K502" s="2" t="s">
        <v>7</v>
      </c>
      <c r="L502" s="2">
        <f t="shared" si="15"/>
        <v>34</v>
      </c>
      <c r="M502" s="7">
        <v>25</v>
      </c>
    </row>
    <row r="503" spans="1:13" x14ac:dyDescent="0.25">
      <c r="A503" t="s">
        <v>578</v>
      </c>
      <c r="B503">
        <v>88020</v>
      </c>
      <c r="C503">
        <v>10000</v>
      </c>
      <c r="D503" s="2">
        <v>10</v>
      </c>
      <c r="E503" t="s">
        <v>8</v>
      </c>
      <c r="F503" t="s">
        <v>4</v>
      </c>
      <c r="G503" s="2" t="s">
        <v>5</v>
      </c>
      <c r="H503" s="1">
        <f t="shared" ca="1" si="14"/>
        <v>45909</v>
      </c>
      <c r="I503">
        <v>2</v>
      </c>
      <c r="J503" s="2">
        <v>10</v>
      </c>
      <c r="K503" s="2" t="s">
        <v>6</v>
      </c>
      <c r="L503" s="2">
        <f t="shared" si="15"/>
        <v>20</v>
      </c>
      <c r="M503" s="7">
        <v>25</v>
      </c>
    </row>
    <row r="504" spans="1:13" x14ac:dyDescent="0.25">
      <c r="A504" t="s">
        <v>579</v>
      </c>
      <c r="B504">
        <v>551952</v>
      </c>
      <c r="C504">
        <v>15000</v>
      </c>
      <c r="D504" s="2">
        <v>13</v>
      </c>
      <c r="E504" t="s">
        <v>8</v>
      </c>
      <c r="F504" t="s">
        <v>4</v>
      </c>
      <c r="G504" s="2" t="s">
        <v>5</v>
      </c>
      <c r="H504" s="1">
        <f t="shared" ca="1" si="14"/>
        <v>45909</v>
      </c>
      <c r="I504">
        <v>2</v>
      </c>
      <c r="J504" s="2">
        <v>13</v>
      </c>
      <c r="K504" s="2" t="s">
        <v>6</v>
      </c>
      <c r="L504" s="2">
        <f t="shared" si="15"/>
        <v>26</v>
      </c>
      <c r="M504" s="7">
        <v>25</v>
      </c>
    </row>
    <row r="505" spans="1:13" x14ac:dyDescent="0.25">
      <c r="A505" t="s">
        <v>580</v>
      </c>
      <c r="B505">
        <v>551952</v>
      </c>
      <c r="C505">
        <v>10000</v>
      </c>
      <c r="D505" s="2">
        <v>79</v>
      </c>
      <c r="E505" t="s">
        <v>8</v>
      </c>
      <c r="F505" t="s">
        <v>4</v>
      </c>
      <c r="G505" s="2" t="s">
        <v>5</v>
      </c>
      <c r="H505" s="1">
        <f t="shared" ca="1" si="14"/>
        <v>45909</v>
      </c>
      <c r="I505">
        <v>6</v>
      </c>
      <c r="J505" s="2">
        <v>7</v>
      </c>
      <c r="K505" s="2" t="s">
        <v>6</v>
      </c>
      <c r="L505" s="2">
        <f t="shared" si="15"/>
        <v>42</v>
      </c>
      <c r="M505" s="7">
        <v>25</v>
      </c>
    </row>
    <row r="506" spans="1:13" x14ac:dyDescent="0.25">
      <c r="A506" t="s">
        <v>581</v>
      </c>
      <c r="B506">
        <v>551952</v>
      </c>
      <c r="C506">
        <v>10000</v>
      </c>
      <c r="D506" s="2">
        <v>79</v>
      </c>
      <c r="E506" t="s">
        <v>8</v>
      </c>
      <c r="F506" t="s">
        <v>4</v>
      </c>
      <c r="G506" s="2" t="s">
        <v>5</v>
      </c>
      <c r="H506" s="1">
        <f t="shared" ca="1" si="14"/>
        <v>45909</v>
      </c>
      <c r="I506">
        <v>4</v>
      </c>
      <c r="J506" s="2">
        <v>17</v>
      </c>
      <c r="K506" s="2" t="s">
        <v>7</v>
      </c>
      <c r="L506" s="2">
        <f t="shared" si="15"/>
        <v>68</v>
      </c>
      <c r="M506" s="7">
        <v>25</v>
      </c>
    </row>
    <row r="507" spans="1:13" x14ac:dyDescent="0.25">
      <c r="A507" t="s">
        <v>61</v>
      </c>
      <c r="B507">
        <v>551952</v>
      </c>
      <c r="C507">
        <v>10000</v>
      </c>
      <c r="D507" s="2">
        <v>79</v>
      </c>
      <c r="E507" t="s">
        <v>8</v>
      </c>
      <c r="F507" t="s">
        <v>4</v>
      </c>
      <c r="G507" s="2" t="s">
        <v>5</v>
      </c>
      <c r="H507" s="1">
        <f t="shared" ca="1" si="14"/>
        <v>45909</v>
      </c>
      <c r="I507">
        <v>8</v>
      </c>
      <c r="J507" s="2">
        <v>4.5</v>
      </c>
      <c r="K507" s="2" t="s">
        <v>6</v>
      </c>
      <c r="L507" s="2">
        <f t="shared" si="15"/>
        <v>36</v>
      </c>
      <c r="M507" s="7">
        <v>25</v>
      </c>
    </row>
    <row r="508" spans="1:13" x14ac:dyDescent="0.25">
      <c r="A508" t="s">
        <v>582</v>
      </c>
      <c r="B508">
        <v>551952</v>
      </c>
      <c r="C508">
        <v>10000</v>
      </c>
      <c r="D508" s="2">
        <v>79</v>
      </c>
      <c r="E508" t="s">
        <v>8</v>
      </c>
      <c r="F508" t="s">
        <v>4</v>
      </c>
      <c r="G508" s="2" t="s">
        <v>5</v>
      </c>
      <c r="H508" s="1">
        <f t="shared" ca="1" si="14"/>
        <v>45909</v>
      </c>
      <c r="I508">
        <v>6</v>
      </c>
      <c r="J508" s="2">
        <v>8.75</v>
      </c>
      <c r="K508" s="2" t="s">
        <v>6</v>
      </c>
      <c r="L508" s="2">
        <f t="shared" si="15"/>
        <v>52.5</v>
      </c>
      <c r="M508" s="7">
        <v>25</v>
      </c>
    </row>
    <row r="509" spans="1:13" x14ac:dyDescent="0.25">
      <c r="A509" t="s">
        <v>583</v>
      </c>
      <c r="B509">
        <v>551952</v>
      </c>
      <c r="C509">
        <v>10000</v>
      </c>
      <c r="D509" s="2">
        <v>79</v>
      </c>
      <c r="E509" t="s">
        <v>8</v>
      </c>
      <c r="F509" t="s">
        <v>4</v>
      </c>
      <c r="G509" s="2" t="s">
        <v>5</v>
      </c>
      <c r="H509" s="1">
        <f t="shared" ca="1" si="14"/>
        <v>45909</v>
      </c>
      <c r="I509">
        <v>4</v>
      </c>
      <c r="J509" s="2">
        <v>8.75</v>
      </c>
      <c r="K509" s="2" t="s">
        <v>6</v>
      </c>
      <c r="L509" s="2">
        <f t="shared" si="15"/>
        <v>35</v>
      </c>
      <c r="M509" s="7">
        <v>25</v>
      </c>
    </row>
    <row r="510" spans="1:13" x14ac:dyDescent="0.25">
      <c r="A510" t="s">
        <v>584</v>
      </c>
      <c r="B510">
        <v>551952</v>
      </c>
      <c r="C510">
        <v>10000</v>
      </c>
      <c r="D510" s="2">
        <v>79</v>
      </c>
      <c r="E510" t="s">
        <v>8</v>
      </c>
      <c r="F510" t="s">
        <v>4</v>
      </c>
      <c r="G510" s="2" t="s">
        <v>5</v>
      </c>
      <c r="H510" s="1">
        <f t="shared" ca="1" si="14"/>
        <v>45909</v>
      </c>
      <c r="I510">
        <v>6</v>
      </c>
      <c r="J510" s="2">
        <v>13</v>
      </c>
      <c r="K510" s="2" t="s">
        <v>7</v>
      </c>
      <c r="L510" s="2">
        <f t="shared" si="15"/>
        <v>78</v>
      </c>
      <c r="M510" s="7">
        <v>25</v>
      </c>
    </row>
    <row r="511" spans="1:13" x14ac:dyDescent="0.25">
      <c r="A511" t="s">
        <v>585</v>
      </c>
      <c r="B511">
        <v>551952</v>
      </c>
      <c r="C511">
        <v>10000</v>
      </c>
      <c r="D511" s="2">
        <v>79</v>
      </c>
      <c r="E511" t="s">
        <v>8</v>
      </c>
      <c r="F511" t="s">
        <v>4</v>
      </c>
      <c r="G511" s="2" t="s">
        <v>5</v>
      </c>
      <c r="H511" s="1">
        <f t="shared" ca="1" si="14"/>
        <v>45909</v>
      </c>
      <c r="I511">
        <v>12</v>
      </c>
      <c r="J511" s="2">
        <v>12.75</v>
      </c>
      <c r="K511" s="2" t="s">
        <v>6</v>
      </c>
      <c r="L511" s="2">
        <f t="shared" si="15"/>
        <v>153</v>
      </c>
      <c r="M511" s="7">
        <v>25</v>
      </c>
    </row>
    <row r="512" spans="1:13" x14ac:dyDescent="0.25">
      <c r="A512" t="s">
        <v>586</v>
      </c>
      <c r="B512">
        <v>62018</v>
      </c>
      <c r="C512">
        <v>10000</v>
      </c>
      <c r="D512" s="2">
        <v>79</v>
      </c>
      <c r="E512" t="s">
        <v>8</v>
      </c>
      <c r="F512" t="s">
        <v>4</v>
      </c>
      <c r="G512" s="2" t="s">
        <v>5</v>
      </c>
      <c r="H512" s="1">
        <f t="shared" ca="1" si="14"/>
        <v>45909</v>
      </c>
      <c r="I512">
        <v>2</v>
      </c>
      <c r="J512" s="2">
        <v>13</v>
      </c>
      <c r="K512" s="2" t="s">
        <v>7</v>
      </c>
      <c r="L512" s="2">
        <f t="shared" si="15"/>
        <v>26</v>
      </c>
      <c r="M512" s="7">
        <v>25</v>
      </c>
    </row>
    <row r="513" spans="1:13" x14ac:dyDescent="0.25">
      <c r="A513" t="s">
        <v>587</v>
      </c>
      <c r="B513">
        <v>62018</v>
      </c>
      <c r="C513">
        <v>10000</v>
      </c>
      <c r="D513" s="2">
        <v>79</v>
      </c>
      <c r="E513" t="s">
        <v>8</v>
      </c>
      <c r="F513" t="s">
        <v>4</v>
      </c>
      <c r="G513" s="2" t="s">
        <v>5</v>
      </c>
      <c r="H513" s="1">
        <f t="shared" ca="1" si="14"/>
        <v>45909</v>
      </c>
      <c r="I513">
        <v>14</v>
      </c>
      <c r="J513" s="2">
        <v>9.25</v>
      </c>
      <c r="K513" s="2" t="s">
        <v>6</v>
      </c>
      <c r="L513" s="2">
        <f t="shared" si="15"/>
        <v>129.5</v>
      </c>
      <c r="M513" s="7">
        <v>25</v>
      </c>
    </row>
    <row r="514" spans="1:13" x14ac:dyDescent="0.25">
      <c r="A514" t="s">
        <v>47</v>
      </c>
      <c r="B514">
        <v>851952</v>
      </c>
      <c r="C514">
        <v>10000</v>
      </c>
      <c r="D514" s="2">
        <v>13</v>
      </c>
      <c r="E514" t="s">
        <v>8</v>
      </c>
      <c r="F514" t="s">
        <v>4</v>
      </c>
      <c r="G514" s="2" t="s">
        <v>5</v>
      </c>
      <c r="H514" s="1">
        <f t="shared" ref="H514:H577" ca="1" si="16">TODAY()+M514</f>
        <v>45909</v>
      </c>
      <c r="I514">
        <v>2</v>
      </c>
      <c r="J514" s="2">
        <v>13</v>
      </c>
      <c r="K514" s="2" t="s">
        <v>6</v>
      </c>
      <c r="L514" s="2">
        <f t="shared" ref="L514:L577" si="17">J514*I514</f>
        <v>26</v>
      </c>
      <c r="M514" s="7">
        <v>25</v>
      </c>
    </row>
    <row r="515" spans="1:13" x14ac:dyDescent="0.25">
      <c r="A515" t="s">
        <v>588</v>
      </c>
      <c r="B515">
        <v>88020</v>
      </c>
      <c r="C515">
        <v>10000</v>
      </c>
      <c r="D515" s="2">
        <v>79</v>
      </c>
      <c r="E515" t="s">
        <v>8</v>
      </c>
      <c r="F515" t="s">
        <v>4</v>
      </c>
      <c r="G515" s="2" t="s">
        <v>5</v>
      </c>
      <c r="H515" s="1">
        <f t="shared" ca="1" si="16"/>
        <v>45909</v>
      </c>
      <c r="I515">
        <v>12</v>
      </c>
      <c r="J515" s="2">
        <v>12.75</v>
      </c>
      <c r="K515" s="2" t="s">
        <v>6</v>
      </c>
      <c r="L515" s="2">
        <f t="shared" si="17"/>
        <v>153</v>
      </c>
      <c r="M515" s="7">
        <v>25</v>
      </c>
    </row>
    <row r="516" spans="1:13" x14ac:dyDescent="0.25">
      <c r="A516" t="s">
        <v>589</v>
      </c>
      <c r="B516">
        <v>88020</v>
      </c>
      <c r="C516">
        <v>10000</v>
      </c>
      <c r="D516" s="2">
        <v>26.5</v>
      </c>
      <c r="E516" t="s">
        <v>8</v>
      </c>
      <c r="F516" t="s">
        <v>4</v>
      </c>
      <c r="G516" s="2" t="s">
        <v>5</v>
      </c>
      <c r="H516" s="1">
        <f t="shared" ca="1" si="16"/>
        <v>45909</v>
      </c>
      <c r="I516">
        <v>4</v>
      </c>
      <c r="J516" s="2">
        <v>12.75</v>
      </c>
      <c r="K516" s="2" t="s">
        <v>6</v>
      </c>
      <c r="L516" s="2">
        <f t="shared" si="17"/>
        <v>51</v>
      </c>
      <c r="M516" s="7">
        <v>25</v>
      </c>
    </row>
    <row r="517" spans="1:13" x14ac:dyDescent="0.25">
      <c r="A517" t="s">
        <v>590</v>
      </c>
      <c r="B517">
        <v>88020</v>
      </c>
      <c r="C517">
        <v>10000</v>
      </c>
      <c r="D517" s="2">
        <v>10</v>
      </c>
      <c r="E517" t="s">
        <v>8</v>
      </c>
      <c r="F517" t="s">
        <v>4</v>
      </c>
      <c r="G517" s="2" t="s">
        <v>5</v>
      </c>
      <c r="H517" s="1">
        <f t="shared" ca="1" si="16"/>
        <v>45909</v>
      </c>
      <c r="I517">
        <v>2</v>
      </c>
      <c r="J517" s="2">
        <v>10</v>
      </c>
      <c r="K517" s="2" t="s">
        <v>6</v>
      </c>
      <c r="L517" s="2">
        <f t="shared" si="17"/>
        <v>20</v>
      </c>
      <c r="M517" s="7">
        <v>25</v>
      </c>
    </row>
    <row r="518" spans="1:13" x14ac:dyDescent="0.25">
      <c r="A518" t="s">
        <v>591</v>
      </c>
      <c r="B518">
        <v>88020</v>
      </c>
      <c r="C518">
        <v>10000</v>
      </c>
      <c r="D518" s="2">
        <v>79</v>
      </c>
      <c r="E518" t="s">
        <v>8</v>
      </c>
      <c r="F518" t="s">
        <v>4</v>
      </c>
      <c r="G518" s="2" t="s">
        <v>5</v>
      </c>
      <c r="H518" s="1">
        <f t="shared" ca="1" si="16"/>
        <v>45909</v>
      </c>
      <c r="I518">
        <v>16</v>
      </c>
      <c r="J518" s="2">
        <v>6</v>
      </c>
      <c r="K518" s="2" t="s">
        <v>6</v>
      </c>
      <c r="L518" s="2">
        <f t="shared" si="17"/>
        <v>96</v>
      </c>
      <c r="M518" s="7">
        <v>25</v>
      </c>
    </row>
    <row r="519" spans="1:13" x14ac:dyDescent="0.25">
      <c r="A519" t="s">
        <v>592</v>
      </c>
      <c r="B519">
        <v>88020</v>
      </c>
      <c r="C519">
        <v>10000</v>
      </c>
      <c r="D519" s="2">
        <v>79</v>
      </c>
      <c r="E519" t="s">
        <v>8</v>
      </c>
      <c r="F519" t="s">
        <v>4</v>
      </c>
      <c r="G519" s="2" t="s">
        <v>5</v>
      </c>
      <c r="H519" s="1">
        <f t="shared" ca="1" si="16"/>
        <v>45909</v>
      </c>
      <c r="I519">
        <v>2</v>
      </c>
      <c r="J519" s="2">
        <v>17</v>
      </c>
      <c r="K519" s="2" t="s">
        <v>7</v>
      </c>
      <c r="L519" s="2">
        <f t="shared" si="17"/>
        <v>34</v>
      </c>
      <c r="M519" s="7">
        <v>25</v>
      </c>
    </row>
    <row r="520" spans="1:13" x14ac:dyDescent="0.25">
      <c r="A520" t="s">
        <v>40</v>
      </c>
      <c r="B520">
        <v>88020</v>
      </c>
      <c r="C520">
        <v>10000</v>
      </c>
      <c r="D520" s="2">
        <v>79</v>
      </c>
      <c r="E520" t="s">
        <v>8</v>
      </c>
      <c r="F520" t="s">
        <v>4</v>
      </c>
      <c r="G520" s="2" t="s">
        <v>5</v>
      </c>
      <c r="H520" s="1">
        <f t="shared" ca="1" si="16"/>
        <v>45909</v>
      </c>
      <c r="I520">
        <v>2</v>
      </c>
      <c r="J520" s="2">
        <v>13</v>
      </c>
      <c r="K520" s="2" t="s">
        <v>7</v>
      </c>
      <c r="L520" s="2">
        <f t="shared" si="17"/>
        <v>26</v>
      </c>
      <c r="M520" s="7">
        <v>25</v>
      </c>
    </row>
    <row r="521" spans="1:13" x14ac:dyDescent="0.25">
      <c r="A521" t="s">
        <v>593</v>
      </c>
      <c r="B521">
        <v>88512</v>
      </c>
      <c r="C521">
        <v>10000</v>
      </c>
      <c r="D521" s="2">
        <v>26</v>
      </c>
      <c r="E521" t="s">
        <v>8</v>
      </c>
      <c r="F521" t="s">
        <v>4</v>
      </c>
      <c r="G521" s="2" t="s">
        <v>5</v>
      </c>
      <c r="H521" s="1">
        <f t="shared" ca="1" si="16"/>
        <v>45910</v>
      </c>
      <c r="I521">
        <v>8</v>
      </c>
      <c r="J521" s="2">
        <v>6</v>
      </c>
      <c r="K521" s="2" t="s">
        <v>6</v>
      </c>
      <c r="L521" s="2">
        <f t="shared" si="17"/>
        <v>48</v>
      </c>
      <c r="M521" s="7">
        <v>26</v>
      </c>
    </row>
    <row r="522" spans="1:13" x14ac:dyDescent="0.25">
      <c r="A522" t="s">
        <v>63</v>
      </c>
      <c r="B522">
        <v>88020</v>
      </c>
      <c r="C522">
        <v>10000</v>
      </c>
      <c r="D522" s="2">
        <v>21</v>
      </c>
      <c r="E522" t="s">
        <v>8</v>
      </c>
      <c r="F522" t="s">
        <v>4</v>
      </c>
      <c r="G522" s="2" t="s">
        <v>5</v>
      </c>
      <c r="H522" s="1">
        <f t="shared" ca="1" si="16"/>
        <v>45910</v>
      </c>
      <c r="I522">
        <v>4</v>
      </c>
      <c r="J522" s="2">
        <v>8.875</v>
      </c>
      <c r="K522" s="2" t="s">
        <v>6</v>
      </c>
      <c r="L522" s="2">
        <f t="shared" si="17"/>
        <v>35.5</v>
      </c>
      <c r="M522" s="7">
        <v>26</v>
      </c>
    </row>
    <row r="523" spans="1:13" x14ac:dyDescent="0.25">
      <c r="A523" t="s">
        <v>594</v>
      </c>
      <c r="B523">
        <v>88020</v>
      </c>
      <c r="C523">
        <v>10000</v>
      </c>
      <c r="D523" s="2">
        <v>10</v>
      </c>
      <c r="E523" t="s">
        <v>8</v>
      </c>
      <c r="F523" t="s">
        <v>4</v>
      </c>
      <c r="G523" s="2" t="s">
        <v>5</v>
      </c>
      <c r="H523" s="1">
        <f t="shared" ca="1" si="16"/>
        <v>45910</v>
      </c>
      <c r="I523">
        <v>2</v>
      </c>
      <c r="J523" s="2">
        <v>8.875</v>
      </c>
      <c r="K523" s="2" t="s">
        <v>6</v>
      </c>
      <c r="L523" s="2">
        <f t="shared" si="17"/>
        <v>17.75</v>
      </c>
      <c r="M523" s="7">
        <v>26</v>
      </c>
    </row>
    <row r="524" spans="1:13" x14ac:dyDescent="0.25">
      <c r="A524" t="s">
        <v>595</v>
      </c>
      <c r="B524">
        <v>88020</v>
      </c>
      <c r="C524">
        <v>10000</v>
      </c>
      <c r="D524" s="2">
        <v>7.25</v>
      </c>
      <c r="E524" t="s">
        <v>8</v>
      </c>
      <c r="F524" t="s">
        <v>4</v>
      </c>
      <c r="G524" s="2" t="s">
        <v>5</v>
      </c>
      <c r="H524" s="1">
        <f t="shared" ca="1" si="16"/>
        <v>45910</v>
      </c>
      <c r="I524">
        <v>2</v>
      </c>
      <c r="J524" s="2">
        <v>5.625</v>
      </c>
      <c r="K524" s="2" t="s">
        <v>6</v>
      </c>
      <c r="L524" s="2">
        <f t="shared" si="17"/>
        <v>11.25</v>
      </c>
      <c r="M524" s="7">
        <v>26</v>
      </c>
    </row>
    <row r="525" spans="1:13" x14ac:dyDescent="0.25">
      <c r="A525" t="s">
        <v>50</v>
      </c>
      <c r="B525">
        <v>88020</v>
      </c>
      <c r="C525">
        <v>10000</v>
      </c>
      <c r="D525" s="2">
        <v>79</v>
      </c>
      <c r="E525" t="s">
        <v>8</v>
      </c>
      <c r="F525" t="s">
        <v>4</v>
      </c>
      <c r="G525" s="2" t="s">
        <v>5</v>
      </c>
      <c r="H525" s="1">
        <f t="shared" ca="1" si="16"/>
        <v>45910</v>
      </c>
      <c r="I525">
        <v>12</v>
      </c>
      <c r="J525" s="2">
        <v>6.875</v>
      </c>
      <c r="K525" s="2" t="s">
        <v>6</v>
      </c>
      <c r="L525" s="2">
        <f t="shared" si="17"/>
        <v>82.5</v>
      </c>
      <c r="M525" s="7">
        <v>26</v>
      </c>
    </row>
    <row r="526" spans="1:13" x14ac:dyDescent="0.25">
      <c r="A526" t="s">
        <v>596</v>
      </c>
      <c r="B526">
        <v>88020</v>
      </c>
      <c r="C526">
        <v>10000</v>
      </c>
      <c r="D526" s="2">
        <v>79</v>
      </c>
      <c r="E526" t="s">
        <v>8</v>
      </c>
      <c r="F526" t="s">
        <v>4</v>
      </c>
      <c r="G526" s="2" t="s">
        <v>5</v>
      </c>
      <c r="H526" s="1">
        <f t="shared" ca="1" si="16"/>
        <v>45910</v>
      </c>
      <c r="I526">
        <v>6</v>
      </c>
      <c r="J526" s="2">
        <v>5.625</v>
      </c>
      <c r="K526" s="2" t="s">
        <v>6</v>
      </c>
      <c r="L526" s="2">
        <f t="shared" si="17"/>
        <v>33.75</v>
      </c>
      <c r="M526" s="7">
        <v>26</v>
      </c>
    </row>
    <row r="527" spans="1:13" x14ac:dyDescent="0.25">
      <c r="A527" t="s">
        <v>78</v>
      </c>
      <c r="B527">
        <v>88020</v>
      </c>
      <c r="C527">
        <v>10000</v>
      </c>
      <c r="D527" s="2">
        <v>79</v>
      </c>
      <c r="E527" t="s">
        <v>8</v>
      </c>
      <c r="F527" t="s">
        <v>4</v>
      </c>
      <c r="G527" s="2" t="s">
        <v>5</v>
      </c>
      <c r="H527" s="1">
        <f t="shared" ca="1" si="16"/>
        <v>45910</v>
      </c>
      <c r="I527">
        <v>2</v>
      </c>
      <c r="J527" s="2">
        <v>17</v>
      </c>
      <c r="K527" s="2" t="s">
        <v>7</v>
      </c>
      <c r="L527" s="2">
        <f t="shared" si="17"/>
        <v>34</v>
      </c>
      <c r="M527" s="7">
        <v>26</v>
      </c>
    </row>
    <row r="528" spans="1:13" x14ac:dyDescent="0.25">
      <c r="A528" t="s">
        <v>597</v>
      </c>
      <c r="B528">
        <v>851952</v>
      </c>
      <c r="C528">
        <v>15000</v>
      </c>
      <c r="D528" s="2">
        <v>79</v>
      </c>
      <c r="E528" t="s">
        <v>8</v>
      </c>
      <c r="F528" t="s">
        <v>4</v>
      </c>
      <c r="G528" s="2" t="s">
        <v>5</v>
      </c>
      <c r="H528" s="1">
        <f t="shared" ca="1" si="16"/>
        <v>45910</v>
      </c>
      <c r="I528">
        <v>8</v>
      </c>
      <c r="J528" s="2">
        <v>17</v>
      </c>
      <c r="K528" s="2" t="s">
        <v>6</v>
      </c>
      <c r="L528" s="2">
        <f t="shared" si="17"/>
        <v>136</v>
      </c>
      <c r="M528" s="7">
        <v>26</v>
      </c>
    </row>
    <row r="529" spans="1:13" x14ac:dyDescent="0.25">
      <c r="A529" t="s">
        <v>598</v>
      </c>
      <c r="B529">
        <v>851952</v>
      </c>
      <c r="C529">
        <v>15000</v>
      </c>
      <c r="D529" s="2">
        <v>79</v>
      </c>
      <c r="E529" t="s">
        <v>8</v>
      </c>
      <c r="F529" t="s">
        <v>4</v>
      </c>
      <c r="G529" s="2" t="s">
        <v>5</v>
      </c>
      <c r="H529" s="1">
        <f t="shared" ca="1" si="16"/>
        <v>45910</v>
      </c>
      <c r="I529">
        <v>2</v>
      </c>
      <c r="J529" s="2">
        <v>10</v>
      </c>
      <c r="K529" s="2" t="s">
        <v>7</v>
      </c>
      <c r="L529" s="2">
        <f t="shared" si="17"/>
        <v>20</v>
      </c>
      <c r="M529" s="7">
        <v>26</v>
      </c>
    </row>
    <row r="530" spans="1:13" x14ac:dyDescent="0.25">
      <c r="A530" t="s">
        <v>59</v>
      </c>
      <c r="B530">
        <v>88020</v>
      </c>
      <c r="C530">
        <v>10000</v>
      </c>
      <c r="D530" s="2">
        <v>26.5</v>
      </c>
      <c r="E530" t="s">
        <v>8</v>
      </c>
      <c r="F530" t="s">
        <v>4</v>
      </c>
      <c r="G530" s="2" t="s">
        <v>5</v>
      </c>
      <c r="H530" s="1">
        <f t="shared" ca="1" si="16"/>
        <v>45910</v>
      </c>
      <c r="I530">
        <v>4</v>
      </c>
      <c r="J530" s="2">
        <v>12.75</v>
      </c>
      <c r="K530" s="2" t="s">
        <v>6</v>
      </c>
      <c r="L530" s="2">
        <f t="shared" si="17"/>
        <v>51</v>
      </c>
      <c r="M530" s="7">
        <v>26</v>
      </c>
    </row>
    <row r="531" spans="1:13" x14ac:dyDescent="0.25">
      <c r="A531" t="s">
        <v>599</v>
      </c>
      <c r="B531">
        <v>62018</v>
      </c>
      <c r="C531">
        <v>10000</v>
      </c>
      <c r="D531" s="2">
        <v>15.75</v>
      </c>
      <c r="E531" t="s">
        <v>8</v>
      </c>
      <c r="F531" t="s">
        <v>4</v>
      </c>
      <c r="G531" s="2" t="s">
        <v>5</v>
      </c>
      <c r="H531" s="1">
        <f t="shared" ca="1" si="16"/>
        <v>45910</v>
      </c>
      <c r="I531">
        <v>2</v>
      </c>
      <c r="J531" s="2">
        <v>13</v>
      </c>
      <c r="K531" s="2" t="s">
        <v>6</v>
      </c>
      <c r="L531" s="2">
        <f t="shared" si="17"/>
        <v>26</v>
      </c>
      <c r="M531" s="7">
        <v>26</v>
      </c>
    </row>
    <row r="532" spans="1:13" x14ac:dyDescent="0.25">
      <c r="A532" t="s">
        <v>600</v>
      </c>
      <c r="B532">
        <v>62018</v>
      </c>
      <c r="C532">
        <v>10000</v>
      </c>
      <c r="D532" s="2">
        <v>79</v>
      </c>
      <c r="E532" t="s">
        <v>8</v>
      </c>
      <c r="F532" t="s">
        <v>4</v>
      </c>
      <c r="G532" s="2" t="s">
        <v>5</v>
      </c>
      <c r="H532" s="1">
        <f t="shared" ca="1" si="16"/>
        <v>45910</v>
      </c>
      <c r="I532">
        <v>12</v>
      </c>
      <c r="J532" s="2">
        <v>13</v>
      </c>
      <c r="K532" s="2" t="s">
        <v>6</v>
      </c>
      <c r="L532" s="2">
        <f t="shared" si="17"/>
        <v>156</v>
      </c>
      <c r="M532" s="7">
        <v>26</v>
      </c>
    </row>
    <row r="533" spans="1:13" x14ac:dyDescent="0.25">
      <c r="A533" t="s">
        <v>66</v>
      </c>
      <c r="B533">
        <v>62018</v>
      </c>
      <c r="C533">
        <v>10000</v>
      </c>
      <c r="D533" s="2">
        <v>16</v>
      </c>
      <c r="E533" t="s">
        <v>8</v>
      </c>
      <c r="F533" t="s">
        <v>4</v>
      </c>
      <c r="G533" s="2" t="s">
        <v>5</v>
      </c>
      <c r="H533" s="1">
        <f t="shared" ca="1" si="16"/>
        <v>45910</v>
      </c>
      <c r="I533">
        <v>2</v>
      </c>
      <c r="J533" s="2">
        <v>13</v>
      </c>
      <c r="K533" s="2" t="s">
        <v>6</v>
      </c>
      <c r="L533" s="2">
        <f t="shared" si="17"/>
        <v>26</v>
      </c>
      <c r="M533" s="7">
        <v>26</v>
      </c>
    </row>
    <row r="534" spans="1:13" x14ac:dyDescent="0.25">
      <c r="A534" t="s">
        <v>62</v>
      </c>
      <c r="B534">
        <v>88020</v>
      </c>
      <c r="C534">
        <v>10000</v>
      </c>
      <c r="D534" s="2">
        <v>17</v>
      </c>
      <c r="E534" t="s">
        <v>8</v>
      </c>
      <c r="F534" t="s">
        <v>4</v>
      </c>
      <c r="G534" s="2" t="s">
        <v>5</v>
      </c>
      <c r="H534" s="1">
        <f t="shared" ca="1" si="16"/>
        <v>45910</v>
      </c>
      <c r="I534">
        <v>6</v>
      </c>
      <c r="J534" s="2">
        <v>4.75</v>
      </c>
      <c r="K534" s="2" t="s">
        <v>6</v>
      </c>
      <c r="L534" s="2">
        <f t="shared" si="17"/>
        <v>28.5</v>
      </c>
      <c r="M534" s="7">
        <v>26</v>
      </c>
    </row>
    <row r="535" spans="1:13" x14ac:dyDescent="0.25">
      <c r="A535" t="s">
        <v>601</v>
      </c>
      <c r="B535">
        <v>88020</v>
      </c>
      <c r="C535">
        <v>10000</v>
      </c>
      <c r="D535" s="2">
        <v>11.25</v>
      </c>
      <c r="E535" t="s">
        <v>8</v>
      </c>
      <c r="F535" t="s">
        <v>4</v>
      </c>
      <c r="G535" s="2" t="s">
        <v>5</v>
      </c>
      <c r="H535" s="1">
        <f t="shared" ca="1" si="16"/>
        <v>45910</v>
      </c>
      <c r="I535">
        <v>4</v>
      </c>
      <c r="J535" s="2">
        <v>4.5</v>
      </c>
      <c r="K535" s="2" t="s">
        <v>6</v>
      </c>
      <c r="L535" s="2">
        <f t="shared" si="17"/>
        <v>18</v>
      </c>
      <c r="M535" s="7">
        <v>26</v>
      </c>
    </row>
    <row r="536" spans="1:13" x14ac:dyDescent="0.25">
      <c r="A536" t="s">
        <v>602</v>
      </c>
      <c r="B536">
        <v>88020</v>
      </c>
      <c r="C536">
        <v>10000</v>
      </c>
      <c r="D536" s="2">
        <v>6</v>
      </c>
      <c r="E536" t="s">
        <v>8</v>
      </c>
      <c r="F536" t="s">
        <v>4</v>
      </c>
      <c r="G536" s="2" t="s">
        <v>5</v>
      </c>
      <c r="H536" s="1">
        <f t="shared" ca="1" si="16"/>
        <v>45910</v>
      </c>
      <c r="I536">
        <v>2</v>
      </c>
      <c r="J536" s="2">
        <v>4.5</v>
      </c>
      <c r="K536" s="2" t="s">
        <v>6</v>
      </c>
      <c r="L536" s="2">
        <f t="shared" si="17"/>
        <v>9</v>
      </c>
      <c r="M536" s="7">
        <v>26</v>
      </c>
    </row>
    <row r="537" spans="1:13" x14ac:dyDescent="0.25">
      <c r="A537" t="s">
        <v>603</v>
      </c>
      <c r="B537">
        <v>88020</v>
      </c>
      <c r="C537">
        <v>10000</v>
      </c>
      <c r="D537" s="2">
        <v>17</v>
      </c>
      <c r="E537" t="s">
        <v>8</v>
      </c>
      <c r="F537" t="s">
        <v>4</v>
      </c>
      <c r="G537" s="2" t="s">
        <v>5</v>
      </c>
      <c r="H537" s="1">
        <f t="shared" ca="1" si="16"/>
        <v>45910</v>
      </c>
      <c r="I537">
        <v>4</v>
      </c>
      <c r="J537" s="2">
        <v>6.75</v>
      </c>
      <c r="K537" s="2" t="s">
        <v>6</v>
      </c>
      <c r="L537" s="2">
        <f t="shared" si="17"/>
        <v>27</v>
      </c>
      <c r="M537" s="7">
        <v>26</v>
      </c>
    </row>
    <row r="538" spans="1:13" x14ac:dyDescent="0.25">
      <c r="A538" t="s">
        <v>604</v>
      </c>
      <c r="B538">
        <v>88020</v>
      </c>
      <c r="C538">
        <v>10000</v>
      </c>
      <c r="D538" s="2">
        <v>79</v>
      </c>
      <c r="E538" t="s">
        <v>8</v>
      </c>
      <c r="F538" t="s">
        <v>4</v>
      </c>
      <c r="G538" s="2" t="s">
        <v>5</v>
      </c>
      <c r="H538" s="1">
        <f t="shared" ca="1" si="16"/>
        <v>45910</v>
      </c>
      <c r="I538">
        <v>20</v>
      </c>
      <c r="J538" s="2">
        <v>6.75</v>
      </c>
      <c r="K538" s="2" t="s">
        <v>6</v>
      </c>
      <c r="L538" s="2">
        <f t="shared" si="17"/>
        <v>135</v>
      </c>
      <c r="M538" s="7">
        <v>26</v>
      </c>
    </row>
    <row r="539" spans="1:13" x14ac:dyDescent="0.25">
      <c r="A539" t="s">
        <v>605</v>
      </c>
      <c r="B539">
        <v>88020</v>
      </c>
      <c r="C539">
        <v>10000</v>
      </c>
      <c r="D539" s="2">
        <v>79</v>
      </c>
      <c r="E539" t="s">
        <v>8</v>
      </c>
      <c r="F539" t="s">
        <v>4</v>
      </c>
      <c r="G539" s="2" t="s">
        <v>5</v>
      </c>
      <c r="H539" s="1">
        <f t="shared" ca="1" si="16"/>
        <v>45910</v>
      </c>
      <c r="I539">
        <v>2</v>
      </c>
      <c r="J539" s="2">
        <v>10</v>
      </c>
      <c r="K539" s="2" t="s">
        <v>7</v>
      </c>
      <c r="L539" s="2">
        <f t="shared" si="17"/>
        <v>20</v>
      </c>
      <c r="M539" s="7">
        <v>26</v>
      </c>
    </row>
    <row r="540" spans="1:13" x14ac:dyDescent="0.25">
      <c r="A540" t="s">
        <v>606</v>
      </c>
      <c r="B540">
        <v>88020</v>
      </c>
      <c r="C540">
        <v>10000</v>
      </c>
      <c r="D540" s="2">
        <v>21</v>
      </c>
      <c r="E540" t="s">
        <v>8</v>
      </c>
      <c r="F540" t="s">
        <v>4</v>
      </c>
      <c r="G540" s="2" t="s">
        <v>5</v>
      </c>
      <c r="H540" s="1">
        <f t="shared" ca="1" si="16"/>
        <v>45910</v>
      </c>
      <c r="I540">
        <v>6</v>
      </c>
      <c r="J540" s="2">
        <v>6.75</v>
      </c>
      <c r="K540" s="2" t="s">
        <v>6</v>
      </c>
      <c r="L540" s="2">
        <f t="shared" si="17"/>
        <v>40.5</v>
      </c>
      <c r="M540" s="7">
        <v>26</v>
      </c>
    </row>
    <row r="541" spans="1:13" x14ac:dyDescent="0.25">
      <c r="A541" t="s">
        <v>607</v>
      </c>
      <c r="B541">
        <v>88020</v>
      </c>
      <c r="C541">
        <v>10000</v>
      </c>
      <c r="D541" s="2">
        <v>17</v>
      </c>
      <c r="E541" t="s">
        <v>8</v>
      </c>
      <c r="F541" t="s">
        <v>4</v>
      </c>
      <c r="G541" s="2" t="s">
        <v>5</v>
      </c>
      <c r="H541" s="1">
        <f t="shared" ca="1" si="16"/>
        <v>45911</v>
      </c>
      <c r="I541">
        <v>4</v>
      </c>
      <c r="J541" s="2">
        <v>7</v>
      </c>
      <c r="K541" s="2" t="s">
        <v>6</v>
      </c>
      <c r="L541" s="2">
        <f t="shared" si="17"/>
        <v>28</v>
      </c>
      <c r="M541" s="7">
        <v>27</v>
      </c>
    </row>
    <row r="542" spans="1:13" x14ac:dyDescent="0.25">
      <c r="A542" t="s">
        <v>608</v>
      </c>
      <c r="B542">
        <v>88020</v>
      </c>
      <c r="C542">
        <v>10000</v>
      </c>
      <c r="D542" s="2">
        <v>17</v>
      </c>
      <c r="E542" t="s">
        <v>8</v>
      </c>
      <c r="F542" t="s">
        <v>4</v>
      </c>
      <c r="G542" s="2" t="s">
        <v>5</v>
      </c>
      <c r="H542" s="1">
        <f t="shared" ca="1" si="16"/>
        <v>45911</v>
      </c>
      <c r="I542">
        <v>4</v>
      </c>
      <c r="J542" s="2">
        <v>7.25</v>
      </c>
      <c r="K542" s="2" t="s">
        <v>6</v>
      </c>
      <c r="L542" s="2">
        <f t="shared" si="17"/>
        <v>29</v>
      </c>
      <c r="M542" s="7">
        <v>27</v>
      </c>
    </row>
    <row r="543" spans="1:13" x14ac:dyDescent="0.25">
      <c r="A543" t="s">
        <v>609</v>
      </c>
      <c r="B543">
        <v>62018</v>
      </c>
      <c r="C543">
        <v>15000</v>
      </c>
      <c r="D543" s="2">
        <v>10</v>
      </c>
      <c r="E543" t="s">
        <v>8</v>
      </c>
      <c r="F543" t="s">
        <v>4</v>
      </c>
      <c r="G543" s="2" t="s">
        <v>5</v>
      </c>
      <c r="H543" s="1">
        <f t="shared" ca="1" si="16"/>
        <v>45911</v>
      </c>
      <c r="I543">
        <v>2</v>
      </c>
      <c r="J543" s="2">
        <v>8.5</v>
      </c>
      <c r="K543" s="2" t="s">
        <v>6</v>
      </c>
      <c r="L543" s="2">
        <f t="shared" si="17"/>
        <v>17</v>
      </c>
      <c r="M543" s="7">
        <v>27</v>
      </c>
    </row>
    <row r="544" spans="1:13" x14ac:dyDescent="0.25">
      <c r="A544" t="s">
        <v>610</v>
      </c>
      <c r="B544">
        <v>88020</v>
      </c>
      <c r="C544">
        <v>10000</v>
      </c>
      <c r="D544" s="2">
        <v>13</v>
      </c>
      <c r="E544" t="s">
        <v>8</v>
      </c>
      <c r="F544" t="s">
        <v>4</v>
      </c>
      <c r="G544" s="2" t="s">
        <v>5</v>
      </c>
      <c r="H544" s="1">
        <f t="shared" ca="1" si="16"/>
        <v>45911</v>
      </c>
      <c r="I544">
        <v>2</v>
      </c>
      <c r="J544" s="2">
        <v>11</v>
      </c>
      <c r="K544" s="2" t="s">
        <v>6</v>
      </c>
      <c r="L544" s="2">
        <f t="shared" si="17"/>
        <v>22</v>
      </c>
      <c r="M544" s="7">
        <v>27</v>
      </c>
    </row>
    <row r="545" spans="1:13" x14ac:dyDescent="0.25">
      <c r="A545" t="s">
        <v>611</v>
      </c>
      <c r="B545">
        <v>851952</v>
      </c>
      <c r="C545">
        <v>10000</v>
      </c>
      <c r="D545" s="2">
        <v>79</v>
      </c>
      <c r="E545" t="s">
        <v>8</v>
      </c>
      <c r="F545" t="s">
        <v>4</v>
      </c>
      <c r="G545" s="2" t="s">
        <v>5</v>
      </c>
      <c r="H545" s="1">
        <f t="shared" ca="1" si="16"/>
        <v>45911</v>
      </c>
      <c r="I545">
        <v>2</v>
      </c>
      <c r="J545" s="2">
        <v>13</v>
      </c>
      <c r="K545" s="2" t="s">
        <v>7</v>
      </c>
      <c r="L545" s="2">
        <f t="shared" si="17"/>
        <v>26</v>
      </c>
      <c r="M545" s="7">
        <v>27</v>
      </c>
    </row>
    <row r="546" spans="1:13" x14ac:dyDescent="0.25">
      <c r="A546" t="s">
        <v>612</v>
      </c>
      <c r="B546">
        <v>851952</v>
      </c>
      <c r="C546">
        <v>10000</v>
      </c>
      <c r="D546" s="2">
        <v>79</v>
      </c>
      <c r="E546" t="s">
        <v>8</v>
      </c>
      <c r="F546" t="s">
        <v>4</v>
      </c>
      <c r="G546" s="2" t="s">
        <v>5</v>
      </c>
      <c r="H546" s="1">
        <f t="shared" ca="1" si="16"/>
        <v>45911</v>
      </c>
      <c r="I546">
        <v>8</v>
      </c>
      <c r="J546" s="2">
        <v>16.5</v>
      </c>
      <c r="K546" s="2" t="s">
        <v>6</v>
      </c>
      <c r="L546" s="2">
        <f t="shared" si="17"/>
        <v>132</v>
      </c>
      <c r="M546" s="7">
        <v>27</v>
      </c>
    </row>
    <row r="547" spans="1:13" x14ac:dyDescent="0.25">
      <c r="A547" t="s">
        <v>613</v>
      </c>
      <c r="B547">
        <v>88020</v>
      </c>
      <c r="C547">
        <v>10000</v>
      </c>
      <c r="D547" s="2">
        <v>26.5</v>
      </c>
      <c r="E547" t="s">
        <v>8</v>
      </c>
      <c r="F547" t="s">
        <v>4</v>
      </c>
      <c r="G547" s="2" t="s">
        <v>5</v>
      </c>
      <c r="H547" s="1">
        <f t="shared" ca="1" si="16"/>
        <v>45911</v>
      </c>
      <c r="I547">
        <v>8</v>
      </c>
      <c r="J547" s="2">
        <v>6</v>
      </c>
      <c r="K547" s="2" t="s">
        <v>6</v>
      </c>
      <c r="L547" s="2">
        <f t="shared" si="17"/>
        <v>48</v>
      </c>
      <c r="M547" s="7">
        <v>27</v>
      </c>
    </row>
    <row r="548" spans="1:13" x14ac:dyDescent="0.25">
      <c r="A548" t="s">
        <v>614</v>
      </c>
      <c r="B548">
        <v>88020</v>
      </c>
      <c r="C548">
        <v>10000</v>
      </c>
      <c r="D548" s="2">
        <v>79</v>
      </c>
      <c r="E548" t="s">
        <v>8</v>
      </c>
      <c r="F548" t="s">
        <v>4</v>
      </c>
      <c r="G548" s="2" t="s">
        <v>5</v>
      </c>
      <c r="H548" s="1">
        <f t="shared" ca="1" si="16"/>
        <v>45911</v>
      </c>
      <c r="I548">
        <v>2</v>
      </c>
      <c r="J548" s="2">
        <v>60</v>
      </c>
      <c r="K548" s="2" t="s">
        <v>6</v>
      </c>
      <c r="L548" s="2">
        <f t="shared" si="17"/>
        <v>120</v>
      </c>
      <c r="M548" s="7">
        <v>27</v>
      </c>
    </row>
    <row r="549" spans="1:13" x14ac:dyDescent="0.25">
      <c r="A549" t="s">
        <v>615</v>
      </c>
      <c r="B549">
        <v>88020</v>
      </c>
      <c r="C549">
        <v>10000</v>
      </c>
      <c r="D549" s="2">
        <v>79</v>
      </c>
      <c r="E549" t="s">
        <v>8</v>
      </c>
      <c r="F549" t="s">
        <v>4</v>
      </c>
      <c r="G549" s="2" t="s">
        <v>5</v>
      </c>
      <c r="H549" s="1">
        <f t="shared" ca="1" si="16"/>
        <v>45911</v>
      </c>
      <c r="I549">
        <v>2</v>
      </c>
      <c r="J549" s="2">
        <v>17</v>
      </c>
      <c r="K549" s="2" t="s">
        <v>7</v>
      </c>
      <c r="L549" s="2">
        <f t="shared" si="17"/>
        <v>34</v>
      </c>
      <c r="M549" s="7">
        <v>27</v>
      </c>
    </row>
    <row r="550" spans="1:13" x14ac:dyDescent="0.25">
      <c r="A550" t="s">
        <v>616</v>
      </c>
      <c r="B550">
        <v>62018</v>
      </c>
      <c r="C550">
        <v>15000</v>
      </c>
      <c r="D550" s="2">
        <v>79</v>
      </c>
      <c r="E550" t="s">
        <v>8</v>
      </c>
      <c r="F550" t="s">
        <v>4</v>
      </c>
      <c r="G550" s="2" t="s">
        <v>5</v>
      </c>
      <c r="H550" s="1">
        <f t="shared" ca="1" si="16"/>
        <v>45911</v>
      </c>
      <c r="I550">
        <v>8</v>
      </c>
      <c r="J550" s="2">
        <v>19</v>
      </c>
      <c r="K550" s="2" t="s">
        <v>6</v>
      </c>
      <c r="L550" s="2">
        <f t="shared" si="17"/>
        <v>152</v>
      </c>
      <c r="M550" s="7">
        <v>27</v>
      </c>
    </row>
    <row r="551" spans="1:13" x14ac:dyDescent="0.25">
      <c r="A551" t="s">
        <v>617</v>
      </c>
      <c r="B551">
        <v>62018</v>
      </c>
      <c r="C551">
        <v>15000</v>
      </c>
      <c r="D551" s="2">
        <v>19</v>
      </c>
      <c r="E551" t="s">
        <v>8</v>
      </c>
      <c r="F551" t="s">
        <v>4</v>
      </c>
      <c r="G551" s="2" t="s">
        <v>5</v>
      </c>
      <c r="H551" s="1">
        <f t="shared" ca="1" si="16"/>
        <v>45911</v>
      </c>
      <c r="I551">
        <v>2</v>
      </c>
      <c r="J551" s="2">
        <v>19</v>
      </c>
      <c r="K551" s="2" t="s">
        <v>6</v>
      </c>
      <c r="L551" s="2">
        <f t="shared" si="17"/>
        <v>38</v>
      </c>
      <c r="M551" s="7">
        <v>27</v>
      </c>
    </row>
    <row r="552" spans="1:13" x14ac:dyDescent="0.25">
      <c r="A552" t="s">
        <v>618</v>
      </c>
      <c r="B552">
        <v>62018</v>
      </c>
      <c r="C552">
        <v>15000</v>
      </c>
      <c r="D552" s="2">
        <v>79</v>
      </c>
      <c r="E552" t="s">
        <v>8</v>
      </c>
      <c r="F552" t="s">
        <v>4</v>
      </c>
      <c r="G552" s="2" t="s">
        <v>5</v>
      </c>
      <c r="H552" s="1">
        <f t="shared" ca="1" si="16"/>
        <v>45911</v>
      </c>
      <c r="I552">
        <v>12</v>
      </c>
      <c r="J552" s="2">
        <v>12.75</v>
      </c>
      <c r="K552" s="2" t="s">
        <v>6</v>
      </c>
      <c r="L552" s="2">
        <f t="shared" si="17"/>
        <v>153</v>
      </c>
      <c r="M552" s="7">
        <v>27</v>
      </c>
    </row>
    <row r="553" spans="1:13" x14ac:dyDescent="0.25">
      <c r="A553" t="s">
        <v>619</v>
      </c>
      <c r="B553">
        <v>88512</v>
      </c>
      <c r="C553">
        <v>10000</v>
      </c>
      <c r="D553" s="2">
        <v>11.25</v>
      </c>
      <c r="E553" t="s">
        <v>8</v>
      </c>
      <c r="F553" t="s">
        <v>4</v>
      </c>
      <c r="G553" s="2" t="s">
        <v>5</v>
      </c>
      <c r="H553" s="1">
        <f t="shared" ca="1" si="16"/>
        <v>45911</v>
      </c>
      <c r="I553">
        <v>4</v>
      </c>
      <c r="J553" s="2">
        <v>5</v>
      </c>
      <c r="K553" s="2" t="s">
        <v>6</v>
      </c>
      <c r="L553" s="2">
        <f t="shared" si="17"/>
        <v>20</v>
      </c>
      <c r="M553" s="7">
        <v>27</v>
      </c>
    </row>
    <row r="554" spans="1:13" x14ac:dyDescent="0.25">
      <c r="A554" t="s">
        <v>69</v>
      </c>
      <c r="B554">
        <v>88512</v>
      </c>
      <c r="C554">
        <v>10000</v>
      </c>
      <c r="D554" s="2">
        <v>17</v>
      </c>
      <c r="E554" t="s">
        <v>8</v>
      </c>
      <c r="F554" t="s">
        <v>4</v>
      </c>
      <c r="G554" s="2" t="s">
        <v>5</v>
      </c>
      <c r="H554" s="1">
        <f t="shared" ca="1" si="16"/>
        <v>45911</v>
      </c>
      <c r="I554">
        <v>6</v>
      </c>
      <c r="J554" s="2">
        <v>5</v>
      </c>
      <c r="K554" s="2" t="s">
        <v>6</v>
      </c>
      <c r="L554" s="2">
        <f t="shared" si="17"/>
        <v>30</v>
      </c>
      <c r="M554" s="7">
        <v>27</v>
      </c>
    </row>
    <row r="555" spans="1:13" x14ac:dyDescent="0.25">
      <c r="A555" t="s">
        <v>620</v>
      </c>
      <c r="B555">
        <v>88512</v>
      </c>
      <c r="C555">
        <v>10000</v>
      </c>
      <c r="D555" s="2">
        <v>26</v>
      </c>
      <c r="E555" t="s">
        <v>8</v>
      </c>
      <c r="F555" t="s">
        <v>4</v>
      </c>
      <c r="G555" s="2" t="s">
        <v>5</v>
      </c>
      <c r="H555" s="1">
        <f t="shared" ca="1" si="16"/>
        <v>45911</v>
      </c>
      <c r="I555">
        <v>8</v>
      </c>
      <c r="J555" s="2">
        <v>6</v>
      </c>
      <c r="K555" s="2" t="s">
        <v>6</v>
      </c>
      <c r="L555" s="2">
        <f t="shared" si="17"/>
        <v>48</v>
      </c>
      <c r="M555" s="7">
        <v>27</v>
      </c>
    </row>
    <row r="556" spans="1:13" x14ac:dyDescent="0.25">
      <c r="A556" t="s">
        <v>621</v>
      </c>
      <c r="B556">
        <v>88020</v>
      </c>
      <c r="C556">
        <v>10000</v>
      </c>
      <c r="D556" s="2">
        <v>79</v>
      </c>
      <c r="E556" t="s">
        <v>8</v>
      </c>
      <c r="F556" t="s">
        <v>4</v>
      </c>
      <c r="G556" s="2" t="s">
        <v>5</v>
      </c>
      <c r="H556" s="1">
        <f t="shared" ca="1" si="16"/>
        <v>45911</v>
      </c>
      <c r="I556">
        <v>2</v>
      </c>
      <c r="J556" s="2">
        <v>11.875</v>
      </c>
      <c r="K556" s="2" t="s">
        <v>6</v>
      </c>
      <c r="L556" s="2">
        <f t="shared" si="17"/>
        <v>23.75</v>
      </c>
      <c r="M556" s="7">
        <v>27</v>
      </c>
    </row>
    <row r="557" spans="1:13" x14ac:dyDescent="0.25">
      <c r="A557" t="s">
        <v>622</v>
      </c>
      <c r="B557">
        <v>88020</v>
      </c>
      <c r="C557">
        <v>10000</v>
      </c>
      <c r="D557" s="2">
        <v>79</v>
      </c>
      <c r="E557" t="s">
        <v>8</v>
      </c>
      <c r="F557" t="s">
        <v>4</v>
      </c>
      <c r="G557" s="2" t="s">
        <v>5</v>
      </c>
      <c r="H557" s="1">
        <f t="shared" ca="1" si="16"/>
        <v>45911</v>
      </c>
      <c r="I557">
        <v>2</v>
      </c>
      <c r="J557" s="2">
        <v>12.375</v>
      </c>
      <c r="K557" s="2" t="s">
        <v>6</v>
      </c>
      <c r="L557" s="2">
        <f t="shared" si="17"/>
        <v>24.75</v>
      </c>
      <c r="M557" s="7">
        <v>27</v>
      </c>
    </row>
    <row r="558" spans="1:13" x14ac:dyDescent="0.25">
      <c r="A558" t="s">
        <v>623</v>
      </c>
      <c r="B558">
        <v>88020</v>
      </c>
      <c r="C558">
        <v>10000</v>
      </c>
      <c r="D558" s="2">
        <v>79</v>
      </c>
      <c r="E558" t="s">
        <v>8</v>
      </c>
      <c r="F558" t="s">
        <v>4</v>
      </c>
      <c r="G558" s="2" t="s">
        <v>5</v>
      </c>
      <c r="H558" s="1">
        <f t="shared" ca="1" si="16"/>
        <v>45911</v>
      </c>
      <c r="I558">
        <v>4</v>
      </c>
      <c r="J558" s="2">
        <v>11.25</v>
      </c>
      <c r="K558" s="2" t="s">
        <v>6</v>
      </c>
      <c r="L558" s="2">
        <f t="shared" si="17"/>
        <v>45</v>
      </c>
      <c r="M558" s="7">
        <v>27</v>
      </c>
    </row>
    <row r="559" spans="1:13" x14ac:dyDescent="0.25">
      <c r="A559" t="s">
        <v>49</v>
      </c>
      <c r="B559">
        <v>88020</v>
      </c>
      <c r="C559">
        <v>10000</v>
      </c>
      <c r="D559" s="2">
        <v>79</v>
      </c>
      <c r="E559" t="s">
        <v>8</v>
      </c>
      <c r="F559" t="s">
        <v>4</v>
      </c>
      <c r="G559" s="2" t="s">
        <v>5</v>
      </c>
      <c r="H559" s="1">
        <f t="shared" ca="1" si="16"/>
        <v>45911</v>
      </c>
      <c r="I559">
        <v>2</v>
      </c>
      <c r="J559" s="2">
        <v>30</v>
      </c>
      <c r="K559" s="2" t="s">
        <v>7</v>
      </c>
      <c r="L559" s="2">
        <f t="shared" si="17"/>
        <v>60</v>
      </c>
      <c r="M559" s="7">
        <v>27</v>
      </c>
    </row>
    <row r="560" spans="1:13" x14ac:dyDescent="0.25">
      <c r="A560" t="s">
        <v>624</v>
      </c>
      <c r="B560">
        <v>88020</v>
      </c>
      <c r="C560">
        <v>10000</v>
      </c>
      <c r="D560" s="2">
        <v>79</v>
      </c>
      <c r="E560" t="s">
        <v>8</v>
      </c>
      <c r="F560" t="s">
        <v>4</v>
      </c>
      <c r="G560" s="2" t="s">
        <v>5</v>
      </c>
      <c r="H560" s="1">
        <f t="shared" ca="1" si="16"/>
        <v>45911</v>
      </c>
      <c r="I560">
        <v>8</v>
      </c>
      <c r="J560" s="2">
        <v>13</v>
      </c>
      <c r="K560" s="2" t="s">
        <v>6</v>
      </c>
      <c r="L560" s="2">
        <f t="shared" si="17"/>
        <v>104</v>
      </c>
      <c r="M560" s="7">
        <v>27</v>
      </c>
    </row>
    <row r="561" spans="1:13" x14ac:dyDescent="0.25">
      <c r="A561" t="s">
        <v>625</v>
      </c>
      <c r="B561">
        <v>88020</v>
      </c>
      <c r="C561">
        <v>10000</v>
      </c>
      <c r="D561" s="2">
        <v>79</v>
      </c>
      <c r="E561" t="s">
        <v>8</v>
      </c>
      <c r="F561" t="s">
        <v>4</v>
      </c>
      <c r="G561" s="2" t="s">
        <v>5</v>
      </c>
      <c r="H561" s="1">
        <f t="shared" ca="1" si="16"/>
        <v>45912</v>
      </c>
      <c r="I561">
        <v>4</v>
      </c>
      <c r="J561" s="2">
        <v>7.875</v>
      </c>
      <c r="K561" s="2" t="s">
        <v>6</v>
      </c>
      <c r="L561" s="2">
        <f t="shared" si="17"/>
        <v>31.5</v>
      </c>
      <c r="M561" s="7">
        <v>28</v>
      </c>
    </row>
    <row r="562" spans="1:13" x14ac:dyDescent="0.25">
      <c r="A562" t="s">
        <v>626</v>
      </c>
      <c r="B562">
        <v>88020</v>
      </c>
      <c r="C562">
        <v>10000</v>
      </c>
      <c r="D562" s="2">
        <v>79</v>
      </c>
      <c r="E562" t="s">
        <v>8</v>
      </c>
      <c r="F562" t="s">
        <v>4</v>
      </c>
      <c r="G562" s="2" t="s">
        <v>5</v>
      </c>
      <c r="H562" s="1">
        <f t="shared" ca="1" si="16"/>
        <v>45912</v>
      </c>
      <c r="I562">
        <v>2</v>
      </c>
      <c r="J562" s="2">
        <v>11.25</v>
      </c>
      <c r="K562" s="2" t="s">
        <v>6</v>
      </c>
      <c r="L562" s="2">
        <f t="shared" si="17"/>
        <v>22.5</v>
      </c>
      <c r="M562" s="7">
        <v>28</v>
      </c>
    </row>
    <row r="563" spans="1:13" x14ac:dyDescent="0.25">
      <c r="A563" t="s">
        <v>627</v>
      </c>
      <c r="B563">
        <v>62018</v>
      </c>
      <c r="C563">
        <v>10000</v>
      </c>
      <c r="D563" s="2">
        <v>79</v>
      </c>
      <c r="E563" t="s">
        <v>8</v>
      </c>
      <c r="F563" t="s">
        <v>4</v>
      </c>
      <c r="G563" s="2" t="s">
        <v>5</v>
      </c>
      <c r="H563" s="1">
        <f t="shared" ca="1" si="16"/>
        <v>45912</v>
      </c>
      <c r="I563">
        <v>2</v>
      </c>
      <c r="J563" s="2">
        <v>13</v>
      </c>
      <c r="K563" s="2" t="s">
        <v>7</v>
      </c>
      <c r="L563" s="2">
        <f t="shared" si="17"/>
        <v>26</v>
      </c>
      <c r="M563" s="7">
        <v>28</v>
      </c>
    </row>
    <row r="564" spans="1:13" x14ac:dyDescent="0.25">
      <c r="A564" t="s">
        <v>628</v>
      </c>
      <c r="B564">
        <v>551952</v>
      </c>
      <c r="C564">
        <v>10000</v>
      </c>
      <c r="D564" s="2">
        <v>17</v>
      </c>
      <c r="E564" t="s">
        <v>8</v>
      </c>
      <c r="F564" t="s">
        <v>4</v>
      </c>
      <c r="G564" s="2" t="s">
        <v>5</v>
      </c>
      <c r="H564" s="1">
        <f t="shared" ca="1" si="16"/>
        <v>45912</v>
      </c>
      <c r="I564">
        <v>2</v>
      </c>
      <c r="J564" s="2">
        <v>6.75</v>
      </c>
      <c r="K564" s="2" t="s">
        <v>6</v>
      </c>
      <c r="L564" s="2">
        <f t="shared" si="17"/>
        <v>13.5</v>
      </c>
      <c r="M564" s="7">
        <v>28</v>
      </c>
    </row>
    <row r="565" spans="1:13" x14ac:dyDescent="0.25">
      <c r="A565" t="s">
        <v>629</v>
      </c>
      <c r="B565">
        <v>551952</v>
      </c>
      <c r="C565">
        <v>10000</v>
      </c>
      <c r="D565" s="2">
        <v>17</v>
      </c>
      <c r="E565" t="s">
        <v>8</v>
      </c>
      <c r="F565" t="s">
        <v>4</v>
      </c>
      <c r="G565" s="2" t="s">
        <v>5</v>
      </c>
      <c r="H565" s="1">
        <f t="shared" ca="1" si="16"/>
        <v>45912</v>
      </c>
      <c r="I565">
        <v>2</v>
      </c>
      <c r="J565" s="2">
        <v>8.5</v>
      </c>
      <c r="K565" s="2" t="s">
        <v>6</v>
      </c>
      <c r="L565" s="2">
        <f t="shared" si="17"/>
        <v>17</v>
      </c>
      <c r="M565" s="7">
        <v>28</v>
      </c>
    </row>
    <row r="566" spans="1:13" x14ac:dyDescent="0.25">
      <c r="A566" t="s">
        <v>630</v>
      </c>
      <c r="B566">
        <v>62018</v>
      </c>
      <c r="C566">
        <v>10000</v>
      </c>
      <c r="D566" s="2">
        <v>79</v>
      </c>
      <c r="E566" t="s">
        <v>8</v>
      </c>
      <c r="F566" t="s">
        <v>4</v>
      </c>
      <c r="G566" s="2" t="s">
        <v>5</v>
      </c>
      <c r="H566" s="1">
        <f t="shared" ca="1" si="16"/>
        <v>45912</v>
      </c>
      <c r="I566">
        <v>10</v>
      </c>
      <c r="J566" s="2">
        <v>8.75</v>
      </c>
      <c r="K566" s="2" t="s">
        <v>6</v>
      </c>
      <c r="L566" s="2">
        <f t="shared" si="17"/>
        <v>87.5</v>
      </c>
      <c r="M566" s="7">
        <v>28</v>
      </c>
    </row>
    <row r="567" spans="1:13" x14ac:dyDescent="0.25">
      <c r="A567" t="s">
        <v>631</v>
      </c>
      <c r="B567">
        <v>62018</v>
      </c>
      <c r="C567">
        <v>10000</v>
      </c>
      <c r="D567" s="2">
        <v>79</v>
      </c>
      <c r="E567" t="s">
        <v>8</v>
      </c>
      <c r="F567" t="s">
        <v>4</v>
      </c>
      <c r="G567" s="2" t="s">
        <v>5</v>
      </c>
      <c r="H567" s="1">
        <f t="shared" ca="1" si="16"/>
        <v>45912</v>
      </c>
      <c r="I567">
        <v>2</v>
      </c>
      <c r="J567" s="2">
        <v>21</v>
      </c>
      <c r="K567" s="2" t="s">
        <v>7</v>
      </c>
      <c r="L567" s="2">
        <f t="shared" si="17"/>
        <v>42</v>
      </c>
      <c r="M567" s="7">
        <v>28</v>
      </c>
    </row>
    <row r="568" spans="1:13" x14ac:dyDescent="0.25">
      <c r="A568" t="s">
        <v>632</v>
      </c>
      <c r="B568">
        <v>78139</v>
      </c>
      <c r="C568">
        <v>10000</v>
      </c>
      <c r="D568" s="2">
        <v>60</v>
      </c>
      <c r="E568" t="s">
        <v>8</v>
      </c>
      <c r="F568" t="s">
        <v>4</v>
      </c>
      <c r="G568" s="2" t="s">
        <v>5</v>
      </c>
      <c r="H568" s="1">
        <f t="shared" ca="1" si="16"/>
        <v>45912</v>
      </c>
      <c r="I568">
        <v>16</v>
      </c>
      <c r="J568" s="2">
        <v>6.5</v>
      </c>
      <c r="K568" s="2" t="s">
        <v>6</v>
      </c>
      <c r="L568" s="2">
        <f t="shared" si="17"/>
        <v>104</v>
      </c>
      <c r="M568" s="7">
        <v>28</v>
      </c>
    </row>
    <row r="569" spans="1:13" x14ac:dyDescent="0.25">
      <c r="A569" t="s">
        <v>633</v>
      </c>
      <c r="B569">
        <v>78139</v>
      </c>
      <c r="C569">
        <v>10000</v>
      </c>
      <c r="D569" s="2">
        <v>60</v>
      </c>
      <c r="E569" t="s">
        <v>8</v>
      </c>
      <c r="F569" t="s">
        <v>4</v>
      </c>
      <c r="G569" s="2" t="s">
        <v>5</v>
      </c>
      <c r="H569" s="1">
        <f t="shared" ca="1" si="16"/>
        <v>45912</v>
      </c>
      <c r="I569">
        <v>4</v>
      </c>
      <c r="J569" s="2">
        <v>4</v>
      </c>
      <c r="K569" s="2" t="s">
        <v>6</v>
      </c>
      <c r="L569" s="2">
        <f t="shared" si="17"/>
        <v>16</v>
      </c>
      <c r="M569" s="7">
        <v>28</v>
      </c>
    </row>
    <row r="570" spans="1:13" x14ac:dyDescent="0.25">
      <c r="A570" t="s">
        <v>634</v>
      </c>
      <c r="B570">
        <v>78139</v>
      </c>
      <c r="C570">
        <v>10000</v>
      </c>
      <c r="D570" s="2">
        <v>60</v>
      </c>
      <c r="E570" t="s">
        <v>8</v>
      </c>
      <c r="F570" t="s">
        <v>4</v>
      </c>
      <c r="G570" s="2" t="s">
        <v>5</v>
      </c>
      <c r="H570" s="1">
        <f t="shared" ca="1" si="16"/>
        <v>45912</v>
      </c>
      <c r="I570">
        <v>4</v>
      </c>
      <c r="J570" s="2">
        <v>4</v>
      </c>
      <c r="K570" s="2" t="s">
        <v>6</v>
      </c>
      <c r="L570" s="2">
        <f t="shared" si="17"/>
        <v>16</v>
      </c>
      <c r="M570" s="7">
        <v>28</v>
      </c>
    </row>
    <row r="571" spans="1:13" x14ac:dyDescent="0.25">
      <c r="A571" t="s">
        <v>635</v>
      </c>
      <c r="B571">
        <v>78139</v>
      </c>
      <c r="C571">
        <v>10000</v>
      </c>
      <c r="D571" s="2">
        <v>60</v>
      </c>
      <c r="E571" t="s">
        <v>8</v>
      </c>
      <c r="F571" t="s">
        <v>4</v>
      </c>
      <c r="G571" s="2" t="s">
        <v>5</v>
      </c>
      <c r="H571" s="1">
        <f t="shared" ca="1" si="16"/>
        <v>45912</v>
      </c>
      <c r="I571">
        <v>8</v>
      </c>
      <c r="J571" s="2">
        <v>9</v>
      </c>
      <c r="K571" s="2" t="s">
        <v>6</v>
      </c>
      <c r="L571" s="2">
        <f t="shared" si="17"/>
        <v>72</v>
      </c>
      <c r="M571" s="7">
        <v>28</v>
      </c>
    </row>
    <row r="572" spans="1:13" x14ac:dyDescent="0.25">
      <c r="A572" t="s">
        <v>636</v>
      </c>
      <c r="B572">
        <v>78139</v>
      </c>
      <c r="C572">
        <v>10000</v>
      </c>
      <c r="D572" s="2">
        <v>60</v>
      </c>
      <c r="E572" t="s">
        <v>8</v>
      </c>
      <c r="F572" t="s">
        <v>4</v>
      </c>
      <c r="G572" s="2" t="s">
        <v>5</v>
      </c>
      <c r="H572" s="1">
        <f t="shared" ca="1" si="16"/>
        <v>45912</v>
      </c>
      <c r="I572">
        <v>2</v>
      </c>
      <c r="J572" s="2">
        <v>13</v>
      </c>
      <c r="K572" s="2" t="s">
        <v>7</v>
      </c>
      <c r="L572" s="2">
        <f t="shared" si="17"/>
        <v>26</v>
      </c>
      <c r="M572" s="7">
        <v>28</v>
      </c>
    </row>
    <row r="573" spans="1:13" x14ac:dyDescent="0.25">
      <c r="A573" t="s">
        <v>637</v>
      </c>
      <c r="B573">
        <v>62018</v>
      </c>
      <c r="C573">
        <v>15000</v>
      </c>
      <c r="D573" s="2">
        <v>79</v>
      </c>
      <c r="E573" t="s">
        <v>8</v>
      </c>
      <c r="F573" t="s">
        <v>4</v>
      </c>
      <c r="G573" s="2" t="s">
        <v>5</v>
      </c>
      <c r="H573" s="1">
        <f t="shared" ca="1" si="16"/>
        <v>45912</v>
      </c>
      <c r="I573">
        <v>12</v>
      </c>
      <c r="J573" s="2">
        <v>13</v>
      </c>
      <c r="K573" s="2" t="s">
        <v>6</v>
      </c>
      <c r="L573" s="2">
        <f t="shared" si="17"/>
        <v>156</v>
      </c>
      <c r="M573" s="7">
        <v>28</v>
      </c>
    </row>
    <row r="574" spans="1:13" x14ac:dyDescent="0.25">
      <c r="A574" t="s">
        <v>24</v>
      </c>
      <c r="B574">
        <v>62018</v>
      </c>
      <c r="C574">
        <v>15000</v>
      </c>
      <c r="D574" s="2">
        <v>13</v>
      </c>
      <c r="E574" t="s">
        <v>8</v>
      </c>
      <c r="F574" t="s">
        <v>4</v>
      </c>
      <c r="G574" s="2" t="s">
        <v>5</v>
      </c>
      <c r="H574" s="1">
        <f t="shared" ca="1" si="16"/>
        <v>45912</v>
      </c>
      <c r="I574">
        <v>2</v>
      </c>
      <c r="J574" s="2">
        <v>13</v>
      </c>
      <c r="K574" s="2" t="s">
        <v>6</v>
      </c>
      <c r="L574" s="2">
        <f t="shared" si="17"/>
        <v>26</v>
      </c>
      <c r="M574" s="7">
        <v>28</v>
      </c>
    </row>
    <row r="575" spans="1:13" x14ac:dyDescent="0.25">
      <c r="A575" t="s">
        <v>638</v>
      </c>
      <c r="B575">
        <v>851952</v>
      </c>
      <c r="C575">
        <v>10000</v>
      </c>
      <c r="D575" s="2">
        <v>79</v>
      </c>
      <c r="E575" t="s">
        <v>8</v>
      </c>
      <c r="F575" t="s">
        <v>4</v>
      </c>
      <c r="G575" s="2" t="s">
        <v>5</v>
      </c>
      <c r="H575" s="1">
        <f t="shared" ca="1" si="16"/>
        <v>45912</v>
      </c>
      <c r="I575">
        <v>12</v>
      </c>
      <c r="J575" s="2">
        <v>13</v>
      </c>
      <c r="K575" s="2" t="s">
        <v>6</v>
      </c>
      <c r="L575" s="2">
        <f t="shared" si="17"/>
        <v>156</v>
      </c>
      <c r="M575" s="7">
        <v>28</v>
      </c>
    </row>
    <row r="576" spans="1:13" x14ac:dyDescent="0.25">
      <c r="A576" t="s">
        <v>64</v>
      </c>
      <c r="B576">
        <v>62018</v>
      </c>
      <c r="C576">
        <v>10000</v>
      </c>
      <c r="D576" s="2">
        <v>79</v>
      </c>
      <c r="E576" t="s">
        <v>8</v>
      </c>
      <c r="F576" t="s">
        <v>4</v>
      </c>
      <c r="G576" s="2" t="s">
        <v>5</v>
      </c>
      <c r="H576" s="1">
        <f t="shared" ca="1" si="16"/>
        <v>45912</v>
      </c>
      <c r="I576">
        <v>16</v>
      </c>
      <c r="J576" s="2">
        <v>9.75</v>
      </c>
      <c r="K576" s="2" t="s">
        <v>6</v>
      </c>
      <c r="L576" s="2">
        <f t="shared" si="17"/>
        <v>156</v>
      </c>
      <c r="M576" s="7">
        <v>28</v>
      </c>
    </row>
    <row r="577" spans="1:13" x14ac:dyDescent="0.25">
      <c r="A577" t="s">
        <v>639</v>
      </c>
      <c r="B577">
        <v>62018</v>
      </c>
      <c r="C577">
        <v>10000</v>
      </c>
      <c r="D577" s="2">
        <v>10</v>
      </c>
      <c r="E577" t="s">
        <v>8</v>
      </c>
      <c r="F577" t="s">
        <v>4</v>
      </c>
      <c r="G577" s="2" t="s">
        <v>5</v>
      </c>
      <c r="H577" s="1">
        <f t="shared" ca="1" si="16"/>
        <v>45912</v>
      </c>
      <c r="I577">
        <v>2</v>
      </c>
      <c r="J577" s="2">
        <v>10</v>
      </c>
      <c r="K577" s="2" t="s">
        <v>6</v>
      </c>
      <c r="L577" s="2">
        <f t="shared" si="17"/>
        <v>20</v>
      </c>
      <c r="M577" s="7">
        <v>28</v>
      </c>
    </row>
    <row r="578" spans="1:13" x14ac:dyDescent="0.25">
      <c r="A578" t="s">
        <v>640</v>
      </c>
      <c r="B578">
        <v>62018</v>
      </c>
      <c r="C578">
        <v>10000</v>
      </c>
      <c r="D578" s="2">
        <v>6.75</v>
      </c>
      <c r="E578" t="s">
        <v>8</v>
      </c>
      <c r="F578" t="s">
        <v>4</v>
      </c>
      <c r="G578" s="2" t="s">
        <v>5</v>
      </c>
      <c r="H578" s="1">
        <f t="shared" ref="H578:H596" ca="1" si="18">TODAY()+M578</f>
        <v>45912</v>
      </c>
      <c r="I578">
        <v>2</v>
      </c>
      <c r="J578" s="2">
        <v>6.5</v>
      </c>
      <c r="K578" s="2" t="s">
        <v>6</v>
      </c>
      <c r="L578" s="2">
        <f t="shared" ref="L578:L585" si="19">J578*I578</f>
        <v>13</v>
      </c>
      <c r="M578" s="7">
        <v>28</v>
      </c>
    </row>
    <row r="579" spans="1:13" x14ac:dyDescent="0.25">
      <c r="A579" t="s">
        <v>11</v>
      </c>
      <c r="B579">
        <v>62018</v>
      </c>
      <c r="C579">
        <v>10000</v>
      </c>
      <c r="D579" s="2">
        <v>13</v>
      </c>
      <c r="E579" t="s">
        <v>8</v>
      </c>
      <c r="F579" t="s">
        <v>4</v>
      </c>
      <c r="G579" s="2" t="s">
        <v>5</v>
      </c>
      <c r="H579" s="1">
        <f t="shared" ca="1" si="18"/>
        <v>45912</v>
      </c>
      <c r="I579">
        <v>2</v>
      </c>
      <c r="J579" s="2">
        <v>13</v>
      </c>
      <c r="K579" s="2" t="s">
        <v>6</v>
      </c>
      <c r="L579" s="2">
        <f t="shared" si="19"/>
        <v>26</v>
      </c>
      <c r="M579" s="7">
        <v>28</v>
      </c>
    </row>
    <row r="580" spans="1:13" x14ac:dyDescent="0.25">
      <c r="A580" t="s">
        <v>70</v>
      </c>
      <c r="B580">
        <v>62018</v>
      </c>
      <c r="C580">
        <v>10000</v>
      </c>
      <c r="D580" s="2">
        <v>79</v>
      </c>
      <c r="E580" t="s">
        <v>8</v>
      </c>
      <c r="F580" t="s">
        <v>4</v>
      </c>
      <c r="G580" s="2" t="s">
        <v>5</v>
      </c>
      <c r="H580" s="1">
        <f t="shared" ca="1" si="18"/>
        <v>45912</v>
      </c>
      <c r="I580">
        <v>12</v>
      </c>
      <c r="J580" s="2">
        <v>13</v>
      </c>
      <c r="K580" s="2" t="s">
        <v>6</v>
      </c>
      <c r="L580" s="2">
        <f t="shared" si="19"/>
        <v>156</v>
      </c>
      <c r="M580" s="7">
        <v>28</v>
      </c>
    </row>
    <row r="581" spans="1:13" x14ac:dyDescent="0.25">
      <c r="A581" t="s">
        <v>641</v>
      </c>
      <c r="B581">
        <v>88020</v>
      </c>
      <c r="C581">
        <v>10000</v>
      </c>
      <c r="D581" s="2">
        <v>79</v>
      </c>
      <c r="E581" t="s">
        <v>8</v>
      </c>
      <c r="F581" t="s">
        <v>4</v>
      </c>
      <c r="G581" s="2" t="s">
        <v>5</v>
      </c>
      <c r="H581" s="1">
        <f t="shared" ca="1" si="18"/>
        <v>45913</v>
      </c>
      <c r="I581">
        <v>12</v>
      </c>
      <c r="J581" s="2">
        <v>13</v>
      </c>
      <c r="K581" s="2" t="s">
        <v>6</v>
      </c>
      <c r="L581" s="2">
        <f t="shared" si="19"/>
        <v>156</v>
      </c>
      <c r="M581" s="7">
        <v>29</v>
      </c>
    </row>
    <row r="582" spans="1:13" x14ac:dyDescent="0.25">
      <c r="A582" t="s">
        <v>642</v>
      </c>
      <c r="B582">
        <v>88020</v>
      </c>
      <c r="C582">
        <v>10000</v>
      </c>
      <c r="D582" s="2">
        <v>79</v>
      </c>
      <c r="E582" t="s">
        <v>8</v>
      </c>
      <c r="F582" t="s">
        <v>4</v>
      </c>
      <c r="G582" s="2" t="s">
        <v>5</v>
      </c>
      <c r="H582" s="1">
        <f t="shared" ca="1" si="18"/>
        <v>45913</v>
      </c>
      <c r="I582">
        <v>2</v>
      </c>
      <c r="J582" s="2">
        <v>8</v>
      </c>
      <c r="K582" s="2" t="s">
        <v>6</v>
      </c>
      <c r="L582" s="2">
        <f t="shared" si="19"/>
        <v>16</v>
      </c>
      <c r="M582" s="7">
        <v>29</v>
      </c>
    </row>
    <row r="583" spans="1:13" x14ac:dyDescent="0.25">
      <c r="A583" t="s">
        <v>643</v>
      </c>
      <c r="B583">
        <v>88020</v>
      </c>
      <c r="C583">
        <v>10000</v>
      </c>
      <c r="D583" s="2">
        <v>79</v>
      </c>
      <c r="E583" t="s">
        <v>8</v>
      </c>
      <c r="F583" t="s">
        <v>4</v>
      </c>
      <c r="G583" s="2" t="s">
        <v>5</v>
      </c>
      <c r="H583" s="1">
        <f t="shared" ca="1" si="18"/>
        <v>45913</v>
      </c>
      <c r="I583">
        <v>4</v>
      </c>
      <c r="J583" s="2">
        <v>9</v>
      </c>
      <c r="K583" s="2" t="s">
        <v>6</v>
      </c>
      <c r="L583" s="2">
        <f t="shared" si="19"/>
        <v>36</v>
      </c>
      <c r="M583" s="7">
        <v>29</v>
      </c>
    </row>
    <row r="584" spans="1:13" x14ac:dyDescent="0.25">
      <c r="A584" t="s">
        <v>644</v>
      </c>
      <c r="B584">
        <v>88020</v>
      </c>
      <c r="C584">
        <v>10000</v>
      </c>
      <c r="D584" s="2">
        <v>79</v>
      </c>
      <c r="E584" t="s">
        <v>8</v>
      </c>
      <c r="F584" t="s">
        <v>4</v>
      </c>
      <c r="G584" s="2" t="s">
        <v>5</v>
      </c>
      <c r="H584" s="1">
        <f t="shared" ca="1" si="18"/>
        <v>45913</v>
      </c>
      <c r="I584">
        <v>6</v>
      </c>
      <c r="J584" s="2">
        <v>6.75</v>
      </c>
      <c r="K584" s="2" t="s">
        <v>6</v>
      </c>
      <c r="L584" s="2">
        <f t="shared" si="19"/>
        <v>40.5</v>
      </c>
      <c r="M584" s="7">
        <v>29</v>
      </c>
    </row>
    <row r="585" spans="1:13" x14ac:dyDescent="0.25">
      <c r="A585" t="s">
        <v>23</v>
      </c>
      <c r="B585">
        <v>88020</v>
      </c>
      <c r="C585">
        <v>10000</v>
      </c>
      <c r="D585" s="2">
        <v>79</v>
      </c>
      <c r="E585" t="s">
        <v>8</v>
      </c>
      <c r="F585" t="s">
        <v>4</v>
      </c>
      <c r="G585" s="2" t="s">
        <v>5</v>
      </c>
      <c r="H585" s="1">
        <f t="shared" ca="1" si="18"/>
        <v>45913</v>
      </c>
      <c r="I585">
        <v>4</v>
      </c>
      <c r="J585" s="2">
        <v>8.5</v>
      </c>
      <c r="K585" s="2" t="s">
        <v>6</v>
      </c>
      <c r="L585" s="2">
        <f t="shared" si="19"/>
        <v>34</v>
      </c>
      <c r="M585" s="7">
        <v>29</v>
      </c>
    </row>
    <row r="586" spans="1:13" x14ac:dyDescent="0.25">
      <c r="A586" t="s">
        <v>645</v>
      </c>
      <c r="B586">
        <v>88020</v>
      </c>
      <c r="C586">
        <v>10000</v>
      </c>
      <c r="D586" s="2">
        <v>79</v>
      </c>
      <c r="E586" t="s">
        <v>8</v>
      </c>
      <c r="F586" t="s">
        <v>4</v>
      </c>
      <c r="G586" s="2" t="s">
        <v>5</v>
      </c>
      <c r="H586" s="1">
        <f t="shared" ca="1" si="18"/>
        <v>45913</v>
      </c>
      <c r="I586">
        <v>2</v>
      </c>
      <c r="J586" s="2">
        <v>13</v>
      </c>
      <c r="K586" s="2" t="s">
        <v>6</v>
      </c>
      <c r="L586" s="2">
        <f>J586*I586</f>
        <v>26</v>
      </c>
      <c r="M586" s="7">
        <v>29</v>
      </c>
    </row>
    <row r="587" spans="1:13" x14ac:dyDescent="0.25">
      <c r="A587" t="s">
        <v>646</v>
      </c>
      <c r="B587">
        <v>88020</v>
      </c>
      <c r="C587">
        <v>10000</v>
      </c>
      <c r="D587" s="2">
        <v>13</v>
      </c>
      <c r="E587" t="s">
        <v>8</v>
      </c>
      <c r="F587" t="s">
        <v>4</v>
      </c>
      <c r="G587" s="2" t="s">
        <v>5</v>
      </c>
      <c r="H587" s="1">
        <f t="shared" ca="1" si="18"/>
        <v>45913</v>
      </c>
      <c r="I587">
        <v>2</v>
      </c>
      <c r="J587" s="2">
        <v>13</v>
      </c>
      <c r="K587" s="2" t="s">
        <v>6</v>
      </c>
      <c r="L587" s="2">
        <f t="shared" ref="L587:L596" si="20">J587*I587</f>
        <v>26</v>
      </c>
      <c r="M587" s="7">
        <v>29</v>
      </c>
    </row>
    <row r="588" spans="1:13" x14ac:dyDescent="0.25">
      <c r="A588" t="s">
        <v>647</v>
      </c>
      <c r="B588">
        <v>62018</v>
      </c>
      <c r="C588">
        <v>15000</v>
      </c>
      <c r="D588" s="2">
        <v>79</v>
      </c>
      <c r="E588" t="s">
        <v>8</v>
      </c>
      <c r="F588" t="s">
        <v>4</v>
      </c>
      <c r="G588" s="2" t="s">
        <v>5</v>
      </c>
      <c r="H588" s="1">
        <f t="shared" ca="1" si="18"/>
        <v>45913</v>
      </c>
      <c r="I588">
        <v>12</v>
      </c>
      <c r="J588" s="2">
        <v>13</v>
      </c>
      <c r="K588" s="2" t="s">
        <v>6</v>
      </c>
      <c r="L588" s="2">
        <f t="shared" si="20"/>
        <v>156</v>
      </c>
      <c r="M588" s="7">
        <v>29</v>
      </c>
    </row>
    <row r="589" spans="1:13" x14ac:dyDescent="0.25">
      <c r="A589" t="s">
        <v>648</v>
      </c>
      <c r="B589">
        <v>62018</v>
      </c>
      <c r="C589">
        <v>15000</v>
      </c>
      <c r="D589" s="2">
        <v>79</v>
      </c>
      <c r="E589" t="s">
        <v>8</v>
      </c>
      <c r="F589" t="s">
        <v>4</v>
      </c>
      <c r="G589" s="2" t="s">
        <v>5</v>
      </c>
      <c r="H589" s="1">
        <f t="shared" ca="1" si="18"/>
        <v>45913</v>
      </c>
      <c r="I589">
        <v>8</v>
      </c>
      <c r="J589" s="2">
        <v>13</v>
      </c>
      <c r="K589" s="2" t="s">
        <v>6</v>
      </c>
      <c r="L589" s="2">
        <f t="shared" si="20"/>
        <v>104</v>
      </c>
      <c r="M589" s="7">
        <v>29</v>
      </c>
    </row>
    <row r="590" spans="1:13" x14ac:dyDescent="0.25">
      <c r="A590" t="s">
        <v>649</v>
      </c>
      <c r="B590">
        <v>62018</v>
      </c>
      <c r="C590">
        <v>15000</v>
      </c>
      <c r="D590" s="2">
        <v>79</v>
      </c>
      <c r="E590" t="s">
        <v>8</v>
      </c>
      <c r="F590" t="s">
        <v>4</v>
      </c>
      <c r="G590" s="2" t="s">
        <v>5</v>
      </c>
      <c r="H590" s="1">
        <f t="shared" ca="1" si="18"/>
        <v>45913</v>
      </c>
      <c r="I590">
        <v>2</v>
      </c>
      <c r="J590" s="2">
        <v>26.5</v>
      </c>
      <c r="K590" s="2" t="s">
        <v>7</v>
      </c>
      <c r="L590" s="2">
        <f t="shared" si="20"/>
        <v>53</v>
      </c>
      <c r="M590" s="7">
        <v>29</v>
      </c>
    </row>
    <row r="591" spans="1:13" x14ac:dyDescent="0.25">
      <c r="A591" t="s">
        <v>650</v>
      </c>
      <c r="B591">
        <v>88020</v>
      </c>
      <c r="C591">
        <v>10000</v>
      </c>
      <c r="D591" s="2">
        <v>17</v>
      </c>
      <c r="E591" t="s">
        <v>8</v>
      </c>
      <c r="F591" t="s">
        <v>4</v>
      </c>
      <c r="G591" s="2" t="s">
        <v>5</v>
      </c>
      <c r="H591" s="1">
        <f t="shared" ca="1" si="18"/>
        <v>45913</v>
      </c>
      <c r="I591">
        <v>2</v>
      </c>
      <c r="J591" s="2">
        <v>8.25</v>
      </c>
      <c r="K591" s="2" t="s">
        <v>6</v>
      </c>
      <c r="L591" s="2">
        <f t="shared" si="20"/>
        <v>16.5</v>
      </c>
      <c r="M591" s="7">
        <v>29</v>
      </c>
    </row>
    <row r="592" spans="1:13" x14ac:dyDescent="0.25">
      <c r="A592" t="s">
        <v>651</v>
      </c>
      <c r="B592">
        <v>88020</v>
      </c>
      <c r="C592">
        <v>10000</v>
      </c>
      <c r="D592" s="2">
        <v>17</v>
      </c>
      <c r="E592" t="s">
        <v>8</v>
      </c>
      <c r="F592" t="s">
        <v>4</v>
      </c>
      <c r="G592" s="2" t="s">
        <v>5</v>
      </c>
      <c r="H592" s="1">
        <f t="shared" ca="1" si="18"/>
        <v>45913</v>
      </c>
      <c r="I592">
        <v>2</v>
      </c>
      <c r="J592" s="2">
        <v>7.25</v>
      </c>
      <c r="K592" s="2" t="s">
        <v>6</v>
      </c>
      <c r="L592" s="2">
        <f t="shared" si="20"/>
        <v>14.5</v>
      </c>
      <c r="M592" s="7">
        <v>29</v>
      </c>
    </row>
    <row r="593" spans="1:13" x14ac:dyDescent="0.25">
      <c r="A593" t="s">
        <v>652</v>
      </c>
      <c r="B593">
        <v>88020</v>
      </c>
      <c r="C593">
        <v>10000</v>
      </c>
      <c r="D593" s="2">
        <v>13</v>
      </c>
      <c r="E593" t="s">
        <v>8</v>
      </c>
      <c r="F593" t="s">
        <v>4</v>
      </c>
      <c r="G593" s="2" t="s">
        <v>5</v>
      </c>
      <c r="H593" s="1">
        <f t="shared" ca="1" si="18"/>
        <v>45913</v>
      </c>
      <c r="I593">
        <v>2</v>
      </c>
      <c r="J593" s="2">
        <v>13</v>
      </c>
      <c r="K593" s="2" t="s">
        <v>6</v>
      </c>
      <c r="L593" s="2">
        <f t="shared" si="20"/>
        <v>26</v>
      </c>
      <c r="M593" s="7">
        <v>29</v>
      </c>
    </row>
    <row r="594" spans="1:13" x14ac:dyDescent="0.25">
      <c r="A594" t="s">
        <v>13</v>
      </c>
      <c r="B594">
        <v>88020</v>
      </c>
      <c r="C594">
        <v>10000</v>
      </c>
      <c r="D594" s="2">
        <v>79</v>
      </c>
      <c r="E594" t="s">
        <v>8</v>
      </c>
      <c r="F594" t="s">
        <v>4</v>
      </c>
      <c r="G594" s="2" t="s">
        <v>5</v>
      </c>
      <c r="H594" s="1">
        <f t="shared" ca="1" si="18"/>
        <v>45913</v>
      </c>
      <c r="I594">
        <v>12</v>
      </c>
      <c r="J594" s="2">
        <v>13</v>
      </c>
      <c r="K594" s="2" t="s">
        <v>6</v>
      </c>
      <c r="L594" s="2">
        <f t="shared" si="20"/>
        <v>156</v>
      </c>
      <c r="M594" s="7">
        <v>29</v>
      </c>
    </row>
    <row r="595" spans="1:13" x14ac:dyDescent="0.25">
      <c r="A595" t="s">
        <v>653</v>
      </c>
      <c r="B595">
        <v>88959</v>
      </c>
      <c r="C595">
        <v>10000</v>
      </c>
      <c r="D595" s="2">
        <v>79</v>
      </c>
      <c r="E595" t="s">
        <v>8</v>
      </c>
      <c r="F595" t="s">
        <v>4</v>
      </c>
      <c r="G595" s="2" t="s">
        <v>5</v>
      </c>
      <c r="H595" s="1">
        <f t="shared" ca="1" si="18"/>
        <v>45913</v>
      </c>
      <c r="I595">
        <v>6</v>
      </c>
      <c r="J595" s="2">
        <v>17</v>
      </c>
      <c r="K595" s="2" t="s">
        <v>6</v>
      </c>
      <c r="L595" s="2">
        <f t="shared" si="20"/>
        <v>102</v>
      </c>
      <c r="M595" s="7">
        <v>29</v>
      </c>
    </row>
    <row r="596" spans="1:13" x14ac:dyDescent="0.25">
      <c r="A596" t="s">
        <v>654</v>
      </c>
      <c r="B596">
        <v>88959</v>
      </c>
      <c r="C596">
        <v>10000</v>
      </c>
      <c r="D596" s="2">
        <v>79</v>
      </c>
      <c r="E596" t="s">
        <v>8</v>
      </c>
      <c r="F596" t="s">
        <v>4</v>
      </c>
      <c r="G596" s="2" t="s">
        <v>5</v>
      </c>
      <c r="H596" s="1">
        <f t="shared" ca="1" si="18"/>
        <v>45913</v>
      </c>
      <c r="I596">
        <v>4</v>
      </c>
      <c r="J596" s="2">
        <v>13</v>
      </c>
      <c r="K596" s="2" t="s">
        <v>7</v>
      </c>
      <c r="L596" s="2">
        <f t="shared" si="20"/>
        <v>52</v>
      </c>
      <c r="M596" s="7">
        <v>29</v>
      </c>
    </row>
  </sheetData>
  <autoFilter ref="A1:K596" xr:uid="{7608DFC0-548D-4A1C-85C0-9BAB3C631902}">
    <sortState xmlns:xlrd2="http://schemas.microsoft.com/office/spreadsheetml/2017/richdata2" ref="A2:K596">
      <sortCondition ref="H1:H596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EA3A-D090-4C4F-A586-FCDF9ED920F4}">
  <sheetPr codeName="Planilha2"/>
  <dimension ref="A1:N43"/>
  <sheetViews>
    <sheetView workbookViewId="0">
      <selection activeCell="H8" sqref="H8"/>
    </sheetView>
  </sheetViews>
  <sheetFormatPr defaultRowHeight="15" x14ac:dyDescent="0.25"/>
  <cols>
    <col min="1" max="1" width="22.28515625" customWidth="1"/>
    <col min="2" max="2" width="20.140625" customWidth="1"/>
    <col min="3" max="3" width="7" bestFit="1" customWidth="1"/>
    <col min="4" max="4" width="10.7109375" bestFit="1" customWidth="1"/>
    <col min="5" max="5" width="6.85546875" customWidth="1"/>
    <col min="6" max="6" width="6.85546875" bestFit="1" customWidth="1"/>
    <col min="7" max="7" width="22.28515625" bestFit="1" customWidth="1"/>
    <col min="8" max="8" width="20.140625" bestFit="1" customWidth="1"/>
    <col min="9" max="9" width="8" bestFit="1" customWidth="1"/>
    <col min="10" max="10" width="11" bestFit="1" customWidth="1"/>
    <col min="11" max="11" width="6.85546875" bestFit="1" customWidth="1"/>
    <col min="12" max="12" width="17.42578125" bestFit="1" customWidth="1"/>
    <col min="13" max="13" width="12.42578125" bestFit="1" customWidth="1"/>
    <col min="14" max="14" width="13.42578125" customWidth="1"/>
    <col min="15" max="22" width="6.85546875" bestFit="1" customWidth="1"/>
    <col min="23" max="23" width="9" bestFit="1" customWidth="1"/>
    <col min="24" max="40" width="6.5703125" bestFit="1" customWidth="1"/>
    <col min="41" max="41" width="8.7109375" bestFit="1" customWidth="1"/>
    <col min="42" max="42" width="10.7109375" bestFit="1" customWidth="1"/>
    <col min="43" max="43" width="3" bestFit="1" customWidth="1"/>
    <col min="44" max="44" width="7" bestFit="1" customWidth="1"/>
    <col min="45" max="45" width="6" bestFit="1" customWidth="1"/>
    <col min="46" max="46" width="7" bestFit="1" customWidth="1"/>
    <col min="47" max="47" width="4" bestFit="1" customWidth="1"/>
    <col min="48" max="48" width="6" bestFit="1" customWidth="1"/>
    <col min="49" max="49" width="5" bestFit="1" customWidth="1"/>
    <col min="50" max="50" width="3" bestFit="1" customWidth="1"/>
    <col min="51" max="51" width="5" bestFit="1" customWidth="1"/>
    <col min="52" max="52" width="3" bestFit="1" customWidth="1"/>
    <col min="53" max="53" width="6" bestFit="1" customWidth="1"/>
    <col min="54" max="54" width="3" bestFit="1" customWidth="1"/>
    <col min="55" max="55" width="7" bestFit="1" customWidth="1"/>
    <col min="56" max="56" width="6" bestFit="1" customWidth="1"/>
    <col min="57" max="57" width="5" bestFit="1" customWidth="1"/>
    <col min="58" max="58" width="6" bestFit="1" customWidth="1"/>
    <col min="59" max="59" width="7" bestFit="1" customWidth="1"/>
    <col min="60" max="60" width="3" bestFit="1" customWidth="1"/>
    <col min="61" max="61" width="6" bestFit="1" customWidth="1"/>
    <col min="62" max="62" width="5" bestFit="1" customWidth="1"/>
    <col min="63" max="63" width="7" bestFit="1" customWidth="1"/>
    <col min="64" max="65" width="3" bestFit="1" customWidth="1"/>
    <col min="66" max="66" width="5" bestFit="1" customWidth="1"/>
    <col min="67" max="67" width="3" bestFit="1" customWidth="1"/>
    <col min="68" max="68" width="5" bestFit="1" customWidth="1"/>
    <col min="69" max="69" width="3" bestFit="1" customWidth="1"/>
    <col min="70" max="70" width="5" bestFit="1" customWidth="1"/>
    <col min="71" max="72" width="3" bestFit="1" customWidth="1"/>
    <col min="73" max="73" width="10.7109375" bestFit="1" customWidth="1"/>
  </cols>
  <sheetData>
    <row r="1" spans="1:14" x14ac:dyDescent="0.25">
      <c r="L1" t="s">
        <v>133</v>
      </c>
      <c r="M1">
        <v>78.739999999999995</v>
      </c>
    </row>
    <row r="4" spans="1:14" x14ac:dyDescent="0.25">
      <c r="A4" s="5" t="s">
        <v>132</v>
      </c>
      <c r="B4" s="5" t="s">
        <v>88</v>
      </c>
      <c r="G4" t="s">
        <v>132</v>
      </c>
      <c r="H4" t="s">
        <v>88</v>
      </c>
    </row>
    <row r="5" spans="1:14" x14ac:dyDescent="0.25">
      <c r="A5" s="5" t="s">
        <v>86</v>
      </c>
      <c r="B5">
        <v>10000</v>
      </c>
      <c r="C5">
        <v>15000</v>
      </c>
      <c r="D5" t="s">
        <v>87</v>
      </c>
      <c r="G5" t="s">
        <v>86</v>
      </c>
      <c r="H5">
        <v>10000</v>
      </c>
      <c r="I5">
        <v>15000</v>
      </c>
      <c r="J5" t="s">
        <v>87</v>
      </c>
      <c r="L5" t="s">
        <v>134</v>
      </c>
      <c r="M5" t="s">
        <v>134</v>
      </c>
    </row>
    <row r="6" spans="1:14" x14ac:dyDescent="0.25">
      <c r="A6" s="6" t="s">
        <v>656</v>
      </c>
      <c r="B6">
        <v>1978</v>
      </c>
      <c r="C6">
        <v>510</v>
      </c>
      <c r="D6">
        <v>2488</v>
      </c>
      <c r="G6" s="6" t="s">
        <v>111</v>
      </c>
      <c r="H6">
        <v>494.5</v>
      </c>
      <c r="I6">
        <v>127.5</v>
      </c>
      <c r="J6">
        <v>622</v>
      </c>
      <c r="L6" s="7">
        <f>ROUNDUP(H6/$M$1*1.05,0)</f>
        <v>7</v>
      </c>
      <c r="M6" s="7">
        <f>ROUNDUP(I6/$M$1*1.05,0)</f>
        <v>2</v>
      </c>
      <c r="N6" s="8">
        <f>L6*60+M6*90+(L6+M6)*15</f>
        <v>735</v>
      </c>
    </row>
    <row r="7" spans="1:14" x14ac:dyDescent="0.25">
      <c r="A7" s="6" t="s">
        <v>657</v>
      </c>
      <c r="B7">
        <v>1044.8400000000001</v>
      </c>
      <c r="C7">
        <v>1502</v>
      </c>
      <c r="D7">
        <v>2546.84</v>
      </c>
      <c r="G7" s="6" t="s">
        <v>112</v>
      </c>
      <c r="H7">
        <v>261.21000000000004</v>
      </c>
      <c r="I7">
        <v>375.5</v>
      </c>
      <c r="J7">
        <v>636.71</v>
      </c>
      <c r="L7" s="7">
        <f t="shared" ref="L7:L43" si="0">ROUNDUP(H7/$M$1*1.05,0)</f>
        <v>4</v>
      </c>
      <c r="M7" s="7">
        <f t="shared" ref="M7:M43" si="1">ROUNDUP(I7/$M$1*1.05,0)</f>
        <v>6</v>
      </c>
      <c r="N7" s="8">
        <f t="shared" ref="N7:N43" si="2">L7*60+M7*90+(L7+M7)*15</f>
        <v>930</v>
      </c>
    </row>
    <row r="8" spans="1:14" x14ac:dyDescent="0.25">
      <c r="A8" s="6" t="s">
        <v>658</v>
      </c>
      <c r="B8">
        <v>1896</v>
      </c>
      <c r="C8">
        <v>306</v>
      </c>
      <c r="D8">
        <v>2202</v>
      </c>
      <c r="G8" s="6" t="s">
        <v>113</v>
      </c>
      <c r="H8">
        <v>474</v>
      </c>
      <c r="I8">
        <v>76.5</v>
      </c>
      <c r="J8">
        <v>550.5</v>
      </c>
      <c r="L8" s="7">
        <f t="shared" si="0"/>
        <v>7</v>
      </c>
      <c r="M8" s="7">
        <f t="shared" si="1"/>
        <v>2</v>
      </c>
      <c r="N8" s="8">
        <f t="shared" si="2"/>
        <v>735</v>
      </c>
    </row>
    <row r="9" spans="1:14" x14ac:dyDescent="0.25">
      <c r="A9" s="6" t="s">
        <v>115</v>
      </c>
      <c r="B9">
        <v>1936.5</v>
      </c>
      <c r="D9">
        <v>1936.5</v>
      </c>
      <c r="G9" s="6" t="s">
        <v>114</v>
      </c>
      <c r="H9">
        <v>484.125</v>
      </c>
      <c r="J9">
        <v>484.125</v>
      </c>
      <c r="L9" s="7">
        <f t="shared" si="0"/>
        <v>7</v>
      </c>
      <c r="M9" s="7">
        <f t="shared" si="1"/>
        <v>0</v>
      </c>
      <c r="N9" s="8">
        <f t="shared" si="2"/>
        <v>525</v>
      </c>
    </row>
    <row r="10" spans="1:14" x14ac:dyDescent="0.25">
      <c r="A10" s="6" t="s">
        <v>116</v>
      </c>
      <c r="B10">
        <v>2064</v>
      </c>
      <c r="C10">
        <v>581</v>
      </c>
      <c r="D10">
        <v>2645</v>
      </c>
      <c r="G10" s="6" t="s">
        <v>115</v>
      </c>
      <c r="H10">
        <v>303</v>
      </c>
      <c r="I10">
        <v>94.25</v>
      </c>
      <c r="J10">
        <v>397.25</v>
      </c>
      <c r="L10" s="7">
        <f t="shared" si="0"/>
        <v>5</v>
      </c>
      <c r="M10" s="7">
        <f t="shared" si="1"/>
        <v>2</v>
      </c>
      <c r="N10" s="8">
        <f t="shared" si="2"/>
        <v>585</v>
      </c>
    </row>
    <row r="11" spans="1:14" x14ac:dyDescent="0.25">
      <c r="A11" s="6" t="s">
        <v>117</v>
      </c>
      <c r="B11">
        <v>2043</v>
      </c>
      <c r="C11">
        <v>718</v>
      </c>
      <c r="D11">
        <v>2761</v>
      </c>
      <c r="G11" s="6" t="s">
        <v>116</v>
      </c>
      <c r="H11">
        <v>823.125</v>
      </c>
      <c r="I11">
        <v>230.5</v>
      </c>
      <c r="J11">
        <v>1053.625</v>
      </c>
      <c r="L11" s="7">
        <f t="shared" si="0"/>
        <v>11</v>
      </c>
      <c r="M11" s="7">
        <f t="shared" si="1"/>
        <v>4</v>
      </c>
      <c r="N11" s="8">
        <f t="shared" si="2"/>
        <v>1245</v>
      </c>
    </row>
    <row r="12" spans="1:14" x14ac:dyDescent="0.25">
      <c r="A12" s="6" t="s">
        <v>118</v>
      </c>
      <c r="B12">
        <v>1704</v>
      </c>
      <c r="C12">
        <v>441</v>
      </c>
      <c r="D12">
        <v>2145</v>
      </c>
      <c r="G12" s="6" t="s">
        <v>117</v>
      </c>
      <c r="H12">
        <v>614.625</v>
      </c>
      <c r="I12">
        <v>262.25</v>
      </c>
      <c r="J12">
        <v>876.875</v>
      </c>
      <c r="L12" s="7">
        <f t="shared" si="0"/>
        <v>9</v>
      </c>
      <c r="M12" s="7">
        <f t="shared" si="1"/>
        <v>4</v>
      </c>
      <c r="N12" s="8">
        <f t="shared" si="2"/>
        <v>1095</v>
      </c>
    </row>
    <row r="13" spans="1:14" x14ac:dyDescent="0.25">
      <c r="A13" s="6" t="s">
        <v>659</v>
      </c>
      <c r="B13">
        <v>731.5</v>
      </c>
      <c r="C13">
        <v>524</v>
      </c>
      <c r="D13">
        <v>1255.5</v>
      </c>
      <c r="G13" s="6" t="s">
        <v>118</v>
      </c>
      <c r="H13">
        <v>295.25</v>
      </c>
      <c r="I13">
        <v>199.75</v>
      </c>
      <c r="J13">
        <v>495</v>
      </c>
      <c r="L13" s="7">
        <f t="shared" si="0"/>
        <v>4</v>
      </c>
      <c r="M13" s="7">
        <f t="shared" si="1"/>
        <v>3</v>
      </c>
      <c r="N13" s="8">
        <f t="shared" si="2"/>
        <v>615</v>
      </c>
    </row>
    <row r="14" spans="1:14" x14ac:dyDescent="0.25">
      <c r="A14" s="6" t="s">
        <v>660</v>
      </c>
      <c r="B14">
        <v>590</v>
      </c>
      <c r="C14">
        <v>521.25</v>
      </c>
      <c r="D14">
        <v>1111.25</v>
      </c>
      <c r="G14" s="6" t="s">
        <v>119</v>
      </c>
      <c r="H14">
        <v>378.6875</v>
      </c>
      <c r="I14">
        <v>339.875</v>
      </c>
      <c r="J14">
        <v>718.5625</v>
      </c>
      <c r="L14" s="7">
        <f t="shared" si="0"/>
        <v>6</v>
      </c>
      <c r="M14" s="7">
        <f t="shared" si="1"/>
        <v>5</v>
      </c>
      <c r="N14" s="8">
        <f t="shared" si="2"/>
        <v>975</v>
      </c>
    </row>
    <row r="15" spans="1:14" x14ac:dyDescent="0.25">
      <c r="A15" s="6" t="s">
        <v>119</v>
      </c>
      <c r="B15">
        <v>621.875</v>
      </c>
      <c r="C15">
        <v>642</v>
      </c>
      <c r="D15">
        <v>1263.875</v>
      </c>
      <c r="G15" s="6" t="s">
        <v>120</v>
      </c>
      <c r="H15">
        <v>261.75</v>
      </c>
      <c r="I15">
        <v>304</v>
      </c>
      <c r="J15">
        <v>565.75</v>
      </c>
      <c r="L15" s="7">
        <f t="shared" si="0"/>
        <v>4</v>
      </c>
      <c r="M15" s="7">
        <f t="shared" si="1"/>
        <v>5</v>
      </c>
      <c r="N15" s="8">
        <f t="shared" si="2"/>
        <v>825</v>
      </c>
    </row>
    <row r="16" spans="1:14" x14ac:dyDescent="0.25">
      <c r="A16" s="6" t="s">
        <v>120</v>
      </c>
      <c r="B16">
        <v>1038.5</v>
      </c>
      <c r="C16">
        <v>304</v>
      </c>
      <c r="D16">
        <v>1342.5</v>
      </c>
      <c r="G16" s="6" t="s">
        <v>121</v>
      </c>
      <c r="H16">
        <v>227.75</v>
      </c>
      <c r="J16">
        <v>227.75</v>
      </c>
      <c r="L16" s="7">
        <f t="shared" si="0"/>
        <v>4</v>
      </c>
      <c r="M16" s="7">
        <f t="shared" si="1"/>
        <v>0</v>
      </c>
      <c r="N16" s="8">
        <f t="shared" si="2"/>
        <v>300</v>
      </c>
    </row>
    <row r="17" spans="1:14" x14ac:dyDescent="0.25">
      <c r="A17" s="6" t="s">
        <v>121</v>
      </c>
      <c r="B17">
        <v>919.5</v>
      </c>
      <c r="D17">
        <v>919.5</v>
      </c>
      <c r="G17" s="6" t="s">
        <v>122</v>
      </c>
      <c r="H17">
        <v>499.25</v>
      </c>
      <c r="J17">
        <v>499.25</v>
      </c>
      <c r="L17" s="7">
        <f t="shared" si="0"/>
        <v>7</v>
      </c>
      <c r="M17" s="7">
        <f t="shared" si="1"/>
        <v>0</v>
      </c>
      <c r="N17" s="8">
        <f t="shared" si="2"/>
        <v>525</v>
      </c>
    </row>
    <row r="18" spans="1:14" x14ac:dyDescent="0.25">
      <c r="A18" s="6" t="s">
        <v>122</v>
      </c>
      <c r="B18">
        <v>564.5</v>
      </c>
      <c r="C18">
        <v>515</v>
      </c>
      <c r="D18">
        <v>1079.5</v>
      </c>
      <c r="G18" s="6" t="s">
        <v>123</v>
      </c>
      <c r="H18">
        <v>493.875</v>
      </c>
      <c r="I18">
        <v>541.625</v>
      </c>
      <c r="J18">
        <v>1035.5</v>
      </c>
      <c r="L18" s="7">
        <f t="shared" si="0"/>
        <v>7</v>
      </c>
      <c r="M18" s="7">
        <f t="shared" si="1"/>
        <v>8</v>
      </c>
      <c r="N18" s="8">
        <f t="shared" si="2"/>
        <v>1365</v>
      </c>
    </row>
    <row r="19" spans="1:14" x14ac:dyDescent="0.25">
      <c r="A19" s="6" t="s">
        <v>123</v>
      </c>
      <c r="B19">
        <v>685.25</v>
      </c>
      <c r="C19">
        <v>568.25</v>
      </c>
      <c r="D19">
        <v>1253.5</v>
      </c>
      <c r="G19" s="6" t="s">
        <v>124</v>
      </c>
      <c r="H19">
        <v>221.25</v>
      </c>
      <c r="J19">
        <v>221.25</v>
      </c>
      <c r="L19" s="7">
        <f t="shared" si="0"/>
        <v>3</v>
      </c>
      <c r="M19" s="7">
        <f t="shared" si="1"/>
        <v>0</v>
      </c>
      <c r="N19" s="8">
        <f t="shared" si="2"/>
        <v>225</v>
      </c>
    </row>
    <row r="20" spans="1:14" x14ac:dyDescent="0.25">
      <c r="A20" s="6" t="s">
        <v>661</v>
      </c>
      <c r="B20">
        <v>683.25</v>
      </c>
      <c r="C20">
        <v>178</v>
      </c>
      <c r="D20">
        <v>861.25</v>
      </c>
      <c r="G20" s="6" t="s">
        <v>125</v>
      </c>
      <c r="H20">
        <v>228.875</v>
      </c>
      <c r="I20">
        <v>89</v>
      </c>
      <c r="J20">
        <v>317.875</v>
      </c>
      <c r="L20" s="7">
        <f t="shared" si="0"/>
        <v>4</v>
      </c>
      <c r="M20" s="7">
        <f t="shared" si="1"/>
        <v>2</v>
      </c>
      <c r="N20" s="8">
        <f t="shared" si="2"/>
        <v>510</v>
      </c>
    </row>
    <row r="21" spans="1:14" x14ac:dyDescent="0.25">
      <c r="A21" s="6" t="s">
        <v>662</v>
      </c>
      <c r="B21">
        <v>1288.25</v>
      </c>
      <c r="D21">
        <v>1288.25</v>
      </c>
      <c r="G21" s="6" t="s">
        <v>126</v>
      </c>
      <c r="H21">
        <v>100</v>
      </c>
      <c r="J21">
        <v>100</v>
      </c>
      <c r="L21" s="7">
        <f t="shared" si="0"/>
        <v>2</v>
      </c>
      <c r="M21" s="7">
        <f t="shared" si="1"/>
        <v>0</v>
      </c>
      <c r="N21" s="8">
        <f t="shared" si="2"/>
        <v>150</v>
      </c>
    </row>
    <row r="22" spans="1:14" x14ac:dyDescent="0.25">
      <c r="A22" s="6" t="s">
        <v>124</v>
      </c>
      <c r="B22">
        <v>1255.25</v>
      </c>
      <c r="D22">
        <v>1255.25</v>
      </c>
      <c r="G22" s="6" t="s">
        <v>127</v>
      </c>
      <c r="H22">
        <v>467.75</v>
      </c>
      <c r="J22">
        <v>467.75</v>
      </c>
      <c r="L22" s="7">
        <f t="shared" si="0"/>
        <v>7</v>
      </c>
      <c r="M22" s="7">
        <f t="shared" si="1"/>
        <v>0</v>
      </c>
      <c r="N22" s="8">
        <f t="shared" si="2"/>
        <v>525</v>
      </c>
    </row>
    <row r="23" spans="1:14" x14ac:dyDescent="0.25">
      <c r="A23" s="6" t="s">
        <v>125</v>
      </c>
      <c r="B23">
        <v>565.25</v>
      </c>
      <c r="C23">
        <v>138</v>
      </c>
      <c r="D23">
        <v>703.25</v>
      </c>
      <c r="G23" s="6" t="s">
        <v>128</v>
      </c>
      <c r="H23">
        <v>277.25</v>
      </c>
      <c r="J23">
        <v>277.25</v>
      </c>
      <c r="L23" s="7">
        <f t="shared" si="0"/>
        <v>4</v>
      </c>
      <c r="M23" s="7">
        <f t="shared" si="1"/>
        <v>0</v>
      </c>
      <c r="N23" s="8">
        <f t="shared" si="2"/>
        <v>300</v>
      </c>
    </row>
    <row r="24" spans="1:14" x14ac:dyDescent="0.25">
      <c r="A24" s="6" t="s">
        <v>126</v>
      </c>
      <c r="B24">
        <v>1058.5</v>
      </c>
      <c r="C24">
        <v>339</v>
      </c>
      <c r="D24">
        <v>1397.5</v>
      </c>
      <c r="G24" s="6" t="s">
        <v>129</v>
      </c>
      <c r="H24">
        <v>731.875</v>
      </c>
      <c r="I24">
        <v>85</v>
      </c>
      <c r="J24">
        <v>816.875</v>
      </c>
      <c r="L24" s="7">
        <f t="shared" si="0"/>
        <v>10</v>
      </c>
      <c r="M24" s="7">
        <f t="shared" si="1"/>
        <v>2</v>
      </c>
      <c r="N24" s="8">
        <f t="shared" si="2"/>
        <v>960</v>
      </c>
    </row>
    <row r="25" spans="1:14" x14ac:dyDescent="0.25">
      <c r="A25" s="6" t="s">
        <v>127</v>
      </c>
      <c r="B25">
        <v>1549.75</v>
      </c>
      <c r="D25">
        <v>1549.75</v>
      </c>
      <c r="G25" s="6" t="s">
        <v>130</v>
      </c>
      <c r="H25">
        <v>507.5</v>
      </c>
      <c r="I25">
        <v>153.5</v>
      </c>
      <c r="J25">
        <v>661</v>
      </c>
      <c r="L25" s="7">
        <f t="shared" si="0"/>
        <v>7</v>
      </c>
      <c r="M25" s="7">
        <f t="shared" si="1"/>
        <v>3</v>
      </c>
      <c r="N25" s="8">
        <f t="shared" si="2"/>
        <v>840</v>
      </c>
    </row>
    <row r="26" spans="1:14" x14ac:dyDescent="0.25">
      <c r="A26" s="6" t="s">
        <v>128</v>
      </c>
      <c r="B26">
        <v>998</v>
      </c>
      <c r="C26">
        <v>310</v>
      </c>
      <c r="D26">
        <v>1308</v>
      </c>
      <c r="G26" s="6" t="s">
        <v>96</v>
      </c>
      <c r="H26">
        <v>805.625</v>
      </c>
      <c r="J26">
        <v>805.625</v>
      </c>
      <c r="L26" s="7">
        <f t="shared" si="0"/>
        <v>11</v>
      </c>
      <c r="M26" s="7">
        <f t="shared" si="1"/>
        <v>0</v>
      </c>
      <c r="N26" s="8">
        <f t="shared" si="2"/>
        <v>825</v>
      </c>
    </row>
    <row r="27" spans="1:14" x14ac:dyDescent="0.25">
      <c r="A27" s="6" t="s">
        <v>663</v>
      </c>
      <c r="B27">
        <v>860.5</v>
      </c>
      <c r="C27">
        <v>16.5</v>
      </c>
      <c r="D27">
        <v>877</v>
      </c>
      <c r="G27" s="6" t="s">
        <v>97</v>
      </c>
      <c r="H27">
        <v>385</v>
      </c>
      <c r="J27">
        <v>385</v>
      </c>
      <c r="L27" s="7">
        <f t="shared" si="0"/>
        <v>6</v>
      </c>
      <c r="M27" s="7">
        <f t="shared" si="1"/>
        <v>0</v>
      </c>
      <c r="N27" s="8">
        <f t="shared" si="2"/>
        <v>450</v>
      </c>
    </row>
    <row r="28" spans="1:14" x14ac:dyDescent="0.25">
      <c r="A28" s="6" t="s">
        <v>664</v>
      </c>
      <c r="B28">
        <v>834.25</v>
      </c>
      <c r="C28">
        <v>459</v>
      </c>
      <c r="D28">
        <v>1293.25</v>
      </c>
      <c r="G28" s="6" t="s">
        <v>98</v>
      </c>
      <c r="H28">
        <v>823.5</v>
      </c>
      <c r="I28">
        <v>163.25</v>
      </c>
      <c r="J28">
        <v>986.75</v>
      </c>
      <c r="L28" s="7">
        <f t="shared" si="0"/>
        <v>11</v>
      </c>
      <c r="M28" s="7">
        <f t="shared" si="1"/>
        <v>3</v>
      </c>
      <c r="N28" s="8">
        <f t="shared" si="2"/>
        <v>1140</v>
      </c>
    </row>
    <row r="29" spans="1:14" x14ac:dyDescent="0.25">
      <c r="A29" s="6" t="s">
        <v>129</v>
      </c>
      <c r="B29">
        <v>1462.5</v>
      </c>
      <c r="D29">
        <v>1462.5</v>
      </c>
      <c r="G29" s="6" t="s">
        <v>99</v>
      </c>
      <c r="H29">
        <v>426.875</v>
      </c>
      <c r="I29">
        <v>229.5</v>
      </c>
      <c r="J29">
        <v>656.375</v>
      </c>
      <c r="L29" s="7">
        <f t="shared" si="0"/>
        <v>6</v>
      </c>
      <c r="M29" s="7">
        <f t="shared" si="1"/>
        <v>4</v>
      </c>
      <c r="N29" s="8">
        <f t="shared" si="2"/>
        <v>870</v>
      </c>
    </row>
    <row r="30" spans="1:14" x14ac:dyDescent="0.25">
      <c r="A30" s="6" t="s">
        <v>130</v>
      </c>
      <c r="B30">
        <v>1326.5</v>
      </c>
      <c r="D30">
        <v>1326.5</v>
      </c>
      <c r="G30" s="6" t="s">
        <v>100</v>
      </c>
      <c r="H30">
        <v>525.5</v>
      </c>
      <c r="J30">
        <v>525.5</v>
      </c>
      <c r="L30" s="7">
        <f t="shared" si="0"/>
        <v>8</v>
      </c>
      <c r="M30" s="7">
        <f t="shared" si="1"/>
        <v>0</v>
      </c>
      <c r="N30" s="8">
        <f t="shared" si="2"/>
        <v>600</v>
      </c>
    </row>
    <row r="31" spans="1:14" x14ac:dyDescent="0.25">
      <c r="A31" s="6" t="s">
        <v>96</v>
      </c>
      <c r="B31">
        <v>1200</v>
      </c>
      <c r="C31">
        <v>26</v>
      </c>
      <c r="D31">
        <v>1226</v>
      </c>
      <c r="G31" s="6" t="s">
        <v>101</v>
      </c>
      <c r="H31">
        <v>496.5</v>
      </c>
      <c r="J31">
        <v>496.5</v>
      </c>
      <c r="L31" s="7">
        <f t="shared" si="0"/>
        <v>7</v>
      </c>
      <c r="M31" s="7">
        <f t="shared" si="1"/>
        <v>0</v>
      </c>
      <c r="N31" s="8">
        <f t="shared" si="2"/>
        <v>525</v>
      </c>
    </row>
    <row r="32" spans="1:14" x14ac:dyDescent="0.25">
      <c r="A32" s="6" t="s">
        <v>97</v>
      </c>
      <c r="B32">
        <v>799.75</v>
      </c>
      <c r="C32">
        <v>156</v>
      </c>
      <c r="D32">
        <v>955.75</v>
      </c>
      <c r="G32" s="6" t="s">
        <v>102</v>
      </c>
      <c r="H32">
        <v>396.25</v>
      </c>
      <c r="I32">
        <v>13</v>
      </c>
      <c r="J32">
        <v>409.25</v>
      </c>
      <c r="L32" s="7">
        <f t="shared" si="0"/>
        <v>6</v>
      </c>
      <c r="M32" s="7">
        <f t="shared" si="1"/>
        <v>1</v>
      </c>
      <c r="N32" s="8">
        <f t="shared" si="2"/>
        <v>555</v>
      </c>
    </row>
    <row r="33" spans="1:14" x14ac:dyDescent="0.25">
      <c r="A33" s="6" t="s">
        <v>665</v>
      </c>
      <c r="B33">
        <v>794.5</v>
      </c>
      <c r="C33">
        <v>360</v>
      </c>
      <c r="D33">
        <v>1154.5</v>
      </c>
      <c r="G33" s="6" t="s">
        <v>103</v>
      </c>
      <c r="H33">
        <v>167.25</v>
      </c>
      <c r="J33">
        <v>167.25</v>
      </c>
      <c r="L33" s="7">
        <f t="shared" si="0"/>
        <v>3</v>
      </c>
      <c r="M33" s="7">
        <f t="shared" si="1"/>
        <v>0</v>
      </c>
      <c r="N33" s="8">
        <f t="shared" si="2"/>
        <v>225</v>
      </c>
    </row>
    <row r="34" spans="1:14" x14ac:dyDescent="0.25">
      <c r="A34" s="6" t="s">
        <v>666</v>
      </c>
      <c r="B34">
        <v>1001</v>
      </c>
      <c r="C34">
        <v>182</v>
      </c>
      <c r="D34">
        <v>1183</v>
      </c>
      <c r="G34" s="6" t="s">
        <v>104</v>
      </c>
      <c r="H34">
        <v>321.375</v>
      </c>
      <c r="J34">
        <v>321.375</v>
      </c>
      <c r="L34" s="7">
        <f t="shared" si="0"/>
        <v>5</v>
      </c>
      <c r="M34" s="7">
        <f t="shared" si="1"/>
        <v>0</v>
      </c>
      <c r="N34" s="8">
        <f t="shared" si="2"/>
        <v>375</v>
      </c>
    </row>
    <row r="35" spans="1:14" x14ac:dyDescent="0.25">
      <c r="A35" s="6" t="s">
        <v>667</v>
      </c>
      <c r="B35">
        <v>701.5</v>
      </c>
      <c r="C35">
        <v>313</v>
      </c>
      <c r="D35">
        <v>1014.5</v>
      </c>
      <c r="G35" s="6" t="s">
        <v>105</v>
      </c>
      <c r="H35">
        <v>411</v>
      </c>
      <c r="I35">
        <v>86.5</v>
      </c>
      <c r="J35">
        <v>497.5</v>
      </c>
      <c r="L35" s="7">
        <f t="shared" si="0"/>
        <v>6</v>
      </c>
      <c r="M35" s="7">
        <f t="shared" si="1"/>
        <v>2</v>
      </c>
      <c r="N35" s="8">
        <f t="shared" si="2"/>
        <v>660</v>
      </c>
    </row>
    <row r="36" spans="1:14" x14ac:dyDescent="0.25">
      <c r="A36" s="6" t="s">
        <v>87</v>
      </c>
      <c r="B36">
        <v>34196.214999999997</v>
      </c>
      <c r="C36">
        <v>9610</v>
      </c>
      <c r="D36">
        <v>43806.214999999997</v>
      </c>
      <c r="G36" s="6" t="s">
        <v>106</v>
      </c>
      <c r="H36">
        <v>126</v>
      </c>
      <c r="I36">
        <v>171.5</v>
      </c>
      <c r="J36">
        <v>297.5</v>
      </c>
      <c r="L36" s="7">
        <f t="shared" si="0"/>
        <v>2</v>
      </c>
      <c r="M36" s="7">
        <f t="shared" si="1"/>
        <v>3</v>
      </c>
      <c r="N36" s="8">
        <f t="shared" si="2"/>
        <v>465</v>
      </c>
    </row>
    <row r="37" spans="1:14" x14ac:dyDescent="0.25">
      <c r="G37" s="6" t="s">
        <v>107</v>
      </c>
      <c r="H37">
        <v>538.25</v>
      </c>
      <c r="I37">
        <v>91</v>
      </c>
      <c r="J37">
        <v>629.25</v>
      </c>
      <c r="L37" s="7">
        <f t="shared" si="0"/>
        <v>8</v>
      </c>
      <c r="M37" s="7">
        <f t="shared" si="1"/>
        <v>2</v>
      </c>
      <c r="N37" s="8">
        <f t="shared" si="2"/>
        <v>810</v>
      </c>
    </row>
    <row r="38" spans="1:14" x14ac:dyDescent="0.25">
      <c r="G38" s="6" t="s">
        <v>108</v>
      </c>
      <c r="H38">
        <v>273.75</v>
      </c>
      <c r="I38">
        <v>156.5</v>
      </c>
      <c r="J38">
        <v>430.25</v>
      </c>
      <c r="L38" s="7">
        <f t="shared" si="0"/>
        <v>4</v>
      </c>
      <c r="M38" s="7">
        <f t="shared" si="1"/>
        <v>3</v>
      </c>
      <c r="N38" s="8">
        <f t="shared" si="2"/>
        <v>615</v>
      </c>
    </row>
    <row r="39" spans="1:14" x14ac:dyDescent="0.25">
      <c r="G39" s="6" t="s">
        <v>109</v>
      </c>
      <c r="H39">
        <v>91</v>
      </c>
      <c r="J39">
        <v>91</v>
      </c>
      <c r="L39" s="7">
        <f t="shared" si="0"/>
        <v>2</v>
      </c>
      <c r="M39" s="7">
        <f t="shared" si="1"/>
        <v>0</v>
      </c>
      <c r="N39" s="8">
        <f t="shared" si="2"/>
        <v>150</v>
      </c>
    </row>
    <row r="40" spans="1:14" x14ac:dyDescent="0.25">
      <c r="G40" s="6" t="s">
        <v>110</v>
      </c>
      <c r="H40">
        <v>77</v>
      </c>
      <c r="J40">
        <v>77</v>
      </c>
      <c r="L40" s="7">
        <f t="shared" si="0"/>
        <v>2</v>
      </c>
      <c r="M40" s="7">
        <f t="shared" si="1"/>
        <v>0</v>
      </c>
      <c r="N40" s="8">
        <f t="shared" si="2"/>
        <v>150</v>
      </c>
    </row>
    <row r="41" spans="1:14" x14ac:dyDescent="0.25">
      <c r="G41" s="6" t="s">
        <v>87</v>
      </c>
      <c r="H41">
        <v>14010.522499999999</v>
      </c>
      <c r="I41">
        <v>3790.5</v>
      </c>
      <c r="J41">
        <v>17801.022499999999</v>
      </c>
      <c r="L41" s="7">
        <f t="shared" si="0"/>
        <v>187</v>
      </c>
      <c r="M41" s="7">
        <f t="shared" si="1"/>
        <v>51</v>
      </c>
      <c r="N41" s="8">
        <f t="shared" si="2"/>
        <v>19380</v>
      </c>
    </row>
    <row r="42" spans="1:14" x14ac:dyDescent="0.25">
      <c r="G42" s="6" t="s">
        <v>110</v>
      </c>
      <c r="H42">
        <v>77</v>
      </c>
      <c r="J42">
        <v>77</v>
      </c>
      <c r="L42" s="7">
        <f t="shared" si="0"/>
        <v>2</v>
      </c>
      <c r="M42" s="7">
        <f t="shared" si="1"/>
        <v>0</v>
      </c>
      <c r="N42" s="8">
        <f t="shared" si="2"/>
        <v>150</v>
      </c>
    </row>
    <row r="43" spans="1:14" x14ac:dyDescent="0.25">
      <c r="G43" s="6" t="s">
        <v>87</v>
      </c>
      <c r="H43">
        <v>14010.522499999999</v>
      </c>
      <c r="I43">
        <v>3790.5</v>
      </c>
      <c r="J43">
        <v>17801.022499999999</v>
      </c>
      <c r="L43" s="7">
        <f t="shared" si="0"/>
        <v>187</v>
      </c>
      <c r="M43" s="7">
        <f t="shared" si="1"/>
        <v>51</v>
      </c>
      <c r="N43" s="8">
        <f t="shared" si="2"/>
        <v>19380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E9BE-C8B1-41A4-9868-E45452341937}">
  <sheetPr codeName="Planilha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78c92e46-f9ad-4071-a0be-6d848dc38163}" enabled="0" method="" siteId="{78c92e46-f9ad-4071-a0be-6d848dc381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Planilha2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Creutzinger</dc:creator>
  <cp:keywords/>
  <dc:description/>
  <cp:lastModifiedBy>Wellington Barbosa</cp:lastModifiedBy>
  <cp:revision/>
  <dcterms:created xsi:type="dcterms:W3CDTF">2025-07-17T15:59:42Z</dcterms:created>
  <dcterms:modified xsi:type="dcterms:W3CDTF">2025-08-15T11:40:40Z</dcterms:modified>
  <cp:category/>
  <cp:contentStatus/>
</cp:coreProperties>
</file>