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CNTT\CaitienCTDT\Khung\CNTT\"/>
    </mc:Choice>
  </mc:AlternateContent>
  <xr:revisionPtr revIDLastSave="0" documentId="8_{6565936B-3ABA-401B-BBC3-24DA9122478E}" xr6:coauthVersionLast="47" xr6:coauthVersionMax="47" xr10:uidLastSave="{00000000-0000-0000-0000-000000000000}"/>
  <bookViews>
    <workbookView xWindow="-108" yWindow="-108" windowWidth="23256" windowHeight="12456" xr2:uid="{84F34949-28A6-4DF0-A73F-29F10F103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G46" i="1"/>
  <c r="I25" i="1"/>
  <c r="G25" i="1"/>
  <c r="E25" i="1"/>
  <c r="E46" i="1" s="1"/>
  <c r="C25" i="1"/>
  <c r="C46" i="1" s="1"/>
  <c r="I8" i="1"/>
  <c r="I24" i="1" s="1"/>
  <c r="G8" i="1"/>
  <c r="G24" i="1" s="1"/>
  <c r="E8" i="1"/>
  <c r="E24" i="1" s="1"/>
</calcChain>
</file>

<file path=xl/sharedStrings.xml><?xml version="1.0" encoding="utf-8"?>
<sst xmlns="http://schemas.openxmlformats.org/spreadsheetml/2006/main" count="122" uniqueCount="110">
  <si>
    <t>NĂM 1</t>
  </si>
  <si>
    <t>NĂM 2</t>
  </si>
  <si>
    <t>NĂM 3</t>
  </si>
  <si>
    <t>NĂM 4</t>
  </si>
  <si>
    <t>HK1</t>
  </si>
  <si>
    <r>
      <rPr>
        <b/>
        <u/>
        <sz val="13"/>
        <color theme="1"/>
        <rFont val="Times New Roman"/>
        <family val="1"/>
      </rPr>
      <t>Bắt buộc</t>
    </r>
    <r>
      <rPr>
        <b/>
        <sz val="13"/>
        <color theme="1"/>
        <rFont val="Times New Roman"/>
        <family val="1"/>
      </rPr>
      <t>:</t>
    </r>
  </si>
  <si>
    <t xml:space="preserve">1. Key English 1*    </t>
  </si>
  <si>
    <t xml:space="preserve">1. Intensive English 2              </t>
  </si>
  <si>
    <t>1. Intensive English 4</t>
  </si>
  <si>
    <t>1. Phân tích và thiết kế hệ thống thông tin</t>
  </si>
  <si>
    <t>2. Key English 2*</t>
  </si>
  <si>
    <t>2. KN Giao tiếp &amp; XD mối quan hệ</t>
  </si>
  <si>
    <t>2. Tư tưởng Hồ Chí Minh</t>
  </si>
  <si>
    <t>2. Lập trình Mobile</t>
  </si>
  <si>
    <t>3. Key English 3*</t>
  </si>
  <si>
    <t>3. Pháp luật đại cương</t>
  </si>
  <si>
    <t>3. Lịch sử Đảng Cộng sản Việt Nam</t>
  </si>
  <si>
    <t xml:space="preserve">4. English Speaking Community*       </t>
  </si>
  <si>
    <t xml:space="preserve">4. Kinh tế chính trị Mác-Lênin  </t>
  </si>
  <si>
    <t>4. Cấu trúc dữ liệu và giải thuật</t>
  </si>
  <si>
    <t>Tự chọn:</t>
  </si>
  <si>
    <t>5. KN nói trước công chúng</t>
  </si>
  <si>
    <t>5. Mạng máy tính</t>
  </si>
  <si>
    <t>5. Lập trình hướng đối tượng</t>
  </si>
  <si>
    <t>1. Học sâu (Deep Learning)</t>
  </si>
  <si>
    <t xml:space="preserve">6. Giới thiệu ngành CNTT </t>
  </si>
  <si>
    <t>6. Kỹ thuật lập trình</t>
  </si>
  <si>
    <r>
      <t>Tự chọn</t>
    </r>
    <r>
      <rPr>
        <sz val="13"/>
        <rFont val="Times New Roman"/>
        <family val="1"/>
      </rPr>
      <t>: (Chọn 1/2 môn)</t>
    </r>
  </si>
  <si>
    <t>2. Thị giác máy tính</t>
  </si>
  <si>
    <t>7. Tin học đại cương</t>
  </si>
  <si>
    <t>7. Toàn rời rạc ứng dụng trong CNTT</t>
  </si>
  <si>
    <t>Thiết kế hệ thống mạng</t>
  </si>
  <si>
    <t>3. Chuyên đề công nghệ mạng</t>
  </si>
  <si>
    <t>8. GDTC 1 - Bơi*</t>
  </si>
  <si>
    <t>Lập trình Windows</t>
  </si>
  <si>
    <t>4. Quản lý dự án CNTT</t>
  </si>
  <si>
    <r>
      <rPr>
        <b/>
        <sz val="13"/>
        <color theme="1"/>
        <rFont val="Times New Roman"/>
        <family val="1"/>
      </rPr>
      <t>Tự chọn:</t>
    </r>
    <r>
      <rPr>
        <b/>
        <u/>
        <sz val="13"/>
        <color theme="1"/>
        <rFont val="Times New Roman"/>
        <family val="1"/>
      </rPr>
      <t xml:space="preserve"> </t>
    </r>
    <r>
      <rPr>
        <b/>
        <u/>
        <sz val="13"/>
        <color rgb="FFFF0000"/>
        <rFont val="Times New Roman"/>
        <family val="1"/>
      </rPr>
      <t>(chọn trong tổ hợp môn)</t>
    </r>
  </si>
  <si>
    <t>5. Web API</t>
  </si>
  <si>
    <r>
      <t xml:space="preserve"> Môn KHXH (</t>
    </r>
    <r>
      <rPr>
        <i/>
        <sz val="13"/>
        <color theme="1"/>
        <rFont val="Times New Roman"/>
        <family val="1"/>
      </rPr>
      <t>chọn 1/3 môn</t>
    </r>
    <r>
      <rPr>
        <sz val="13"/>
        <color theme="1"/>
        <rFont val="Times New Roman"/>
        <family val="1"/>
      </rPr>
      <t>):</t>
    </r>
  </si>
  <si>
    <r>
      <t xml:space="preserve">Tự chọn </t>
    </r>
    <r>
      <rPr>
        <b/>
        <sz val="13"/>
        <color theme="1"/>
        <rFont val="Times New Roman"/>
        <family val="1"/>
      </rPr>
      <t>:</t>
    </r>
    <r>
      <rPr>
        <b/>
        <u/>
        <sz val="13"/>
        <color theme="1"/>
        <rFont val="Times New Roman"/>
        <family val="1"/>
      </rPr>
      <t xml:space="preserve"> </t>
    </r>
    <r>
      <rPr>
        <b/>
        <u/>
        <sz val="13"/>
        <color rgb="FFFF0000"/>
        <rFont val="Times New Roman"/>
        <family val="1"/>
      </rPr>
      <t>(chọn trong tổ hợp môn)</t>
    </r>
  </si>
  <si>
    <t>6. Công nghệ Blockchain</t>
  </si>
  <si>
    <t xml:space="preserve">1. Môi trường và PTBV   </t>
  </si>
  <si>
    <r>
      <t xml:space="preserve">GDTC 3 </t>
    </r>
    <r>
      <rPr>
        <i/>
        <sz val="13"/>
        <color rgb="FFFF0000"/>
        <rFont val="Times New Roman"/>
        <family val="1"/>
      </rPr>
      <t xml:space="preserve">(chọn 1/4 môn) </t>
    </r>
  </si>
  <si>
    <t>7. Kiểm thử và đảm bảo chất lượng phần mềm</t>
  </si>
  <si>
    <t xml:space="preserve">2. Tâm lý học hành vi </t>
  </si>
  <si>
    <t>1. Võ thuật</t>
  </si>
  <si>
    <t>8. Thương mại điện tử</t>
  </si>
  <si>
    <t xml:space="preserve">3.  Tâm lý học Y đức   </t>
  </si>
  <si>
    <t>2. Fitness</t>
  </si>
  <si>
    <t>3. Dance sport</t>
  </si>
  <si>
    <t>4.Bóng rổ</t>
  </si>
  <si>
    <t xml:space="preserve">Tổng TC: </t>
  </si>
  <si>
    <t>Tổng TC:</t>
  </si>
  <si>
    <t>HK2</t>
  </si>
  <si>
    <r>
      <t>Bắt buộc</t>
    </r>
    <r>
      <rPr>
        <b/>
        <sz val="13"/>
        <rFont val="Times New Roman"/>
        <family val="1"/>
      </rPr>
      <t xml:space="preserve">: </t>
    </r>
  </si>
  <si>
    <t xml:space="preserve">1. Intensive English 1 </t>
  </si>
  <si>
    <t>1. Intensive English 3</t>
  </si>
  <si>
    <t>1. Trí tuệ nhân tạo</t>
  </si>
  <si>
    <t>1. Thực tập tốt nghiệp</t>
  </si>
  <si>
    <t>2. KN quản lý cảm xúc</t>
  </si>
  <si>
    <t>2. KN phòng tránh tai nạn công nghiệp</t>
  </si>
  <si>
    <t>2. Hệ quản trị Cơ sở dữ liệu</t>
  </si>
  <si>
    <t>2. Khóa luận tốt nghiệp</t>
  </si>
  <si>
    <t xml:space="preserve">3. Triết học Mác - Lênin </t>
  </si>
  <si>
    <t>3. Chủ nghĩa xã hội khoa học</t>
  </si>
  <si>
    <t>Điều kiện:</t>
  </si>
  <si>
    <t xml:space="preserve">4. Toán Cao cấp </t>
  </si>
  <si>
    <t>4. Cơ sở dữ liệu</t>
  </si>
  <si>
    <t>- Số tín chỉ tích lũy: Tối thiểu 90 TC</t>
  </si>
  <si>
    <t>5. Kiến trúc máy tính</t>
  </si>
  <si>
    <r>
      <t>Tự chọn</t>
    </r>
    <r>
      <rPr>
        <b/>
        <sz val="13"/>
        <color theme="1"/>
        <rFont val="Times New Roman"/>
        <family val="1"/>
      </rPr>
      <t xml:space="preserve">: </t>
    </r>
    <r>
      <rPr>
        <b/>
        <u/>
        <sz val="13"/>
        <color theme="1"/>
        <rFont val="Times New Roman"/>
        <family val="1"/>
      </rPr>
      <t>(</t>
    </r>
    <r>
      <rPr>
        <u/>
        <sz val="13"/>
        <color theme="1"/>
        <rFont val="Times New Roman"/>
        <family val="1"/>
      </rPr>
      <t>Chọn 3/6 môn</t>
    </r>
    <r>
      <rPr>
        <b/>
        <u/>
        <sz val="13"/>
        <color theme="1"/>
        <rFont val="Times New Roman"/>
        <family val="1"/>
      </rPr>
      <t>)</t>
    </r>
  </si>
  <si>
    <t>- Học phần tiên quyết:</t>
  </si>
  <si>
    <t>6. Cơ sở lập trình</t>
  </si>
  <si>
    <r>
      <t>Tự chọn</t>
    </r>
    <r>
      <rPr>
        <b/>
        <sz val="13"/>
        <color theme="1"/>
        <rFont val="Times New Roman"/>
        <family val="1"/>
      </rPr>
      <t>:</t>
    </r>
    <r>
      <rPr>
        <b/>
        <u/>
        <sz val="13"/>
        <color theme="1"/>
        <rFont val="Times New Roman"/>
        <family val="1"/>
      </rPr>
      <t xml:space="preserve"> </t>
    </r>
    <r>
      <rPr>
        <b/>
        <u/>
        <sz val="13"/>
        <color rgb="FFFF0000"/>
        <rFont val="Times New Roman"/>
        <family val="1"/>
      </rPr>
      <t>(chọn trong tổ hợp môn)</t>
    </r>
  </si>
  <si>
    <t>1. Lập trình Web</t>
  </si>
  <si>
    <t>+ Cơ sở lập trình</t>
  </si>
  <si>
    <t>GDTC 2 (chọn 1/3 môn)</t>
  </si>
  <si>
    <t>2. Quản trị hệ thống mạng</t>
  </si>
  <si>
    <t>+ Kỹ thuật lập trình</t>
  </si>
  <si>
    <t xml:space="preserve">1.  Bóng đá </t>
  </si>
  <si>
    <t>3. Công nghệ.NET</t>
  </si>
  <si>
    <t>+ Cơ sở dữ liệu</t>
  </si>
  <si>
    <r>
      <t>7. Tự chọn: (</t>
    </r>
    <r>
      <rPr>
        <u/>
        <sz val="13"/>
        <color theme="1"/>
        <rFont val="Times New Roman"/>
        <family val="1"/>
      </rPr>
      <t>Chọn 1 trong 2 môn)</t>
    </r>
  </si>
  <si>
    <t>2.  Bóng chuyền</t>
  </si>
  <si>
    <t>4. Học máy (Machine Learning)</t>
  </si>
  <si>
    <t>+ Cấu trúc dữ liệu và giải thuật</t>
  </si>
  <si>
    <t>1. Hệ điều hành</t>
  </si>
  <si>
    <t>3.  Cầu lông</t>
  </si>
  <si>
    <t>5. An ninh mạng</t>
  </si>
  <si>
    <t>+ Lập trình hướng đối tượng</t>
  </si>
  <si>
    <t>2. Đồ họa ứng dụng</t>
  </si>
  <si>
    <r>
      <t>Môn KHXH 2TC</t>
    </r>
    <r>
      <rPr>
        <i/>
        <sz val="13"/>
        <color theme="1"/>
        <rFont val="Times New Roman"/>
        <family val="1"/>
      </rPr>
      <t xml:space="preserve"> (Chọn 1/3 môn)</t>
    </r>
  </si>
  <si>
    <t xml:space="preserve">6. Công nghệ phần mềm </t>
  </si>
  <si>
    <t>+ Hệ quản trị cơ sở dữ liệu</t>
  </si>
  <si>
    <t>1.  Kinh tế xanh và PTBV</t>
  </si>
  <si>
    <t>2.  Văn hóa và Âm nhạc dân tộc VN</t>
  </si>
  <si>
    <t>3. Lịch sử văn minh thế giới</t>
  </si>
  <si>
    <t xml:space="preserve">2. Học môn thay thế và thi </t>
  </si>
  <si>
    <t>1. CSDL nâng cao</t>
  </si>
  <si>
    <r>
      <t>Tự chọn: (c</t>
    </r>
    <r>
      <rPr>
        <u/>
        <sz val="13"/>
        <color theme="1"/>
        <rFont val="Times New Roman"/>
        <family val="1"/>
      </rPr>
      <t>họn 2/4 môn</t>
    </r>
    <r>
      <rPr>
        <b/>
        <u/>
        <sz val="13"/>
        <color theme="1"/>
        <rFont val="Times New Roman"/>
        <family val="1"/>
      </rPr>
      <t>)</t>
    </r>
  </si>
  <si>
    <t>2. Công nghệ IOT và ứng dụng</t>
  </si>
  <si>
    <t>1. Định tuyến và chuyển mạch</t>
  </si>
  <si>
    <t>2. Nhập môn Khoa học dữ liệu</t>
  </si>
  <si>
    <t>3. Nhập môn nghiên cứu khoa học</t>
  </si>
  <si>
    <t>4.Thiết kế Web</t>
  </si>
  <si>
    <t>Hè: Giáo dục quốc phòng (HP1,HP2,HP3,HP4)</t>
  </si>
  <si>
    <t>TRƯỜNG ĐẠI HỌC CÔNG NGHỆ ĐỒNG NAI</t>
  </si>
  <si>
    <t>KHOA CÔNG NGHỆ THÔNG TIN</t>
  </si>
  <si>
    <t>LỘ TRÌNH ĐÀO TẠO</t>
  </si>
  <si>
    <t>Tổng số 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</si>
</sst>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color rgb="FF000000"/>
      <name val="Times New Roman"/>
      <family val="1"/>
    </font>
    <font>
      <sz val="13"/>
      <color indexed="8"/>
      <name val="Times New Roman"/>
      <family val="2"/>
      <charset val="163"/>
    </font>
    <font>
      <b/>
      <u/>
      <sz val="13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u/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u/>
      <sz val="13"/>
      <color theme="1"/>
      <name val="Times New Roman"/>
      <family val="1"/>
    </font>
    <font>
      <sz val="13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Display"/>
      <family val="2"/>
      <scheme val="major"/>
    </font>
    <font>
      <b/>
      <sz val="12"/>
      <color theme="1"/>
      <name val="Times New Roman"/>
      <family val="1"/>
    </font>
    <font>
      <b/>
      <sz val="12"/>
      <color theme="1"/>
      <name val="Aptos Display"/>
      <family val="2"/>
      <scheme val="maj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rgb="FF99BBE8"/>
      </left>
      <right style="medium">
        <color rgb="FF99BBE8"/>
      </right>
      <top style="medium">
        <color rgb="FF99BBE8"/>
      </top>
      <bottom style="medium">
        <color rgb="FF99BBE8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wrapText="1"/>
    </xf>
    <xf numFmtId="0" fontId="4" fillId="3" borderId="7" xfId="0" applyFont="1" applyFill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1" xfId="0" quotePrefix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12" xfId="1" applyFont="1" applyFill="1" applyBorder="1" applyAlignment="1">
      <alignment vertical="center"/>
    </xf>
    <xf numFmtId="0" fontId="8" fillId="0" borderId="7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1" fontId="5" fillId="3" borderId="12" xfId="1" applyNumberFormat="1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right" vertical="center" wrapText="1"/>
    </xf>
    <xf numFmtId="0" fontId="4" fillId="0" borderId="7" xfId="2" applyFont="1" applyBorder="1" applyAlignment="1">
      <alignment horizontal="justify" vertical="center" wrapText="1"/>
    </xf>
    <xf numFmtId="0" fontId="2" fillId="0" borderId="6" xfId="2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5" xfId="2" applyFont="1" applyBorder="1" applyAlignment="1">
      <alignment horizontal="justify" vertical="center" wrapText="1"/>
    </xf>
    <xf numFmtId="0" fontId="3" fillId="0" borderId="6" xfId="2" applyFont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0" fillId="0" borderId="7" xfId="2" quotePrefix="1" applyFont="1" applyBorder="1" applyAlignment="1">
      <alignment horizontal="justify" vertical="center" wrapText="1"/>
    </xf>
    <xf numFmtId="0" fontId="4" fillId="0" borderId="6" xfId="2" applyFont="1" applyBorder="1" applyAlignment="1">
      <alignment horizontal="center" vertical="center" wrapText="1"/>
    </xf>
    <xf numFmtId="0" fontId="10" fillId="0" borderId="7" xfId="2" applyFont="1" applyBorder="1" applyAlignment="1">
      <alignment horizontal="justify" vertical="center" wrapText="1"/>
    </xf>
    <xf numFmtId="0" fontId="10" fillId="0" borderId="6" xfId="2" applyFont="1" applyBorder="1" applyAlignment="1">
      <alignment horizontal="center" vertical="center" wrapText="1"/>
    </xf>
    <xf numFmtId="0" fontId="9" fillId="0" borderId="7" xfId="2" quotePrefix="1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5" fillId="0" borderId="6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9" fillId="0" borderId="7" xfId="0" quotePrefix="1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center" vertical="center" wrapText="1"/>
    </xf>
    <xf numFmtId="0" fontId="5" fillId="3" borderId="18" xfId="1" applyFont="1" applyFill="1" applyBorder="1" applyAlignment="1">
      <alignment vertic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5" fillId="3" borderId="18" xfId="1" applyNumberFormat="1" applyFont="1" applyFill="1" applyBorder="1" applyAlignment="1">
      <alignment horizontal="left" vertical="center"/>
    </xf>
    <xf numFmtId="0" fontId="4" fillId="0" borderId="7" xfId="0" quotePrefix="1" applyFont="1" applyBorder="1" applyAlignment="1">
      <alignment horizontal="justify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2" quotePrefix="1" applyFont="1" applyAlignment="1">
      <alignment horizontal="justify" vertical="center" wrapText="1"/>
    </xf>
    <xf numFmtId="0" fontId="4" fillId="0" borderId="0" xfId="2" applyFont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center" vertical="center" wrapText="1"/>
    </xf>
    <xf numFmtId="0" fontId="19" fillId="5" borderId="1" xfId="0" applyFont="1" applyFill="1" applyBorder="1"/>
    <xf numFmtId="0" fontId="19" fillId="5" borderId="20" xfId="0" applyFont="1" applyFill="1" applyBorder="1"/>
    <xf numFmtId="0" fontId="19" fillId="5" borderId="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9" fillId="5" borderId="3" xfId="0" applyFont="1" applyFill="1" applyBorder="1"/>
    <xf numFmtId="0" fontId="20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/>
    <xf numFmtId="0" fontId="26" fillId="0" borderId="0" xfId="0" applyFont="1" applyAlignment="1">
      <alignment horizontal="center"/>
    </xf>
  </cellXfs>
  <cellStyles count="3">
    <cellStyle name="Normal" xfId="0" builtinId="0"/>
    <cellStyle name="Normal 2" xfId="2" xr:uid="{9194D6BE-7029-4C3B-B8A2-E9D8EBDF8F3B}"/>
    <cellStyle name="Normal 4" xfId="1" xr:uid="{0C04AF20-8CB9-4D6D-AC98-E8C14504C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3</xdr:row>
      <xdr:rowOff>15240</xdr:rowOff>
    </xdr:from>
    <xdr:to>
      <xdr:col>1</xdr:col>
      <xdr:colOff>1905000</xdr:colOff>
      <xdr:row>3</xdr:row>
      <xdr:rowOff>15240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13B3CD7-5FB1-48CB-A34E-29536DC21516}"/>
            </a:ext>
          </a:extLst>
        </xdr:cNvPr>
        <xdr:cNvCxnSpPr/>
      </xdr:nvCxnSpPr>
      <xdr:spPr>
        <a:xfrm>
          <a:off x="1226820" y="411480"/>
          <a:ext cx="115824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4C2A-5C1B-4410-880F-E967CF91216E}">
  <dimension ref="A2:I49"/>
  <sheetViews>
    <sheetView tabSelected="1" topLeftCell="A41" zoomScale="85" zoomScaleNormal="85" workbookViewId="0">
      <selection activeCell="M11" sqref="M11"/>
    </sheetView>
  </sheetViews>
  <sheetFormatPr defaultRowHeight="14.4" x14ac:dyDescent="0.3"/>
  <cols>
    <col min="2" max="2" width="22.109375" customWidth="1"/>
    <col min="3" max="3" width="12.5546875" customWidth="1"/>
    <col min="4" max="4" width="26.88671875" customWidth="1"/>
    <col min="5" max="5" width="13.5546875" customWidth="1"/>
    <col min="6" max="6" width="27" customWidth="1"/>
    <col min="8" max="8" width="24.77734375" customWidth="1"/>
  </cols>
  <sheetData>
    <row r="2" spans="1:9" ht="15.6" x14ac:dyDescent="0.3">
      <c r="A2" s="70" t="s">
        <v>106</v>
      </c>
      <c r="B2" s="70"/>
      <c r="C2" s="70"/>
      <c r="D2" s="71"/>
      <c r="E2" s="71"/>
      <c r="F2" s="71"/>
      <c r="G2" s="71"/>
      <c r="H2" s="71"/>
      <c r="I2" s="72"/>
    </row>
    <row r="3" spans="1:9" ht="15.6" x14ac:dyDescent="0.3">
      <c r="A3" s="73" t="s">
        <v>107</v>
      </c>
      <c r="B3" s="73"/>
      <c r="C3" s="73"/>
      <c r="D3" s="74"/>
      <c r="E3" s="74"/>
      <c r="F3" s="74"/>
      <c r="G3" s="74"/>
      <c r="H3" s="74"/>
      <c r="I3" s="75"/>
    </row>
    <row r="4" spans="1:9" ht="15.6" x14ac:dyDescent="0.3">
      <c r="A4" s="76"/>
      <c r="B4" s="76"/>
      <c r="C4" s="76"/>
      <c r="D4" s="74"/>
      <c r="E4" s="74"/>
      <c r="F4" s="74"/>
      <c r="G4" s="74"/>
      <c r="H4" s="74"/>
      <c r="I4" s="75"/>
    </row>
    <row r="5" spans="1:9" ht="18" x14ac:dyDescent="0.3">
      <c r="A5" s="77" t="s">
        <v>108</v>
      </c>
      <c r="B5" s="78"/>
      <c r="C5" s="78"/>
      <c r="D5" s="78"/>
      <c r="E5" s="78"/>
      <c r="F5" s="78"/>
      <c r="G5" s="78"/>
      <c r="H5" s="78"/>
      <c r="I5" s="78"/>
    </row>
    <row r="6" spans="1:9" ht="15" thickBot="1" x14ac:dyDescent="0.35"/>
    <row r="7" spans="1:9" ht="17.399999999999999" thickBot="1" x14ac:dyDescent="0.35">
      <c r="A7" s="1"/>
      <c r="B7" s="2" t="s">
        <v>0</v>
      </c>
      <c r="C7" s="3"/>
      <c r="D7" s="2" t="s">
        <v>1</v>
      </c>
      <c r="E7" s="3"/>
      <c r="F7" s="2" t="s">
        <v>2</v>
      </c>
      <c r="G7" s="3"/>
      <c r="H7" s="2" t="s">
        <v>3</v>
      </c>
      <c r="I7" s="3"/>
    </row>
    <row r="8" spans="1:9" ht="16.8" x14ac:dyDescent="0.3">
      <c r="A8" s="4" t="s">
        <v>4</v>
      </c>
      <c r="B8" s="5" t="s">
        <v>5</v>
      </c>
      <c r="C8" s="6">
        <v>4</v>
      </c>
      <c r="D8" s="5" t="s">
        <v>5</v>
      </c>
      <c r="E8" s="6">
        <f>SUM(E9:E15)</f>
        <v>19</v>
      </c>
      <c r="F8" s="5" t="s">
        <v>5</v>
      </c>
      <c r="G8" s="6">
        <f>SUM(G9:G13)</f>
        <v>14</v>
      </c>
      <c r="H8" s="7" t="s">
        <v>5</v>
      </c>
      <c r="I8" s="6">
        <f>SUM(I9:I10)</f>
        <v>5</v>
      </c>
    </row>
    <row r="9" spans="1:9" ht="33.6" x14ac:dyDescent="0.3">
      <c r="A9" s="8"/>
      <c r="B9" s="9" t="s">
        <v>6</v>
      </c>
      <c r="C9" s="6">
        <v>3</v>
      </c>
      <c r="D9" s="9" t="s">
        <v>7</v>
      </c>
      <c r="E9" s="10">
        <v>4</v>
      </c>
      <c r="F9" s="9" t="s">
        <v>8</v>
      </c>
      <c r="G9" s="10">
        <v>4</v>
      </c>
      <c r="H9" s="11" t="s">
        <v>9</v>
      </c>
      <c r="I9" s="12">
        <v>3</v>
      </c>
    </row>
    <row r="10" spans="1:9" ht="33.6" x14ac:dyDescent="0.3">
      <c r="A10" s="8"/>
      <c r="B10" s="9" t="s">
        <v>10</v>
      </c>
      <c r="C10" s="6">
        <v>3</v>
      </c>
      <c r="D10" s="13" t="s">
        <v>11</v>
      </c>
      <c r="E10" s="10">
        <v>2</v>
      </c>
      <c r="F10" s="14" t="s">
        <v>12</v>
      </c>
      <c r="G10" s="10">
        <v>2</v>
      </c>
      <c r="H10" s="11" t="s">
        <v>13</v>
      </c>
      <c r="I10" s="10">
        <v>2</v>
      </c>
    </row>
    <row r="11" spans="1:9" ht="33.6" x14ac:dyDescent="0.3">
      <c r="A11" s="8"/>
      <c r="B11" s="9" t="s">
        <v>14</v>
      </c>
      <c r="C11" s="6">
        <v>3</v>
      </c>
      <c r="D11" s="9" t="s">
        <v>15</v>
      </c>
      <c r="E11" s="10">
        <v>2</v>
      </c>
      <c r="F11" s="14" t="s">
        <v>16</v>
      </c>
      <c r="G11" s="10">
        <v>2</v>
      </c>
      <c r="H11" s="9"/>
      <c r="I11" s="10"/>
    </row>
    <row r="12" spans="1:9" ht="33.6" x14ac:dyDescent="0.3">
      <c r="A12" s="8"/>
      <c r="B12" s="15" t="s">
        <v>17</v>
      </c>
      <c r="C12" s="12">
        <v>2</v>
      </c>
      <c r="D12" s="15" t="s">
        <v>18</v>
      </c>
      <c r="E12" s="16">
        <v>2</v>
      </c>
      <c r="F12" s="11" t="s">
        <v>19</v>
      </c>
      <c r="G12" s="12">
        <v>3</v>
      </c>
      <c r="H12" s="7" t="s">
        <v>20</v>
      </c>
      <c r="I12" s="6">
        <v>11</v>
      </c>
    </row>
    <row r="13" spans="1:9" ht="33.6" x14ac:dyDescent="0.3">
      <c r="A13" s="8"/>
      <c r="B13" s="15" t="s">
        <v>21</v>
      </c>
      <c r="C13" s="12">
        <v>1</v>
      </c>
      <c r="D13" s="17" t="s">
        <v>22</v>
      </c>
      <c r="E13" s="12">
        <v>3</v>
      </c>
      <c r="F13" s="11" t="s">
        <v>23</v>
      </c>
      <c r="G13" s="12">
        <v>3</v>
      </c>
      <c r="H13" s="11" t="s">
        <v>24</v>
      </c>
      <c r="I13" s="10">
        <v>3</v>
      </c>
    </row>
    <row r="14" spans="1:9" ht="33.6" x14ac:dyDescent="0.3">
      <c r="A14" s="8"/>
      <c r="B14" s="18" t="s">
        <v>25</v>
      </c>
      <c r="C14" s="19">
        <v>1</v>
      </c>
      <c r="D14" s="20" t="s">
        <v>26</v>
      </c>
      <c r="E14" s="12">
        <v>3</v>
      </c>
      <c r="F14" s="21" t="s">
        <v>27</v>
      </c>
      <c r="G14" s="6">
        <v>3</v>
      </c>
      <c r="H14" s="11" t="s">
        <v>28</v>
      </c>
      <c r="I14" s="10">
        <v>3</v>
      </c>
    </row>
    <row r="15" spans="1:9" ht="33.6" x14ac:dyDescent="0.3">
      <c r="A15" s="22"/>
      <c r="B15" s="23" t="s">
        <v>29</v>
      </c>
      <c r="C15" s="12">
        <v>2</v>
      </c>
      <c r="D15" s="24" t="s">
        <v>30</v>
      </c>
      <c r="E15" s="12">
        <v>3</v>
      </c>
      <c r="F15" s="11" t="s">
        <v>31</v>
      </c>
      <c r="G15" s="12">
        <v>3</v>
      </c>
      <c r="H15" s="11" t="s">
        <v>32</v>
      </c>
      <c r="I15" s="10">
        <v>3</v>
      </c>
    </row>
    <row r="16" spans="1:9" ht="34.200000000000003" thickBot="1" x14ac:dyDescent="0.35">
      <c r="A16" s="8"/>
      <c r="B16" s="25"/>
      <c r="C16" s="10"/>
      <c r="D16" s="26" t="s">
        <v>33</v>
      </c>
      <c r="E16" s="27">
        <v>2</v>
      </c>
      <c r="F16" s="11" t="s">
        <v>34</v>
      </c>
      <c r="G16" s="12">
        <v>3</v>
      </c>
      <c r="H16" s="11" t="s">
        <v>35</v>
      </c>
      <c r="I16" s="10">
        <v>2</v>
      </c>
    </row>
    <row r="17" spans="1:9" ht="34.200000000000003" thickBot="1" x14ac:dyDescent="0.35">
      <c r="A17" s="8"/>
      <c r="B17" s="28"/>
      <c r="C17" s="10"/>
      <c r="D17" s="29" t="s">
        <v>36</v>
      </c>
      <c r="E17" s="30">
        <v>2</v>
      </c>
      <c r="F17" s="9"/>
      <c r="G17" s="10"/>
      <c r="H17" s="11" t="s">
        <v>37</v>
      </c>
      <c r="I17" s="10">
        <v>3</v>
      </c>
    </row>
    <row r="18" spans="1:9" ht="34.200000000000003" thickBot="1" x14ac:dyDescent="0.35">
      <c r="A18" s="8"/>
      <c r="B18" s="9"/>
      <c r="C18" s="10"/>
      <c r="D18" s="26" t="s">
        <v>38</v>
      </c>
      <c r="E18" s="27">
        <v>2</v>
      </c>
      <c r="F18" s="29" t="s">
        <v>39</v>
      </c>
      <c r="G18" s="31">
        <v>2</v>
      </c>
      <c r="H18" s="32" t="s">
        <v>40</v>
      </c>
      <c r="I18" s="33">
        <v>3</v>
      </c>
    </row>
    <row r="19" spans="1:9" ht="50.4" x14ac:dyDescent="0.3">
      <c r="A19" s="8"/>
      <c r="B19" s="9"/>
      <c r="C19" s="10"/>
      <c r="D19" s="34" t="s">
        <v>41</v>
      </c>
      <c r="E19" s="35">
        <v>2</v>
      </c>
      <c r="F19" s="36" t="s">
        <v>42</v>
      </c>
      <c r="G19" s="37">
        <v>2</v>
      </c>
      <c r="H19" s="11" t="s">
        <v>43</v>
      </c>
      <c r="I19" s="10">
        <v>2</v>
      </c>
    </row>
    <row r="20" spans="1:9" ht="16.8" x14ac:dyDescent="0.3">
      <c r="A20" s="8"/>
      <c r="B20" s="9"/>
      <c r="C20" s="10"/>
      <c r="D20" s="34" t="s">
        <v>44</v>
      </c>
      <c r="E20" s="35">
        <v>2</v>
      </c>
      <c r="F20" s="38" t="s">
        <v>45</v>
      </c>
      <c r="G20" s="35">
        <v>2</v>
      </c>
      <c r="H20" s="11" t="s">
        <v>46</v>
      </c>
      <c r="I20" s="12">
        <v>3</v>
      </c>
    </row>
    <row r="21" spans="1:9" ht="16.8" x14ac:dyDescent="0.3">
      <c r="A21" s="8"/>
      <c r="B21" s="9"/>
      <c r="C21" s="10"/>
      <c r="D21" s="34" t="s">
        <v>47</v>
      </c>
      <c r="E21" s="35">
        <v>2</v>
      </c>
      <c r="F21" s="38" t="s">
        <v>48</v>
      </c>
      <c r="G21" s="35">
        <v>2</v>
      </c>
      <c r="I21" s="39"/>
    </row>
    <row r="22" spans="1:9" ht="16.8" x14ac:dyDescent="0.3">
      <c r="A22" s="8"/>
      <c r="B22" s="9"/>
      <c r="C22" s="10"/>
      <c r="D22" s="9"/>
      <c r="E22" s="40"/>
      <c r="F22" s="38" t="s">
        <v>49</v>
      </c>
      <c r="G22" s="35">
        <v>2</v>
      </c>
      <c r="H22" s="41"/>
      <c r="I22" s="10"/>
    </row>
    <row r="23" spans="1:9" ht="16.8" x14ac:dyDescent="0.3">
      <c r="A23" s="8"/>
      <c r="B23" s="9"/>
      <c r="C23" s="10"/>
      <c r="D23" s="42"/>
      <c r="E23" s="10"/>
      <c r="F23" s="38" t="s">
        <v>50</v>
      </c>
      <c r="G23" s="35">
        <v>2</v>
      </c>
      <c r="H23" s="43"/>
      <c r="I23" s="10"/>
    </row>
    <row r="24" spans="1:9" ht="17.399999999999999" thickBot="1" x14ac:dyDescent="0.35">
      <c r="A24" s="8"/>
      <c r="B24" s="44" t="s">
        <v>51</v>
      </c>
      <c r="C24" s="45">
        <v>4</v>
      </c>
      <c r="D24" s="44" t="s">
        <v>52</v>
      </c>
      <c r="E24" s="45">
        <f>E8+E17</f>
        <v>21</v>
      </c>
      <c r="F24" s="44" t="s">
        <v>52</v>
      </c>
      <c r="G24" s="45">
        <f>SUM(G8,G14)</f>
        <v>17</v>
      </c>
      <c r="H24" s="44" t="s">
        <v>52</v>
      </c>
      <c r="I24" s="45">
        <f>SUM(I8,I12)</f>
        <v>16</v>
      </c>
    </row>
    <row r="25" spans="1:9" ht="16.8" x14ac:dyDescent="0.3">
      <c r="A25" s="4" t="s">
        <v>53</v>
      </c>
      <c r="B25" s="7" t="s">
        <v>5</v>
      </c>
      <c r="C25" s="6">
        <f>SUM(C26:C31)</f>
        <v>16</v>
      </c>
      <c r="D25" s="7" t="s">
        <v>5</v>
      </c>
      <c r="E25" s="6">
        <f>SUM(E26:E29)</f>
        <v>11</v>
      </c>
      <c r="F25" s="7" t="s">
        <v>5</v>
      </c>
      <c r="G25" s="6">
        <f>SUM(G26:G27)</f>
        <v>6</v>
      </c>
      <c r="H25" s="21" t="s">
        <v>54</v>
      </c>
      <c r="I25" s="6">
        <f>SUM(I26:I27)</f>
        <v>16</v>
      </c>
    </row>
    <row r="26" spans="1:9" ht="33.6" x14ac:dyDescent="0.3">
      <c r="A26" s="8"/>
      <c r="B26" s="9" t="s">
        <v>55</v>
      </c>
      <c r="C26" s="6">
        <v>4</v>
      </c>
      <c r="D26" s="9" t="s">
        <v>56</v>
      </c>
      <c r="E26" s="10">
        <v>4</v>
      </c>
      <c r="F26" s="11" t="s">
        <v>57</v>
      </c>
      <c r="G26" s="12">
        <v>3</v>
      </c>
      <c r="H26" s="11" t="s">
        <v>58</v>
      </c>
      <c r="I26" s="12">
        <v>8</v>
      </c>
    </row>
    <row r="27" spans="1:9" ht="33.6" x14ac:dyDescent="0.3">
      <c r="A27" s="8"/>
      <c r="B27" s="9" t="s">
        <v>59</v>
      </c>
      <c r="C27" s="6">
        <v>1</v>
      </c>
      <c r="D27" s="9" t="s">
        <v>60</v>
      </c>
      <c r="E27" s="10">
        <v>2</v>
      </c>
      <c r="F27" s="11" t="s">
        <v>61</v>
      </c>
      <c r="G27" s="12">
        <v>3</v>
      </c>
      <c r="H27" s="46" t="s">
        <v>62</v>
      </c>
      <c r="I27" s="10">
        <v>8</v>
      </c>
    </row>
    <row r="28" spans="1:9" ht="33.6" x14ac:dyDescent="0.3">
      <c r="A28" s="8"/>
      <c r="B28" s="9" t="s">
        <v>63</v>
      </c>
      <c r="C28" s="6">
        <v>3</v>
      </c>
      <c r="D28" s="9" t="s">
        <v>64</v>
      </c>
      <c r="E28" s="10">
        <v>2</v>
      </c>
      <c r="F28" s="9"/>
      <c r="G28" s="10"/>
      <c r="H28" s="47" t="s">
        <v>65</v>
      </c>
      <c r="I28" s="6"/>
    </row>
    <row r="29" spans="1:9" ht="33.6" x14ac:dyDescent="0.3">
      <c r="A29" s="8"/>
      <c r="B29" s="15" t="s">
        <v>66</v>
      </c>
      <c r="C29" s="12">
        <v>3</v>
      </c>
      <c r="D29" s="11" t="s">
        <v>67</v>
      </c>
      <c r="E29" s="12">
        <v>3</v>
      </c>
      <c r="F29" s="9"/>
      <c r="G29" s="10"/>
      <c r="H29" s="42" t="s">
        <v>68</v>
      </c>
      <c r="I29" s="48"/>
    </row>
    <row r="30" spans="1:9" ht="17.399999999999999" thickBot="1" x14ac:dyDescent="0.35">
      <c r="A30" s="8"/>
      <c r="B30" s="49" t="s">
        <v>69</v>
      </c>
      <c r="C30" s="50">
        <v>2</v>
      </c>
      <c r="D30" s="9"/>
      <c r="E30" s="51"/>
      <c r="F30" s="7" t="s">
        <v>70</v>
      </c>
      <c r="G30" s="6">
        <v>9</v>
      </c>
      <c r="H30" s="42" t="s">
        <v>71</v>
      </c>
      <c r="I30" s="48"/>
    </row>
    <row r="31" spans="1:9" ht="33.6" x14ac:dyDescent="0.3">
      <c r="A31" s="8"/>
      <c r="B31" s="52" t="s">
        <v>72</v>
      </c>
      <c r="C31" s="12">
        <v>3</v>
      </c>
      <c r="D31" s="29" t="s">
        <v>73</v>
      </c>
      <c r="E31" s="37"/>
      <c r="F31" s="11" t="s">
        <v>74</v>
      </c>
      <c r="G31" s="10">
        <v>3</v>
      </c>
      <c r="H31" s="53" t="s">
        <v>75</v>
      </c>
      <c r="I31" s="54">
        <v>3</v>
      </c>
    </row>
    <row r="32" spans="1:9" ht="16.8" x14ac:dyDescent="0.3">
      <c r="A32" s="8"/>
      <c r="B32" s="46"/>
      <c r="C32" s="55"/>
      <c r="D32" s="36" t="s">
        <v>76</v>
      </c>
      <c r="E32" s="31">
        <v>2</v>
      </c>
      <c r="F32" s="11" t="s">
        <v>77</v>
      </c>
      <c r="G32" s="10">
        <v>3</v>
      </c>
      <c r="H32" s="53" t="s">
        <v>78</v>
      </c>
      <c r="I32" s="54">
        <v>3</v>
      </c>
    </row>
    <row r="33" spans="1:9" ht="16.8" x14ac:dyDescent="0.3">
      <c r="A33" s="8"/>
      <c r="B33" s="9"/>
      <c r="C33" s="55"/>
      <c r="D33" s="38" t="s">
        <v>79</v>
      </c>
      <c r="E33" s="35">
        <v>2</v>
      </c>
      <c r="F33" s="11" t="s">
        <v>80</v>
      </c>
      <c r="G33" s="10">
        <v>3</v>
      </c>
      <c r="H33" s="53" t="s">
        <v>81</v>
      </c>
      <c r="I33" s="54">
        <v>3</v>
      </c>
    </row>
    <row r="34" spans="1:9" ht="33.6" x14ac:dyDescent="0.3">
      <c r="A34" s="8"/>
      <c r="B34" s="7" t="s">
        <v>82</v>
      </c>
      <c r="C34" s="55">
        <v>2</v>
      </c>
      <c r="D34" s="38" t="s">
        <v>83</v>
      </c>
      <c r="E34" s="35">
        <v>2</v>
      </c>
      <c r="F34" s="11" t="s">
        <v>84</v>
      </c>
      <c r="G34" s="10">
        <v>3</v>
      </c>
      <c r="H34" s="53" t="s">
        <v>85</v>
      </c>
      <c r="I34" s="10">
        <v>3</v>
      </c>
    </row>
    <row r="35" spans="1:9" ht="33.6" x14ac:dyDescent="0.3">
      <c r="A35" s="8"/>
      <c r="B35" s="11" t="s">
        <v>86</v>
      </c>
      <c r="C35" s="16">
        <v>2</v>
      </c>
      <c r="D35" s="38" t="s">
        <v>87</v>
      </c>
      <c r="E35" s="35">
        <v>2</v>
      </c>
      <c r="F35" s="11" t="s">
        <v>88</v>
      </c>
      <c r="G35" s="6">
        <v>3</v>
      </c>
      <c r="H35" s="42" t="s">
        <v>89</v>
      </c>
      <c r="I35" s="10">
        <v>3</v>
      </c>
    </row>
    <row r="36" spans="1:9" ht="33.6" x14ac:dyDescent="0.3">
      <c r="A36" s="8"/>
      <c r="B36" s="11" t="s">
        <v>90</v>
      </c>
      <c r="C36" s="16">
        <v>2</v>
      </c>
      <c r="D36" s="26" t="s">
        <v>91</v>
      </c>
      <c r="E36" s="27">
        <v>2</v>
      </c>
      <c r="F36" s="11" t="s">
        <v>92</v>
      </c>
      <c r="G36" s="10">
        <v>3</v>
      </c>
      <c r="H36" s="53" t="s">
        <v>93</v>
      </c>
      <c r="I36" s="10">
        <v>3</v>
      </c>
    </row>
    <row r="37" spans="1:9" ht="16.8" x14ac:dyDescent="0.3">
      <c r="A37" s="8"/>
      <c r="B37" s="9"/>
      <c r="C37" s="10"/>
      <c r="D37" s="34" t="s">
        <v>94</v>
      </c>
      <c r="E37" s="35">
        <v>2</v>
      </c>
      <c r="F37" s="9"/>
      <c r="G37" s="10"/>
      <c r="H37" s="53"/>
      <c r="I37" s="10"/>
    </row>
    <row r="38" spans="1:9" ht="33.6" x14ac:dyDescent="0.3">
      <c r="A38" s="8"/>
      <c r="B38" s="9"/>
      <c r="C38" s="10"/>
      <c r="D38" s="34" t="s">
        <v>95</v>
      </c>
      <c r="E38" s="35">
        <v>2</v>
      </c>
      <c r="F38" s="9"/>
      <c r="G38" s="10"/>
      <c r="H38" s="41"/>
      <c r="I38" s="6"/>
    </row>
    <row r="39" spans="1:9" ht="33.6" x14ac:dyDescent="0.3">
      <c r="A39" s="8"/>
      <c r="B39" s="9"/>
      <c r="C39" s="10"/>
      <c r="D39" s="34" t="s">
        <v>96</v>
      </c>
      <c r="E39" s="35">
        <v>2</v>
      </c>
      <c r="F39" s="9"/>
      <c r="G39" s="10"/>
      <c r="H39" s="46" t="s">
        <v>97</v>
      </c>
      <c r="I39" s="10"/>
    </row>
    <row r="40" spans="1:9" ht="17.399999999999999" thickBot="1" x14ac:dyDescent="0.35">
      <c r="A40" s="8"/>
      <c r="B40" s="9"/>
      <c r="C40" s="10"/>
      <c r="D40" s="56"/>
      <c r="E40" s="57"/>
      <c r="F40" s="9"/>
      <c r="G40" s="10"/>
      <c r="H40" s="11" t="s">
        <v>98</v>
      </c>
      <c r="I40" s="58">
        <v>4</v>
      </c>
    </row>
    <row r="41" spans="1:9" ht="34.200000000000003" thickBot="1" x14ac:dyDescent="0.35">
      <c r="A41" s="8"/>
      <c r="B41" s="9"/>
      <c r="C41" s="10"/>
      <c r="D41" s="7" t="s">
        <v>99</v>
      </c>
      <c r="E41" s="59">
        <v>6</v>
      </c>
      <c r="F41" s="9"/>
      <c r="G41" s="10"/>
      <c r="H41" s="32" t="s">
        <v>100</v>
      </c>
      <c r="I41" s="10">
        <v>4</v>
      </c>
    </row>
    <row r="42" spans="1:9" ht="33.6" x14ac:dyDescent="0.3">
      <c r="A42" s="8"/>
      <c r="B42" s="9"/>
      <c r="C42" s="10"/>
      <c r="D42" s="11" t="s">
        <v>101</v>
      </c>
      <c r="E42" s="57">
        <v>3</v>
      </c>
      <c r="F42" s="9"/>
      <c r="G42" s="10"/>
      <c r="H42" s="42"/>
      <c r="I42" s="6"/>
    </row>
    <row r="43" spans="1:9" ht="33.6" x14ac:dyDescent="0.3">
      <c r="A43" s="8"/>
      <c r="B43" s="9"/>
      <c r="C43" s="10"/>
      <c r="D43" s="11" t="s">
        <v>102</v>
      </c>
      <c r="E43" s="60">
        <v>3</v>
      </c>
      <c r="F43" s="9"/>
      <c r="G43" s="10"/>
      <c r="H43" s="42"/>
      <c r="I43" s="6"/>
    </row>
    <row r="44" spans="1:9" ht="33.6" x14ac:dyDescent="0.3">
      <c r="A44" s="8"/>
      <c r="B44" s="9"/>
      <c r="C44" s="10"/>
      <c r="D44" s="11" t="s">
        <v>103</v>
      </c>
      <c r="E44" s="39">
        <v>3</v>
      </c>
      <c r="F44" s="61"/>
      <c r="G44" s="6"/>
      <c r="I44" s="39"/>
    </row>
    <row r="45" spans="1:9" ht="16.8" x14ac:dyDescent="0.3">
      <c r="A45" s="8"/>
      <c r="B45" s="62"/>
      <c r="C45" s="6"/>
      <c r="D45" s="11" t="s">
        <v>104</v>
      </c>
      <c r="E45" s="57">
        <v>3</v>
      </c>
      <c r="F45" s="9"/>
      <c r="G45" s="10"/>
      <c r="I45" s="39"/>
    </row>
    <row r="46" spans="1:9" ht="17.399999999999999" thickBot="1" x14ac:dyDescent="0.35">
      <c r="A46" s="63"/>
      <c r="B46" s="44" t="s">
        <v>52</v>
      </c>
      <c r="C46" s="45">
        <f>C25+C34</f>
        <v>18</v>
      </c>
      <c r="D46" s="44" t="s">
        <v>52</v>
      </c>
      <c r="E46" s="45">
        <f>SUM(E41,E36,E25)</f>
        <v>19</v>
      </c>
      <c r="F46" s="44" t="s">
        <v>52</v>
      </c>
      <c r="G46" s="45">
        <f>SUM(G30,G25)</f>
        <v>15</v>
      </c>
      <c r="H46" s="44" t="s">
        <v>52</v>
      </c>
      <c r="I46" s="45">
        <f>SUM(I26:I27)</f>
        <v>16</v>
      </c>
    </row>
    <row r="47" spans="1:9" ht="18" thickBot="1" x14ac:dyDescent="0.4">
      <c r="A47" s="64"/>
      <c r="B47" s="65"/>
      <c r="C47" s="66"/>
      <c r="D47" s="67" t="s">
        <v>105</v>
      </c>
      <c r="E47" s="68"/>
      <c r="F47" s="65"/>
      <c r="G47" s="69"/>
      <c r="H47" s="65"/>
      <c r="I47" s="66"/>
    </row>
    <row r="49" spans="6:7" ht="17.399999999999999" x14ac:dyDescent="0.35">
      <c r="F49" s="79" t="s">
        <v>109</v>
      </c>
      <c r="G49" s="80">
        <v>126</v>
      </c>
    </row>
  </sheetData>
  <mergeCells count="10">
    <mergeCell ref="D47:E47"/>
    <mergeCell ref="A2:C2"/>
    <mergeCell ref="A3:C3"/>
    <mergeCell ref="A5:I5"/>
    <mergeCell ref="B7:C7"/>
    <mergeCell ref="D7:E7"/>
    <mergeCell ref="F7:G7"/>
    <mergeCell ref="H7:I7"/>
    <mergeCell ref="A8:A24"/>
    <mergeCell ref="A25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 Nguyen Thi</dc:creator>
  <cp:lastModifiedBy>Lieu Nguyen Thi</cp:lastModifiedBy>
  <dcterms:created xsi:type="dcterms:W3CDTF">2024-10-03T07:37:37Z</dcterms:created>
  <dcterms:modified xsi:type="dcterms:W3CDTF">2024-10-03T07:42:10Z</dcterms:modified>
</cp:coreProperties>
</file>