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0" yWindow="0" windowWidth="25600" windowHeight="14600" tabRatio="500" firstSheet="1" activeTab="2"/>
  </bookViews>
  <sheets>
    <sheet name="Significance_Only" sheetId="1" r:id="rId1"/>
    <sheet name="Significance_2fold_change" sheetId="2" r:id="rId2"/>
    <sheet name="2fold_change_onl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1" l="1"/>
  <c r="P15" i="1"/>
  <c r="T15" i="1"/>
  <c r="Q15" i="1"/>
  <c r="S15" i="1"/>
  <c r="K15" i="1"/>
  <c r="I15" i="1"/>
  <c r="M15" i="1"/>
  <c r="J15" i="1"/>
  <c r="L15" i="1"/>
  <c r="R15" i="2"/>
  <c r="P15" i="2"/>
  <c r="T15" i="2"/>
  <c r="Q15" i="2"/>
  <c r="S15" i="2"/>
  <c r="K15" i="2"/>
  <c r="I15" i="2"/>
  <c r="M15" i="2"/>
  <c r="J15" i="2"/>
  <c r="L15" i="2"/>
  <c r="R15" i="3"/>
  <c r="P15" i="3"/>
  <c r="T15" i="3"/>
  <c r="Q15" i="3"/>
  <c r="S15" i="3"/>
  <c r="K15" i="3"/>
  <c r="I15" i="3"/>
  <c r="M15" i="3"/>
  <c r="J15" i="3"/>
  <c r="L15" i="3"/>
  <c r="D15" i="3"/>
  <c r="B15" i="3"/>
  <c r="F15" i="3"/>
  <c r="C15" i="3"/>
  <c r="E15" i="3"/>
  <c r="D15" i="2"/>
  <c r="B15" i="2"/>
  <c r="F15" i="2"/>
  <c r="C15" i="2"/>
  <c r="E15" i="2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<sst xmlns="http://schemas.openxmlformats.org/spreadsheetml/2006/main" count="162" uniqueCount="26">
  <si>
    <t>Chromosomes</t>
  </si>
  <si>
    <t>Total</t>
  </si>
  <si>
    <t>AFB</t>
  </si>
  <si>
    <t>AMB</t>
  </si>
  <si>
    <t>AFB_prop</t>
  </si>
  <si>
    <t>AMB_prop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</si>
  <si>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</si>
  <si>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</si>
  <si>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</si>
  <si>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</si>
  <si>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</si>
  <si>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</si>
  <si>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</si>
  <si>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</si>
  <si>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</si>
  <si>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</si>
  <si>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Un</t>
  </si>
  <si>
    <t>NA</t>
  </si>
  <si>
    <t>KFB</t>
  </si>
  <si>
    <t>KMB</t>
  </si>
  <si>
    <t>KFB_prop</t>
  </si>
  <si>
    <t>KMB_prop</t>
  </si>
  <si>
    <t>TFB</t>
  </si>
  <si>
    <t>TMB</t>
  </si>
  <si>
    <t>TFB_prop</t>
  </si>
  <si>
    <t>TMB_prop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</si>
</sst>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P15" sqref="P15:T15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18</v>
      </c>
      <c r="K1" t="s">
        <v>19</v>
      </c>
      <c r="L1" t="s">
        <v>20</v>
      </c>
      <c r="M1" t="s">
        <v>21</v>
      </c>
      <c r="O1" t="s">
        <v>0</v>
      </c>
      <c r="P1" t="s">
        <v>1</v>
      </c>
      <c r="Q1" t="s">
        <v>22</v>
      </c>
      <c r="R1" t="s">
        <v>23</v>
      </c>
      <c r="S1" t="s">
        <v>24</v>
      </c>
      <c r="T1" t="s">
        <v>25</v>
      </c>
    </row>
    <row r="2" spans="1:20">
      <c r="A2" t="s">
        <v>6</v>
      </c>
      <c r="B2">
        <v>1308</v>
      </c>
      <c r="C2">
        <v>7</v>
      </c>
      <c r="D2">
        <v>13</v>
      </c>
      <c r="E2">
        <v>5.3516819571899996E-3</v>
      </c>
      <c r="F2">
        <v>9.9388379204899992E-3</v>
      </c>
      <c r="H2" t="s">
        <v>6</v>
      </c>
      <c r="I2">
        <v>1312</v>
      </c>
      <c r="J2">
        <v>3</v>
      </c>
      <c r="K2">
        <v>1</v>
      </c>
      <c r="L2">
        <v>2.2865853658499999E-3</v>
      </c>
      <c r="M2">
        <v>7.6219512195099999E-4</v>
      </c>
      <c r="O2" t="s">
        <v>6</v>
      </c>
      <c r="P2">
        <v>1298</v>
      </c>
      <c r="Q2">
        <v>1</v>
      </c>
      <c r="R2">
        <v>2</v>
      </c>
      <c r="S2">
        <v>7.7041602465300002E-4</v>
      </c>
      <c r="T2">
        <v>1.5408320493100001E-3</v>
      </c>
    </row>
    <row r="3" spans="1:20">
      <c r="A3" t="s">
        <v>7</v>
      </c>
      <c r="B3">
        <v>1120</v>
      </c>
      <c r="C3">
        <v>10</v>
      </c>
      <c r="D3">
        <v>7</v>
      </c>
      <c r="E3">
        <v>8.9285714285700004E-3</v>
      </c>
      <c r="F3">
        <v>6.2500000000000003E-3</v>
      </c>
      <c r="H3" t="s">
        <v>7</v>
      </c>
      <c r="I3">
        <v>1117</v>
      </c>
      <c r="J3">
        <v>3</v>
      </c>
      <c r="K3">
        <v>1</v>
      </c>
      <c r="L3">
        <v>2.6857654431499999E-3</v>
      </c>
      <c r="M3">
        <v>8.9525514771699995E-4</v>
      </c>
      <c r="O3" t="s">
        <v>7</v>
      </c>
      <c r="P3">
        <v>1109</v>
      </c>
      <c r="Q3">
        <v>2</v>
      </c>
      <c r="R3">
        <v>1</v>
      </c>
      <c r="S3">
        <v>1.8034265103700001E-3</v>
      </c>
      <c r="T3">
        <v>9.0171325518500003E-4</v>
      </c>
    </row>
    <row r="4" spans="1:20">
      <c r="A4" t="s">
        <v>8</v>
      </c>
      <c r="B4">
        <v>1004</v>
      </c>
      <c r="C4">
        <v>1</v>
      </c>
      <c r="D4">
        <v>3</v>
      </c>
      <c r="E4">
        <v>9.9601593625500001E-4</v>
      </c>
      <c r="F4">
        <v>2.9880478087600001E-3</v>
      </c>
      <c r="H4" t="s">
        <v>8</v>
      </c>
      <c r="I4">
        <v>1005</v>
      </c>
      <c r="J4">
        <v>7</v>
      </c>
      <c r="K4">
        <v>0</v>
      </c>
      <c r="L4">
        <v>6.9651741293499997E-3</v>
      </c>
      <c r="M4">
        <v>0</v>
      </c>
      <c r="O4" t="s">
        <v>8</v>
      </c>
      <c r="P4">
        <v>1001</v>
      </c>
      <c r="Q4">
        <v>1</v>
      </c>
      <c r="R4">
        <v>1</v>
      </c>
      <c r="S4">
        <v>9.9900099900100008E-4</v>
      </c>
      <c r="T4">
        <v>9.9900099900100008E-4</v>
      </c>
    </row>
    <row r="5" spans="1:20">
      <c r="A5" t="s">
        <v>9</v>
      </c>
      <c r="B5">
        <v>1045</v>
      </c>
      <c r="C5">
        <v>5</v>
      </c>
      <c r="D5">
        <v>1</v>
      </c>
      <c r="E5">
        <v>4.7846889952199998E-3</v>
      </c>
      <c r="F5">
        <v>9.56937799043E-4</v>
      </c>
      <c r="H5" t="s">
        <v>9</v>
      </c>
      <c r="I5">
        <v>1038</v>
      </c>
      <c r="J5">
        <v>1</v>
      </c>
      <c r="K5">
        <v>1</v>
      </c>
      <c r="L5">
        <v>9.6339113680200003E-4</v>
      </c>
      <c r="M5">
        <v>9.6339113680200003E-4</v>
      </c>
      <c r="O5" t="s">
        <v>9</v>
      </c>
      <c r="P5">
        <v>1039</v>
      </c>
      <c r="Q5">
        <v>3</v>
      </c>
      <c r="R5">
        <v>1</v>
      </c>
      <c r="S5">
        <v>2.8873917228099998E-3</v>
      </c>
      <c r="T5">
        <v>9.6246390760300002E-4</v>
      </c>
    </row>
    <row r="6" spans="1:20">
      <c r="A6" t="s">
        <v>10</v>
      </c>
      <c r="B6">
        <v>844</v>
      </c>
      <c r="C6">
        <v>4</v>
      </c>
      <c r="D6">
        <v>5</v>
      </c>
      <c r="E6">
        <v>4.7393364928899999E-3</v>
      </c>
      <c r="F6">
        <v>5.9241706161100001E-3</v>
      </c>
      <c r="H6" t="s">
        <v>10</v>
      </c>
      <c r="I6">
        <v>852</v>
      </c>
      <c r="J6">
        <v>3</v>
      </c>
      <c r="K6">
        <v>0</v>
      </c>
      <c r="L6">
        <v>3.5211267605599998E-3</v>
      </c>
      <c r="M6">
        <v>0</v>
      </c>
      <c r="O6" t="s">
        <v>10</v>
      </c>
      <c r="P6">
        <v>842</v>
      </c>
      <c r="Q6">
        <v>3</v>
      </c>
      <c r="R6">
        <v>0</v>
      </c>
      <c r="S6">
        <v>3.5629453681700002E-3</v>
      </c>
      <c r="T6">
        <v>0</v>
      </c>
    </row>
    <row r="7" spans="1:20">
      <c r="A7" t="s">
        <v>11</v>
      </c>
      <c r="B7">
        <v>695</v>
      </c>
      <c r="C7">
        <v>4</v>
      </c>
      <c r="D7">
        <v>4</v>
      </c>
      <c r="E7">
        <v>5.7553956834499997E-3</v>
      </c>
      <c r="F7">
        <v>5.7553956834499997E-3</v>
      </c>
      <c r="H7" t="s">
        <v>11</v>
      </c>
      <c r="I7">
        <v>694</v>
      </c>
      <c r="J7">
        <v>2</v>
      </c>
      <c r="K7">
        <v>0</v>
      </c>
      <c r="L7">
        <v>2.8818443803999999E-3</v>
      </c>
      <c r="M7">
        <v>0</v>
      </c>
      <c r="O7" t="s">
        <v>11</v>
      </c>
      <c r="P7">
        <v>691</v>
      </c>
      <c r="Q7">
        <v>3</v>
      </c>
      <c r="R7">
        <v>0</v>
      </c>
      <c r="S7">
        <v>4.3415340086799996E-3</v>
      </c>
      <c r="T7">
        <v>0</v>
      </c>
    </row>
    <row r="8" spans="1:20">
      <c r="A8" t="s">
        <v>12</v>
      </c>
      <c r="B8">
        <v>673</v>
      </c>
      <c r="C8">
        <v>6</v>
      </c>
      <c r="D8">
        <v>1</v>
      </c>
      <c r="E8">
        <v>8.9153046062399998E-3</v>
      </c>
      <c r="F8">
        <v>1.48588410104E-3</v>
      </c>
      <c r="H8" t="s">
        <v>12</v>
      </c>
      <c r="I8">
        <v>672</v>
      </c>
      <c r="J8">
        <v>2</v>
      </c>
      <c r="K8">
        <v>2</v>
      </c>
      <c r="L8">
        <v>2.9761904761899998E-3</v>
      </c>
      <c r="M8">
        <v>2.9761904761899998E-3</v>
      </c>
      <c r="O8" t="s">
        <v>12</v>
      </c>
      <c r="P8">
        <v>670</v>
      </c>
      <c r="Q8">
        <v>4</v>
      </c>
      <c r="R8">
        <v>0</v>
      </c>
      <c r="S8">
        <v>5.9701492537299998E-3</v>
      </c>
      <c r="T8">
        <v>0</v>
      </c>
    </row>
    <row r="9" spans="1:20">
      <c r="A9" t="s">
        <v>13</v>
      </c>
      <c r="B9">
        <v>921</v>
      </c>
      <c r="C9">
        <v>4</v>
      </c>
      <c r="D9">
        <v>6</v>
      </c>
      <c r="E9">
        <v>4.3431053202999999E-3</v>
      </c>
      <c r="F9">
        <v>6.5146579804599997E-3</v>
      </c>
      <c r="H9" t="s">
        <v>13</v>
      </c>
      <c r="I9">
        <v>929</v>
      </c>
      <c r="J9">
        <v>4</v>
      </c>
      <c r="K9">
        <v>1</v>
      </c>
      <c r="L9">
        <v>4.3057050591999999E-3</v>
      </c>
      <c r="M9">
        <v>1.0764262648E-3</v>
      </c>
      <c r="O9" t="s">
        <v>13</v>
      </c>
      <c r="P9">
        <v>922</v>
      </c>
      <c r="Q9">
        <v>7</v>
      </c>
      <c r="R9">
        <v>0</v>
      </c>
      <c r="S9">
        <v>7.5921908893699999E-3</v>
      </c>
      <c r="T9">
        <v>0</v>
      </c>
    </row>
    <row r="10" spans="1:20">
      <c r="A10" t="s">
        <v>14</v>
      </c>
      <c r="B10">
        <v>496</v>
      </c>
      <c r="C10">
        <v>2</v>
      </c>
      <c r="D10">
        <v>2</v>
      </c>
      <c r="E10">
        <v>4.03225806452E-3</v>
      </c>
      <c r="F10">
        <v>4.03225806452E-3</v>
      </c>
      <c r="H10" t="s">
        <v>14</v>
      </c>
      <c r="I10">
        <v>495</v>
      </c>
      <c r="J10">
        <v>1</v>
      </c>
      <c r="K10">
        <v>0</v>
      </c>
      <c r="L10">
        <v>2.0202020202000001E-3</v>
      </c>
      <c r="M10">
        <v>0</v>
      </c>
      <c r="O10" t="s">
        <v>14</v>
      </c>
      <c r="P10">
        <v>494</v>
      </c>
      <c r="Q10">
        <v>0</v>
      </c>
      <c r="R10">
        <v>1</v>
      </c>
      <c r="S10">
        <v>0</v>
      </c>
      <c r="T10">
        <v>2.0242914979799998E-3</v>
      </c>
    </row>
    <row r="11" spans="1:20">
      <c r="A11" t="s">
        <v>15</v>
      </c>
      <c r="B11">
        <v>417</v>
      </c>
      <c r="C11">
        <v>3</v>
      </c>
      <c r="D11">
        <v>2</v>
      </c>
      <c r="E11">
        <v>7.1942446043200001E-3</v>
      </c>
      <c r="F11">
        <v>4.7961630695399996E-3</v>
      </c>
      <c r="H11" t="s">
        <v>15</v>
      </c>
      <c r="I11">
        <v>420</v>
      </c>
      <c r="J11">
        <v>1</v>
      </c>
      <c r="K11">
        <v>0</v>
      </c>
      <c r="L11">
        <v>2.3809523809499998E-3</v>
      </c>
      <c r="M11">
        <v>0</v>
      </c>
      <c r="O11" t="s">
        <v>15</v>
      </c>
      <c r="P11">
        <v>412</v>
      </c>
      <c r="Q11">
        <v>0</v>
      </c>
      <c r="R11">
        <v>0</v>
      </c>
      <c r="S11">
        <v>0</v>
      </c>
      <c r="T11">
        <v>0</v>
      </c>
    </row>
    <row r="12" spans="1:20">
      <c r="A12" t="s">
        <v>16</v>
      </c>
      <c r="B12">
        <v>665</v>
      </c>
      <c r="C12">
        <v>2</v>
      </c>
      <c r="D12">
        <v>7</v>
      </c>
      <c r="E12">
        <v>3.0075187969899999E-3</v>
      </c>
      <c r="F12">
        <v>1.05263157895E-2</v>
      </c>
      <c r="H12" t="s">
        <v>16</v>
      </c>
      <c r="I12">
        <v>666</v>
      </c>
      <c r="J12">
        <v>3</v>
      </c>
      <c r="K12">
        <v>0</v>
      </c>
      <c r="L12">
        <v>4.5045045045000003E-3</v>
      </c>
      <c r="M12">
        <v>0</v>
      </c>
      <c r="O12" t="s">
        <v>16</v>
      </c>
      <c r="P12">
        <v>659</v>
      </c>
      <c r="Q12">
        <v>6</v>
      </c>
      <c r="R12">
        <v>0</v>
      </c>
      <c r="S12">
        <v>9.1047040971199995E-3</v>
      </c>
      <c r="T12">
        <v>0</v>
      </c>
    </row>
    <row r="13" spans="1:20">
      <c r="A13" t="s">
        <v>17</v>
      </c>
      <c r="B13">
        <v>30741</v>
      </c>
      <c r="C13">
        <v>200</v>
      </c>
      <c r="D13">
        <v>120</v>
      </c>
      <c r="E13">
        <v>6.5059692267699998E-3</v>
      </c>
      <c r="F13">
        <v>3.9035815360599999E-3</v>
      </c>
      <c r="H13" t="s">
        <v>17</v>
      </c>
      <c r="I13">
        <v>31334</v>
      </c>
      <c r="J13">
        <v>64</v>
      </c>
      <c r="K13">
        <v>50</v>
      </c>
      <c r="L13">
        <v>2.0425097338400001E-3</v>
      </c>
      <c r="M13">
        <v>1.5957107295600001E-3</v>
      </c>
      <c r="O13" t="s">
        <v>17</v>
      </c>
      <c r="P13">
        <v>29335</v>
      </c>
      <c r="Q13">
        <v>84</v>
      </c>
      <c r="R13">
        <v>39</v>
      </c>
      <c r="S13">
        <v>2.8634736662700002E-3</v>
      </c>
      <c r="T13">
        <v>1.32946991648E-3</v>
      </c>
    </row>
    <row r="15" spans="1:20">
      <c r="B15">
        <f>SUM(B2:B13)</f>
        <v>39929</v>
      </c>
      <c r="C15">
        <f>SUM(C2:C13)</f>
        <v>248</v>
      </c>
      <c r="D15">
        <f>SUM(D2:D13)</f>
        <v>171</v>
      </c>
      <c r="E15">
        <f>C15/B15</f>
        <v>6.2110245686092811E-3</v>
      </c>
      <c r="F15">
        <f>D15/B15</f>
        <v>4.2826016178717221E-3</v>
      </c>
      <c r="I15">
        <f>SUM(I2:I13)</f>
        <v>40534</v>
      </c>
      <c r="J15">
        <f>SUM(J2:J13)</f>
        <v>94</v>
      </c>
      <c r="K15">
        <f>SUM(K2:K13)</f>
        <v>56</v>
      </c>
      <c r="L15">
        <f>J15/I15</f>
        <v>2.3190408052499137E-3</v>
      </c>
      <c r="M15">
        <f>K15/I15</f>
        <v>1.3815562244042039E-3</v>
      </c>
      <c r="P15">
        <f>SUM(P2:P13)</f>
        <v>38472</v>
      </c>
      <c r="Q15">
        <f>SUM(Q2:Q13)</f>
        <v>114</v>
      </c>
      <c r="R15">
        <f>SUM(R2:R13)</f>
        <v>45</v>
      </c>
      <c r="S15">
        <f>Q15/P15</f>
        <v>2.9631940112289459E-3</v>
      </c>
      <c r="T15">
        <f>R15/P15</f>
        <v>1.1696818465377417E-3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P15" sqref="P15:T15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18</v>
      </c>
      <c r="K1" t="s">
        <v>19</v>
      </c>
      <c r="L1" t="s">
        <v>20</v>
      </c>
      <c r="M1" t="s">
        <v>21</v>
      </c>
      <c r="O1" t="s">
        <v>0</v>
      </c>
      <c r="P1" t="s">
        <v>1</v>
      </c>
      <c r="Q1" t="s">
        <v>22</v>
      </c>
      <c r="R1" t="s">
        <v>23</v>
      </c>
      <c r="S1" t="s">
        <v>24</v>
      </c>
      <c r="T1" t="s">
        <v>25</v>
      </c>
    </row>
    <row r="2" spans="1:20">
      <c r="A2" t="s">
        <v>6</v>
      </c>
      <c r="B2">
        <v>1308</v>
      </c>
      <c r="C2">
        <v>5</v>
      </c>
      <c r="D2">
        <v>10</v>
      </c>
      <c r="E2">
        <v>3.8226299694200001E-3</v>
      </c>
      <c r="F2">
        <v>7.6452599388400003E-3</v>
      </c>
      <c r="H2" t="s">
        <v>6</v>
      </c>
      <c r="I2">
        <v>1312</v>
      </c>
      <c r="J2">
        <v>3</v>
      </c>
      <c r="K2">
        <v>1</v>
      </c>
      <c r="L2">
        <v>2.2865853658499999E-3</v>
      </c>
      <c r="M2">
        <v>7.6219512195099999E-4</v>
      </c>
      <c r="O2" t="s">
        <v>6</v>
      </c>
      <c r="P2">
        <v>1298</v>
      </c>
      <c r="Q2">
        <v>1</v>
      </c>
      <c r="R2">
        <v>2</v>
      </c>
      <c r="S2">
        <v>7.7041602465300002E-4</v>
      </c>
      <c r="T2">
        <v>1.5408320493100001E-3</v>
      </c>
    </row>
    <row r="3" spans="1:20">
      <c r="A3" t="s">
        <v>7</v>
      </c>
      <c r="B3">
        <v>1120</v>
      </c>
      <c r="C3">
        <v>9</v>
      </c>
      <c r="D3">
        <v>6</v>
      </c>
      <c r="E3">
        <v>8.0357142857100002E-3</v>
      </c>
      <c r="F3">
        <v>5.3571428571400001E-3</v>
      </c>
      <c r="H3" t="s">
        <v>7</v>
      </c>
      <c r="I3">
        <v>1117</v>
      </c>
      <c r="J3">
        <v>3</v>
      </c>
      <c r="K3">
        <v>1</v>
      </c>
      <c r="L3">
        <v>2.6857654431499999E-3</v>
      </c>
      <c r="M3">
        <v>8.9525514771699995E-4</v>
      </c>
      <c r="O3" t="s">
        <v>7</v>
      </c>
      <c r="P3">
        <v>1109</v>
      </c>
      <c r="Q3">
        <v>2</v>
      </c>
      <c r="R3">
        <v>1</v>
      </c>
      <c r="S3">
        <v>1.8034265103700001E-3</v>
      </c>
      <c r="T3">
        <v>9.0171325518500003E-4</v>
      </c>
    </row>
    <row r="4" spans="1:20">
      <c r="A4" t="s">
        <v>8</v>
      </c>
      <c r="B4">
        <v>1004</v>
      </c>
      <c r="C4">
        <v>1</v>
      </c>
      <c r="D4">
        <v>2</v>
      </c>
      <c r="E4">
        <v>9.9601593625500001E-4</v>
      </c>
      <c r="F4">
        <v>1.99203187251E-3</v>
      </c>
      <c r="H4" t="s">
        <v>8</v>
      </c>
      <c r="I4">
        <v>1005</v>
      </c>
      <c r="J4">
        <v>6</v>
      </c>
      <c r="K4">
        <v>0</v>
      </c>
      <c r="L4">
        <v>5.9701492537299998E-3</v>
      </c>
      <c r="M4">
        <v>0</v>
      </c>
      <c r="O4" t="s">
        <v>8</v>
      </c>
      <c r="P4">
        <v>1001</v>
      </c>
      <c r="Q4">
        <v>1</v>
      </c>
      <c r="R4">
        <v>0</v>
      </c>
      <c r="S4">
        <v>9.9900099900100008E-4</v>
      </c>
      <c r="T4">
        <v>0</v>
      </c>
    </row>
    <row r="5" spans="1:20">
      <c r="A5" t="s">
        <v>9</v>
      </c>
      <c r="B5">
        <v>1045</v>
      </c>
      <c r="C5">
        <v>5</v>
      </c>
      <c r="D5">
        <v>1</v>
      </c>
      <c r="E5">
        <v>4.7846889952199998E-3</v>
      </c>
      <c r="F5">
        <v>9.56937799043E-4</v>
      </c>
      <c r="H5" t="s">
        <v>9</v>
      </c>
      <c r="I5">
        <v>1038</v>
      </c>
      <c r="J5">
        <v>0</v>
      </c>
      <c r="K5">
        <v>1</v>
      </c>
      <c r="L5">
        <v>0</v>
      </c>
      <c r="M5">
        <v>9.6339113680200003E-4</v>
      </c>
      <c r="O5" t="s">
        <v>9</v>
      </c>
      <c r="P5">
        <v>1039</v>
      </c>
      <c r="Q5">
        <v>3</v>
      </c>
      <c r="R5">
        <v>1</v>
      </c>
      <c r="S5">
        <v>2.8873917228099998E-3</v>
      </c>
      <c r="T5">
        <v>9.6246390760300002E-4</v>
      </c>
    </row>
    <row r="6" spans="1:20">
      <c r="A6" t="s">
        <v>10</v>
      </c>
      <c r="B6">
        <v>844</v>
      </c>
      <c r="C6">
        <v>4</v>
      </c>
      <c r="D6">
        <v>5</v>
      </c>
      <c r="E6">
        <v>4.7393364928899999E-3</v>
      </c>
      <c r="F6">
        <v>5.9241706161100001E-3</v>
      </c>
      <c r="H6" t="s">
        <v>10</v>
      </c>
      <c r="I6">
        <v>852</v>
      </c>
      <c r="J6">
        <v>3</v>
      </c>
      <c r="K6">
        <v>0</v>
      </c>
      <c r="L6">
        <v>3.5211267605599998E-3</v>
      </c>
      <c r="M6">
        <v>0</v>
      </c>
      <c r="O6" t="s">
        <v>10</v>
      </c>
      <c r="P6">
        <v>842</v>
      </c>
      <c r="Q6">
        <v>3</v>
      </c>
      <c r="R6">
        <v>0</v>
      </c>
      <c r="S6">
        <v>3.5629453681700002E-3</v>
      </c>
      <c r="T6">
        <v>0</v>
      </c>
    </row>
    <row r="7" spans="1:20">
      <c r="A7" t="s">
        <v>11</v>
      </c>
      <c r="B7">
        <v>695</v>
      </c>
      <c r="C7">
        <v>4</v>
      </c>
      <c r="D7">
        <v>4</v>
      </c>
      <c r="E7">
        <v>5.7553956834499997E-3</v>
      </c>
      <c r="F7">
        <v>5.7553956834499997E-3</v>
      </c>
      <c r="H7" t="s">
        <v>11</v>
      </c>
      <c r="I7">
        <v>694</v>
      </c>
      <c r="J7">
        <v>2</v>
      </c>
      <c r="K7">
        <v>0</v>
      </c>
      <c r="L7">
        <v>2.8818443803999999E-3</v>
      </c>
      <c r="M7">
        <v>0</v>
      </c>
      <c r="O7" t="s">
        <v>11</v>
      </c>
      <c r="P7">
        <v>691</v>
      </c>
      <c r="Q7">
        <v>3</v>
      </c>
      <c r="R7">
        <v>0</v>
      </c>
      <c r="S7">
        <v>4.3415340086799996E-3</v>
      </c>
      <c r="T7">
        <v>0</v>
      </c>
    </row>
    <row r="8" spans="1:20">
      <c r="A8" t="s">
        <v>12</v>
      </c>
      <c r="B8">
        <v>673</v>
      </c>
      <c r="C8">
        <v>6</v>
      </c>
      <c r="D8">
        <v>0</v>
      </c>
      <c r="E8">
        <v>8.9153046062399998E-3</v>
      </c>
      <c r="F8">
        <v>0</v>
      </c>
      <c r="H8" t="s">
        <v>12</v>
      </c>
      <c r="I8">
        <v>672</v>
      </c>
      <c r="J8">
        <v>2</v>
      </c>
      <c r="K8">
        <v>2</v>
      </c>
      <c r="L8">
        <v>2.9761904761899998E-3</v>
      </c>
      <c r="M8">
        <v>2.9761904761899998E-3</v>
      </c>
      <c r="O8" t="s">
        <v>12</v>
      </c>
      <c r="P8">
        <v>670</v>
      </c>
      <c r="Q8">
        <v>4</v>
      </c>
      <c r="R8">
        <v>0</v>
      </c>
      <c r="S8">
        <v>5.9701492537299998E-3</v>
      </c>
      <c r="T8">
        <v>0</v>
      </c>
    </row>
    <row r="9" spans="1:20">
      <c r="A9" t="s">
        <v>13</v>
      </c>
      <c r="B9">
        <v>921</v>
      </c>
      <c r="C9">
        <v>4</v>
      </c>
      <c r="D9">
        <v>6</v>
      </c>
      <c r="E9">
        <v>4.3431053202999999E-3</v>
      </c>
      <c r="F9">
        <v>6.5146579804599997E-3</v>
      </c>
      <c r="H9" t="s">
        <v>13</v>
      </c>
      <c r="I9">
        <v>929</v>
      </c>
      <c r="J9">
        <v>4</v>
      </c>
      <c r="K9">
        <v>1</v>
      </c>
      <c r="L9">
        <v>4.3057050591999999E-3</v>
      </c>
      <c r="M9">
        <v>1.0764262648E-3</v>
      </c>
      <c r="O9" t="s">
        <v>13</v>
      </c>
      <c r="P9">
        <v>922</v>
      </c>
      <c r="Q9">
        <v>5</v>
      </c>
      <c r="R9">
        <v>0</v>
      </c>
      <c r="S9">
        <v>5.42299349241E-3</v>
      </c>
      <c r="T9">
        <v>0</v>
      </c>
    </row>
    <row r="10" spans="1:20">
      <c r="A10" t="s">
        <v>14</v>
      </c>
      <c r="B10">
        <v>496</v>
      </c>
      <c r="C10">
        <v>1</v>
      </c>
      <c r="D10">
        <v>2</v>
      </c>
      <c r="E10">
        <v>2.01612903226E-3</v>
      </c>
      <c r="F10">
        <v>4.03225806452E-3</v>
      </c>
      <c r="H10" t="s">
        <v>14</v>
      </c>
      <c r="I10">
        <v>495</v>
      </c>
      <c r="J10">
        <v>1</v>
      </c>
      <c r="K10">
        <v>0</v>
      </c>
      <c r="L10">
        <v>2.0202020202000001E-3</v>
      </c>
      <c r="M10">
        <v>0</v>
      </c>
      <c r="O10" t="s">
        <v>14</v>
      </c>
      <c r="P10">
        <v>494</v>
      </c>
      <c r="Q10">
        <v>0</v>
      </c>
      <c r="R10">
        <v>1</v>
      </c>
      <c r="S10">
        <v>0</v>
      </c>
      <c r="T10">
        <v>2.0242914979799998E-3</v>
      </c>
    </row>
    <row r="11" spans="1:20">
      <c r="A11" t="s">
        <v>15</v>
      </c>
      <c r="B11">
        <v>417</v>
      </c>
      <c r="C11">
        <v>3</v>
      </c>
      <c r="D11">
        <v>2</v>
      </c>
      <c r="E11">
        <v>7.1942446043200001E-3</v>
      </c>
      <c r="F11">
        <v>4.7961630695399996E-3</v>
      </c>
      <c r="H11" t="s">
        <v>15</v>
      </c>
      <c r="I11">
        <v>420</v>
      </c>
      <c r="J11">
        <v>1</v>
      </c>
      <c r="K11">
        <v>0</v>
      </c>
      <c r="L11">
        <v>2.3809523809499998E-3</v>
      </c>
      <c r="M11">
        <v>0</v>
      </c>
      <c r="O11" t="s">
        <v>15</v>
      </c>
      <c r="P11">
        <v>412</v>
      </c>
      <c r="Q11">
        <v>0</v>
      </c>
      <c r="R11">
        <v>0</v>
      </c>
      <c r="S11">
        <v>0</v>
      </c>
      <c r="T11">
        <v>0</v>
      </c>
    </row>
    <row r="12" spans="1:20">
      <c r="A12" t="s">
        <v>16</v>
      </c>
      <c r="B12">
        <v>665</v>
      </c>
      <c r="C12">
        <v>2</v>
      </c>
      <c r="D12">
        <v>5</v>
      </c>
      <c r="E12">
        <v>3.0075187969899999E-3</v>
      </c>
      <c r="F12">
        <v>7.5187969924800004E-3</v>
      </c>
      <c r="H12" t="s">
        <v>16</v>
      </c>
      <c r="I12">
        <v>666</v>
      </c>
      <c r="J12">
        <v>3</v>
      </c>
      <c r="K12">
        <v>0</v>
      </c>
      <c r="L12">
        <v>4.5045045045000003E-3</v>
      </c>
      <c r="M12">
        <v>0</v>
      </c>
      <c r="O12" t="s">
        <v>16</v>
      </c>
      <c r="P12">
        <v>659</v>
      </c>
      <c r="Q12">
        <v>5</v>
      </c>
      <c r="R12">
        <v>0</v>
      </c>
      <c r="S12">
        <v>7.58725341426E-3</v>
      </c>
      <c r="T12">
        <v>0</v>
      </c>
    </row>
    <row r="13" spans="1:20">
      <c r="A13" t="s">
        <v>17</v>
      </c>
      <c r="B13">
        <v>30741</v>
      </c>
      <c r="C13">
        <v>197</v>
      </c>
      <c r="D13">
        <v>112</v>
      </c>
      <c r="E13">
        <v>6.4083796883599997E-3</v>
      </c>
      <c r="F13">
        <v>3.6433427669900001E-3</v>
      </c>
      <c r="H13" t="s">
        <v>17</v>
      </c>
      <c r="I13">
        <v>31334</v>
      </c>
      <c r="J13">
        <v>64</v>
      </c>
      <c r="K13">
        <v>49</v>
      </c>
      <c r="L13">
        <v>2.0425097338400001E-3</v>
      </c>
      <c r="M13">
        <v>1.5637965149699999E-3</v>
      </c>
      <c r="O13" t="s">
        <v>17</v>
      </c>
      <c r="P13">
        <v>29335</v>
      </c>
      <c r="Q13">
        <v>82</v>
      </c>
      <c r="R13">
        <v>38</v>
      </c>
      <c r="S13">
        <v>2.79529572183E-3</v>
      </c>
      <c r="T13">
        <v>1.2953809442600001E-3</v>
      </c>
    </row>
    <row r="15" spans="1:20">
      <c r="B15">
        <f>SUM(B2:B13)</f>
        <v>39929</v>
      </c>
      <c r="C15">
        <f>SUM(C2:C13)</f>
        <v>241</v>
      </c>
      <c r="D15">
        <f>SUM(D2:D13)</f>
        <v>155</v>
      </c>
      <c r="E15">
        <f>C15/B15</f>
        <v>6.0357133912695036E-3</v>
      </c>
      <c r="F15">
        <f>D15/B15</f>
        <v>3.881890355380801E-3</v>
      </c>
      <c r="I15">
        <f>SUM(I2:I13)</f>
        <v>40534</v>
      </c>
      <c r="J15">
        <f>SUM(J2:J13)</f>
        <v>92</v>
      </c>
      <c r="K15">
        <f>SUM(K2:K13)</f>
        <v>55</v>
      </c>
      <c r="L15">
        <f>J15/I15</f>
        <v>2.2696995115211922E-3</v>
      </c>
      <c r="M15">
        <f>K15/I15</f>
        <v>1.3568855775398432E-3</v>
      </c>
      <c r="P15">
        <f>SUM(P2:P13)</f>
        <v>38472</v>
      </c>
      <c r="Q15">
        <f>SUM(Q2:Q13)</f>
        <v>109</v>
      </c>
      <c r="R15">
        <f>SUM(R2:R13)</f>
        <v>43</v>
      </c>
      <c r="S15">
        <f>Q15/P15</f>
        <v>2.833229361613641E-3</v>
      </c>
      <c r="T15">
        <f>R15/P15</f>
        <v>1.1176959866916198E-3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B15" sqref="B15:F15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18</v>
      </c>
      <c r="K1" t="s">
        <v>19</v>
      </c>
      <c r="L1" t="s">
        <v>20</v>
      </c>
      <c r="M1" t="s">
        <v>21</v>
      </c>
      <c r="O1" t="s">
        <v>0</v>
      </c>
      <c r="P1" t="s">
        <v>1</v>
      </c>
      <c r="Q1" t="s">
        <v>22</v>
      </c>
      <c r="R1" t="s">
        <v>23</v>
      </c>
      <c r="S1" t="s">
        <v>24</v>
      </c>
      <c r="T1" t="s">
        <v>25</v>
      </c>
    </row>
    <row r="2" spans="1:20">
      <c r="A2" t="s">
        <v>6</v>
      </c>
      <c r="B2">
        <v>1308</v>
      </c>
      <c r="C2">
        <v>9</v>
      </c>
      <c r="D2">
        <v>22</v>
      </c>
      <c r="E2">
        <v>6.8807339449500002E-3</v>
      </c>
      <c r="F2">
        <v>1.68195718654E-2</v>
      </c>
      <c r="H2" t="s">
        <v>6</v>
      </c>
      <c r="I2">
        <v>1312</v>
      </c>
      <c r="J2">
        <v>14</v>
      </c>
      <c r="K2">
        <v>17</v>
      </c>
      <c r="L2">
        <v>1.0670731707300001E-2</v>
      </c>
      <c r="M2">
        <v>1.2957317073199999E-2</v>
      </c>
      <c r="O2" t="s">
        <v>6</v>
      </c>
      <c r="P2">
        <v>1298</v>
      </c>
      <c r="Q2">
        <v>10</v>
      </c>
      <c r="R2">
        <v>7</v>
      </c>
      <c r="S2">
        <v>7.7041602465300002E-3</v>
      </c>
      <c r="T2">
        <v>5.3929121725699997E-3</v>
      </c>
    </row>
    <row r="3" spans="1:20">
      <c r="A3" t="s">
        <v>7</v>
      </c>
      <c r="B3">
        <v>1120</v>
      </c>
      <c r="C3">
        <v>11</v>
      </c>
      <c r="D3">
        <v>20</v>
      </c>
      <c r="E3">
        <v>9.8214285714300006E-3</v>
      </c>
      <c r="F3">
        <v>1.7857142857100002E-2</v>
      </c>
      <c r="H3" t="s">
        <v>7</v>
      </c>
      <c r="I3">
        <v>1117</v>
      </c>
      <c r="J3">
        <v>11</v>
      </c>
      <c r="K3">
        <v>11</v>
      </c>
      <c r="L3">
        <v>9.8478066248899997E-3</v>
      </c>
      <c r="M3">
        <v>9.8478066248899997E-3</v>
      </c>
      <c r="O3" t="s">
        <v>7</v>
      </c>
      <c r="P3">
        <v>1109</v>
      </c>
      <c r="Q3">
        <v>12</v>
      </c>
      <c r="R3">
        <v>4</v>
      </c>
      <c r="S3">
        <v>1.0820559062200001E-2</v>
      </c>
      <c r="T3">
        <v>3.6068530207400001E-3</v>
      </c>
    </row>
    <row r="4" spans="1:20">
      <c r="A4" t="s">
        <v>8</v>
      </c>
      <c r="B4">
        <v>1004</v>
      </c>
      <c r="C4">
        <v>4</v>
      </c>
      <c r="D4">
        <v>12</v>
      </c>
      <c r="E4">
        <v>3.98406374502E-3</v>
      </c>
      <c r="F4">
        <v>1.1952191235099999E-2</v>
      </c>
      <c r="H4" t="s">
        <v>8</v>
      </c>
      <c r="I4">
        <v>1005</v>
      </c>
      <c r="J4">
        <v>13</v>
      </c>
      <c r="K4">
        <v>8</v>
      </c>
      <c r="L4">
        <v>1.29353233831E-2</v>
      </c>
      <c r="M4">
        <v>7.9601990049800002E-3</v>
      </c>
      <c r="O4" t="s">
        <v>8</v>
      </c>
      <c r="P4">
        <v>1001</v>
      </c>
      <c r="Q4">
        <v>7</v>
      </c>
      <c r="R4">
        <v>9</v>
      </c>
      <c r="S4">
        <v>6.9930069930100001E-3</v>
      </c>
      <c r="T4">
        <v>8.9910089910099997E-3</v>
      </c>
    </row>
    <row r="5" spans="1:20">
      <c r="A5" t="s">
        <v>9</v>
      </c>
      <c r="B5">
        <v>1045</v>
      </c>
      <c r="C5">
        <v>9</v>
      </c>
      <c r="D5">
        <v>12</v>
      </c>
      <c r="E5">
        <v>8.6124401913900001E-3</v>
      </c>
      <c r="F5">
        <v>1.1483253588499999E-2</v>
      </c>
      <c r="H5" t="s">
        <v>9</v>
      </c>
      <c r="I5">
        <v>1038</v>
      </c>
      <c r="J5">
        <v>9</v>
      </c>
      <c r="K5">
        <v>11</v>
      </c>
      <c r="L5">
        <v>8.6705202312100001E-3</v>
      </c>
      <c r="M5">
        <v>1.05973025048E-2</v>
      </c>
      <c r="O5" t="s">
        <v>9</v>
      </c>
      <c r="P5">
        <v>1039</v>
      </c>
      <c r="Q5">
        <v>14</v>
      </c>
      <c r="R5">
        <v>4</v>
      </c>
      <c r="S5">
        <v>1.3474494706399999E-2</v>
      </c>
      <c r="T5">
        <v>3.8498556304099999E-3</v>
      </c>
    </row>
    <row r="6" spans="1:20">
      <c r="A6" t="s">
        <v>10</v>
      </c>
      <c r="B6">
        <v>844</v>
      </c>
      <c r="C6">
        <v>7</v>
      </c>
      <c r="D6">
        <v>11</v>
      </c>
      <c r="E6">
        <v>8.2938388625600004E-3</v>
      </c>
      <c r="F6">
        <v>1.30331753555E-2</v>
      </c>
      <c r="H6" t="s">
        <v>10</v>
      </c>
      <c r="I6">
        <v>852</v>
      </c>
      <c r="J6">
        <v>14</v>
      </c>
      <c r="K6">
        <v>6</v>
      </c>
      <c r="L6">
        <v>1.6431924882600001E-2</v>
      </c>
      <c r="M6">
        <v>7.0422535211300003E-3</v>
      </c>
      <c r="O6" t="s">
        <v>10</v>
      </c>
      <c r="P6">
        <v>842</v>
      </c>
      <c r="Q6">
        <v>13</v>
      </c>
      <c r="R6">
        <v>2</v>
      </c>
      <c r="S6">
        <v>1.54394299287E-2</v>
      </c>
      <c r="T6">
        <v>2.3752969121100002E-3</v>
      </c>
    </row>
    <row r="7" spans="1:20">
      <c r="A7" t="s">
        <v>11</v>
      </c>
      <c r="B7">
        <v>695</v>
      </c>
      <c r="C7">
        <v>4</v>
      </c>
      <c r="D7">
        <v>14</v>
      </c>
      <c r="E7">
        <v>5.7553956834499997E-3</v>
      </c>
      <c r="F7">
        <v>2.0143884892099999E-2</v>
      </c>
      <c r="H7" t="s">
        <v>11</v>
      </c>
      <c r="I7">
        <v>694</v>
      </c>
      <c r="J7">
        <v>6</v>
      </c>
      <c r="K7">
        <v>3</v>
      </c>
      <c r="L7">
        <v>8.6455331412100007E-3</v>
      </c>
      <c r="M7">
        <v>4.3227665706099998E-3</v>
      </c>
      <c r="O7" t="s">
        <v>11</v>
      </c>
      <c r="P7">
        <v>691</v>
      </c>
      <c r="Q7">
        <v>10</v>
      </c>
      <c r="R7">
        <v>7</v>
      </c>
      <c r="S7">
        <v>1.4471780028900001E-2</v>
      </c>
      <c r="T7">
        <v>1.01302460203E-2</v>
      </c>
    </row>
    <row r="8" spans="1:20">
      <c r="A8" t="s">
        <v>12</v>
      </c>
      <c r="B8">
        <v>673</v>
      </c>
      <c r="C8">
        <v>7</v>
      </c>
      <c r="D8">
        <v>9</v>
      </c>
      <c r="E8">
        <v>1.04011887073E-2</v>
      </c>
      <c r="F8">
        <v>1.33729569094E-2</v>
      </c>
      <c r="H8" t="s">
        <v>12</v>
      </c>
      <c r="I8">
        <v>672</v>
      </c>
      <c r="J8">
        <v>8</v>
      </c>
      <c r="K8">
        <v>12</v>
      </c>
      <c r="L8">
        <v>1.19047619048E-2</v>
      </c>
      <c r="M8">
        <v>1.7857142857100002E-2</v>
      </c>
      <c r="O8" t="s">
        <v>12</v>
      </c>
      <c r="P8">
        <v>670</v>
      </c>
      <c r="Q8">
        <v>18</v>
      </c>
      <c r="R8">
        <v>3</v>
      </c>
      <c r="S8">
        <v>2.6865671641799999E-2</v>
      </c>
      <c r="T8">
        <v>4.4776119402999996E-3</v>
      </c>
    </row>
    <row r="9" spans="1:20">
      <c r="A9" t="s">
        <v>13</v>
      </c>
      <c r="B9">
        <v>921</v>
      </c>
      <c r="C9">
        <v>6</v>
      </c>
      <c r="D9">
        <v>13</v>
      </c>
      <c r="E9">
        <v>6.5146579804599997E-3</v>
      </c>
      <c r="F9">
        <v>1.4115092290999999E-2</v>
      </c>
      <c r="H9" t="s">
        <v>13</v>
      </c>
      <c r="I9">
        <v>929</v>
      </c>
      <c r="J9">
        <v>8</v>
      </c>
      <c r="K9">
        <v>6</v>
      </c>
      <c r="L9">
        <v>8.6114101184100005E-3</v>
      </c>
      <c r="M9">
        <v>6.4585575888100001E-3</v>
      </c>
      <c r="O9" t="s">
        <v>13</v>
      </c>
      <c r="P9">
        <v>922</v>
      </c>
      <c r="Q9">
        <v>17</v>
      </c>
      <c r="R9">
        <v>1</v>
      </c>
      <c r="S9">
        <v>1.8438177874200001E-2</v>
      </c>
      <c r="T9">
        <v>1.08459869848E-3</v>
      </c>
    </row>
    <row r="10" spans="1:20">
      <c r="A10" t="s">
        <v>14</v>
      </c>
      <c r="B10">
        <v>496</v>
      </c>
      <c r="C10">
        <v>6</v>
      </c>
      <c r="D10">
        <v>6</v>
      </c>
      <c r="E10">
        <v>1.20967741935E-2</v>
      </c>
      <c r="F10">
        <v>1.20967741935E-2</v>
      </c>
      <c r="H10" t="s">
        <v>14</v>
      </c>
      <c r="I10">
        <v>495</v>
      </c>
      <c r="J10">
        <v>6</v>
      </c>
      <c r="K10">
        <v>3</v>
      </c>
      <c r="L10">
        <v>1.2121212121200001E-2</v>
      </c>
      <c r="M10">
        <v>6.0606060606100002E-3</v>
      </c>
      <c r="O10" t="s">
        <v>14</v>
      </c>
      <c r="P10">
        <v>494</v>
      </c>
      <c r="Q10">
        <v>5</v>
      </c>
      <c r="R10">
        <v>4</v>
      </c>
      <c r="S10">
        <v>1.0121457489899999E-2</v>
      </c>
      <c r="T10">
        <v>8.0971659918999996E-3</v>
      </c>
    </row>
    <row r="11" spans="1:20">
      <c r="A11" t="s">
        <v>15</v>
      </c>
      <c r="B11">
        <v>417</v>
      </c>
      <c r="C11">
        <v>7</v>
      </c>
      <c r="D11">
        <v>9</v>
      </c>
      <c r="E11">
        <v>1.6786570743399998E-2</v>
      </c>
      <c r="F11">
        <v>2.1582733812900001E-2</v>
      </c>
      <c r="H11" t="s">
        <v>15</v>
      </c>
      <c r="I11">
        <v>420</v>
      </c>
      <c r="J11">
        <v>4</v>
      </c>
      <c r="K11">
        <v>3</v>
      </c>
      <c r="L11">
        <v>9.52380952381E-3</v>
      </c>
      <c r="M11">
        <v>7.1428571428599997E-3</v>
      </c>
      <c r="O11" t="s">
        <v>15</v>
      </c>
      <c r="P11">
        <v>412</v>
      </c>
      <c r="Q11">
        <v>8</v>
      </c>
      <c r="R11">
        <v>0</v>
      </c>
      <c r="S11">
        <v>1.94174757282E-2</v>
      </c>
      <c r="T11">
        <v>0</v>
      </c>
    </row>
    <row r="12" spans="1:20">
      <c r="A12" t="s">
        <v>16</v>
      </c>
      <c r="B12">
        <v>665</v>
      </c>
      <c r="C12">
        <v>5</v>
      </c>
      <c r="D12">
        <v>18</v>
      </c>
      <c r="E12">
        <v>7.5187969924800004E-3</v>
      </c>
      <c r="F12">
        <v>2.7067669172899999E-2</v>
      </c>
      <c r="H12" t="s">
        <v>16</v>
      </c>
      <c r="I12">
        <v>666</v>
      </c>
      <c r="J12">
        <v>10</v>
      </c>
      <c r="K12">
        <v>6</v>
      </c>
      <c r="L12">
        <v>1.5015015015000001E-2</v>
      </c>
      <c r="M12">
        <v>9.0090090090099995E-3</v>
      </c>
      <c r="O12" t="s">
        <v>16</v>
      </c>
      <c r="P12">
        <v>659</v>
      </c>
      <c r="Q12">
        <v>13</v>
      </c>
      <c r="R12">
        <v>4</v>
      </c>
      <c r="S12">
        <v>1.97268588771E-2</v>
      </c>
      <c r="T12">
        <v>6.0698027314100003E-3</v>
      </c>
    </row>
    <row r="13" spans="1:20">
      <c r="A13" t="s">
        <v>17</v>
      </c>
      <c r="B13">
        <v>30741</v>
      </c>
      <c r="C13">
        <v>823</v>
      </c>
      <c r="D13">
        <v>732</v>
      </c>
      <c r="E13">
        <v>2.6772063368100001E-2</v>
      </c>
      <c r="F13">
        <v>2.381184737E-2</v>
      </c>
      <c r="H13" t="s">
        <v>17</v>
      </c>
      <c r="I13">
        <v>31334</v>
      </c>
      <c r="J13">
        <v>558</v>
      </c>
      <c r="K13">
        <v>901</v>
      </c>
      <c r="L13">
        <v>1.7808131741900001E-2</v>
      </c>
      <c r="M13">
        <v>2.8754707346699999E-2</v>
      </c>
      <c r="O13" t="s">
        <v>17</v>
      </c>
      <c r="P13">
        <v>29335</v>
      </c>
      <c r="Q13">
        <v>1088</v>
      </c>
      <c r="R13">
        <v>571</v>
      </c>
      <c r="S13">
        <v>3.7088801772600002E-2</v>
      </c>
      <c r="T13">
        <v>1.9464803136199998E-2</v>
      </c>
    </row>
    <row r="15" spans="1:20">
      <c r="B15">
        <f>SUM(B2:B13)</f>
        <v>39929</v>
      </c>
      <c r="C15">
        <f>SUM(C2:C13)</f>
        <v>898</v>
      </c>
      <c r="D15">
        <f>SUM(D2:D13)</f>
        <v>878</v>
      </c>
      <c r="E15">
        <f>C15/B15</f>
        <v>2.2489919607302962E-2</v>
      </c>
      <c r="F15">
        <f>D15/B15</f>
        <v>2.198903052918931E-2</v>
      </c>
      <c r="I15">
        <f>SUM(I2:I13)</f>
        <v>40534</v>
      </c>
      <c r="J15">
        <f>SUM(J2:J13)</f>
        <v>661</v>
      </c>
      <c r="K15">
        <f>SUM(K2:K13)</f>
        <v>987</v>
      </c>
      <c r="L15">
        <f>J15/I15</f>
        <v>1.6307297577342478E-2</v>
      </c>
      <c r="M15">
        <f>K15/I15</f>
        <v>2.4349928455124095E-2</v>
      </c>
      <c r="P15">
        <f>SUM(P2:P13)</f>
        <v>38472</v>
      </c>
      <c r="Q15">
        <f>SUM(Q2:Q13)</f>
        <v>1215</v>
      </c>
      <c r="R15">
        <f>SUM(R2:R13)</f>
        <v>616</v>
      </c>
      <c r="S15">
        <f>Q15/P15</f>
        <v>3.1581409856519027E-2</v>
      </c>
      <c r="T15">
        <f>R15/P15</f>
        <v>1.6011644832605532E-2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Significance_Only</vt:lpstr>
      <vt:lpstr>Significance_2fold_change</vt:lpstr>
      <vt:lpstr>2fold_change_only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Toups</dc:creator>
  <cp:lastModifiedBy>Melissa Toups</cp:lastModifiedBy>
  <dcterms:created xsi:type="dcterms:W3CDTF">2017-12-03T16:30:04Z</dcterms:created>
  <dcterms:modified xsi:type="dcterms:W3CDTF">2017-12-03T16:47:46Z</dcterms:modified>
</cp:coreProperties>
</file>