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I4" i="2"/>
  <c r="J4" i="2"/>
  <c r="K4" i="2"/>
  <c r="B4" i="2"/>
  <c r="C10" i="1"/>
  <c r="C11" i="1"/>
  <c r="C6" i="1"/>
</calcChain>
</file>

<file path=xl/sharedStrings.xml><?xml version="1.0" encoding="utf-8"?>
<sst xmlns="http://schemas.openxmlformats.org/spreadsheetml/2006/main" count="32" uniqueCount="22">
  <si>
    <t>G46 XY males vs XX males</t>
  </si>
  <si>
    <t>134 DE genes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</si>
  <si>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</si>
  <si>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</si>
  <si>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</si>
  <si>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</si>
  <si>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</si>
  <si>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</si>
  <si>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</si>
  <si>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</si>
  <si>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</si>
  <si>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</si>
  <si>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sexchr/auto</t>
  </si>
  <si>
    <t>P=0.47</t>
  </si>
  <si>
    <t>XY bias</t>
  </si>
  <si>
    <t>XX bias</t>
  </si>
  <si>
    <t>orthologs</t>
  </si>
  <si>
    <t>R. temporaria</t>
  </si>
  <si>
    <t>X. tropicalis</t>
  </si>
  <si>
    <t>perc</t>
  </si>
  <si>
    <t>Chisq test</t>
  </si>
  <si>
    <t>p=0.189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</si>
</sst>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70" fontId="0" fillId="0" borderId="0" xfId="0" applyNumberForma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H21" sqref="H21"/>
    </sheetView>
  </sheetViews>
  <sheetFormatPr baseColWidth="10" defaultRowHeight="15" x14ac:dyDescent="0"/>
  <sheetData>
    <row r="1" spans="2:11">
      <c r="B1" t="s">
        <v>0</v>
      </c>
    </row>
    <row r="2" spans="2:11">
      <c r="B2" t="s">
        <v>1</v>
      </c>
    </row>
    <row r="3" spans="2:11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2:11">
      <c r="B4">
        <v>6</v>
      </c>
      <c r="C4">
        <v>5</v>
      </c>
      <c r="D4">
        <v>5</v>
      </c>
      <c r="E4">
        <v>3</v>
      </c>
      <c r="F4">
        <v>10</v>
      </c>
      <c r="G4">
        <v>3</v>
      </c>
      <c r="H4">
        <v>3</v>
      </c>
      <c r="I4">
        <v>4</v>
      </c>
      <c r="J4">
        <v>2</v>
      </c>
      <c r="K4">
        <v>3</v>
      </c>
    </row>
    <row r="6" spans="2:11">
      <c r="B6" t="s">
        <v>12</v>
      </c>
      <c r="C6">
        <f>11/33</f>
        <v>0.33333333333333331</v>
      </c>
    </row>
    <row r="8" spans="2:11">
      <c r="B8" t="s">
        <v>13</v>
      </c>
    </row>
    <row r="10" spans="2:11">
      <c r="B10" t="s">
        <v>14</v>
      </c>
      <c r="C10">
        <f>108/134</f>
        <v>0.80597014925373134</v>
      </c>
    </row>
    <row r="11" spans="2:11">
      <c r="B11" t="s">
        <v>15</v>
      </c>
      <c r="C11">
        <f>16/134</f>
        <v>0.11940298507462686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50" zoomScaleNormal="150" zoomScalePageLayoutView="150" workbookViewId="0">
      <selection activeCell="B5" sqref="B5:C5"/>
    </sheetView>
  </sheetViews>
  <sheetFormatPr baseColWidth="10" defaultRowHeight="15" x14ac:dyDescent="0"/>
  <cols>
    <col min="2" max="11" width="11.83203125" bestFit="1" customWidth="1"/>
  </cols>
  <sheetData>
    <row r="1" spans="1:11">
      <c r="A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1555</v>
      </c>
      <c r="C2">
        <v>1368</v>
      </c>
      <c r="D2">
        <v>1216</v>
      </c>
      <c r="E2">
        <v>1217</v>
      </c>
      <c r="F2">
        <v>1029</v>
      </c>
      <c r="G2">
        <v>839</v>
      </c>
      <c r="H2">
        <v>838</v>
      </c>
      <c r="I2">
        <v>1034</v>
      </c>
      <c r="J2">
        <v>632</v>
      </c>
      <c r="K2">
        <v>514</v>
      </c>
    </row>
    <row r="3" spans="1:11">
      <c r="A3" t="s">
        <v>18</v>
      </c>
      <c r="B3">
        <v>3196</v>
      </c>
      <c r="C3">
        <v>2646</v>
      </c>
      <c r="D3">
        <v>2639</v>
      </c>
      <c r="E3">
        <v>2325</v>
      </c>
      <c r="F3">
        <v>2074</v>
      </c>
      <c r="G3">
        <v>1645</v>
      </c>
      <c r="H3">
        <v>1940</v>
      </c>
      <c r="I3">
        <v>2436</v>
      </c>
      <c r="J3">
        <v>1785</v>
      </c>
      <c r="K3">
        <v>948</v>
      </c>
    </row>
    <row r="4" spans="1:11">
      <c r="A4" t="s">
        <v>19</v>
      </c>
      <c r="B4" s="2">
        <f>B2/B3</f>
        <v>0.48654568210262827</v>
      </c>
      <c r="C4" s="2">
        <f t="shared" ref="C4:K4" si="0">C2/C3</f>
        <v>0.51700680272108845</v>
      </c>
      <c r="D4" s="2">
        <f t="shared" si="0"/>
        <v>0.46078059871163318</v>
      </c>
      <c r="E4" s="2">
        <f t="shared" si="0"/>
        <v>0.52344086021505376</v>
      </c>
      <c r="F4" s="2">
        <f t="shared" si="0"/>
        <v>0.49614271938283511</v>
      </c>
      <c r="G4" s="2">
        <f t="shared" si="0"/>
        <v>0.51003039513677817</v>
      </c>
      <c r="H4" s="2">
        <f t="shared" si="0"/>
        <v>0.43195876288659796</v>
      </c>
      <c r="I4" s="2">
        <f t="shared" si="0"/>
        <v>0.42446633825944169</v>
      </c>
      <c r="J4" s="2">
        <f t="shared" si="0"/>
        <v>0.35406162464985996</v>
      </c>
      <c r="K4" s="2">
        <f t="shared" si="0"/>
        <v>0.54219409282700426</v>
      </c>
    </row>
    <row r="5" spans="1:11">
      <c r="A5" t="s">
        <v>20</v>
      </c>
      <c r="B5" s="3" t="s">
        <v>21</v>
      </c>
      <c r="C5" s="3"/>
    </row>
  </sheetData>
  <mergeCells count="1">
    <mergeCell ref="B5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2018-01-26T17:25:07Z</dcterms:created>
  <dcterms:modified xsi:type="dcterms:W3CDTF">2018-01-26T17:46:21Z</dcterms:modified>
</cp:coreProperties>
</file>