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60" yWindow="0" windowWidth="2822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K4" i="1"/>
  <c r="J4" i="1"/>
  <c r="I4" i="1"/>
  <c r="D4" i="1"/>
</calcChain>
</file>

<file path=xl/sharedStrings.xml><?xml version="1.0" encoding="utf-8"?>
<sst xmlns="http://schemas.openxmlformats.org/spreadsheetml/2006/main" count="24" uniqueCount="13">
  <si>
    <t>Ortholog</t>
  </si>
  <si>
    <t>Chr01</t>
  </si>
  <si>
    <t>Chr02</t>
  </si>
  <si>
    <t>Autosome</t>
  </si>
  <si>
    <t>Female-biased genes</t>
  </si>
  <si>
    <t>Male-biased genes</t>
  </si>
  <si>
    <t>X2</t>
  </si>
  <si>
    <r>
      <rPr>
        <i/>
        <sz val="12"/>
        <color theme="1"/>
        <rFont val="Calibri"/>
        <scheme val="minor"/>
      </rPr>
      <t>p</t>
    </r>
    <r>
      <rPr>
        <sz val="12"/>
        <color theme="1"/>
        <rFont val="Calibri"/>
        <family val="2"/>
        <scheme val="minor"/>
      </rPr>
      <t xml:space="preserve"> value</t>
    </r>
  </si>
  <si>
    <t>Chr01 vs Autosome</t>
  </si>
  <si>
    <t>Chr02 vs Autosome</t>
  </si>
  <si>
    <t>G46</t>
  </si>
  <si>
    <t>Gonad</t>
  </si>
  <si>
    <t>Ortholog/Tissue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</si>
</sst>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F18" sqref="F18"/>
    </sheetView>
  </sheetViews>
  <sheetFormatPr baseColWidth="10" defaultRowHeight="15" x14ac:dyDescent="0"/>
  <cols>
    <col min="1" max="1" width="19.5" customWidth="1"/>
    <col min="5" max="5" width="11.6640625" customWidth="1"/>
  </cols>
  <sheetData>
    <row r="1" spans="1:15" ht="16" thickBot="1">
      <c r="A1" s="3"/>
      <c r="B1" s="4" t="s">
        <v>4</v>
      </c>
      <c r="C1" s="4"/>
      <c r="D1" s="4"/>
      <c r="E1" s="4" t="s">
        <v>8</v>
      </c>
      <c r="F1" s="4"/>
      <c r="G1" s="4" t="s">
        <v>9</v>
      </c>
      <c r="H1" s="4"/>
      <c r="I1" s="4" t="s">
        <v>5</v>
      </c>
      <c r="J1" s="4"/>
      <c r="K1" s="4"/>
      <c r="L1" s="4" t="s">
        <v>8</v>
      </c>
      <c r="M1" s="4"/>
      <c r="N1" s="4" t="s">
        <v>9</v>
      </c>
      <c r="O1" s="4"/>
    </row>
    <row r="2" spans="1:15">
      <c r="A2" s="1" t="s">
        <v>12</v>
      </c>
      <c r="B2" s="1" t="s">
        <v>1</v>
      </c>
      <c r="C2" s="1" t="s">
        <v>2</v>
      </c>
      <c r="D2" s="1" t="s">
        <v>3</v>
      </c>
      <c r="E2" s="1" t="s">
        <v>6</v>
      </c>
      <c r="F2" s="1" t="s">
        <v>7</v>
      </c>
      <c r="G2" s="1" t="s">
        <v>6</v>
      </c>
      <c r="H2" s="1" t="s">
        <v>7</v>
      </c>
      <c r="I2" s="1" t="s">
        <v>1</v>
      </c>
      <c r="J2" s="1" t="s">
        <v>2</v>
      </c>
      <c r="K2" s="1" t="s">
        <v>3</v>
      </c>
      <c r="L2" s="1" t="s">
        <v>6</v>
      </c>
      <c r="M2" s="1" t="s">
        <v>7</v>
      </c>
      <c r="N2" s="1" t="s">
        <v>6</v>
      </c>
      <c r="O2" s="1" t="s">
        <v>7</v>
      </c>
    </row>
    <row r="3" spans="1:15">
      <c r="A3" s="1" t="s">
        <v>0</v>
      </c>
      <c r="B3" s="1">
        <v>1555</v>
      </c>
      <c r="C3" s="1">
        <v>1368</v>
      </c>
      <c r="D3" s="1">
        <v>7319</v>
      </c>
      <c r="E3" s="1"/>
      <c r="F3" s="1"/>
      <c r="G3" s="1"/>
      <c r="H3" s="1"/>
      <c r="I3" s="1">
        <v>1555</v>
      </c>
      <c r="J3" s="1">
        <v>1368</v>
      </c>
      <c r="K3" s="1">
        <v>7319</v>
      </c>
      <c r="L3" s="1"/>
      <c r="M3" s="1"/>
      <c r="N3" s="1"/>
      <c r="O3" s="1"/>
    </row>
    <row r="4" spans="1:15">
      <c r="A4" s="1" t="s">
        <v>10</v>
      </c>
      <c r="B4" s="2">
        <v>121</v>
      </c>
      <c r="C4" s="2">
        <f>228-122</f>
        <v>106</v>
      </c>
      <c r="D4" s="2">
        <f>849-228</f>
        <v>621</v>
      </c>
      <c r="E4" s="1">
        <v>0.7</v>
      </c>
      <c r="F4" s="1">
        <v>0.42</v>
      </c>
      <c r="G4" s="1">
        <v>0.69</v>
      </c>
      <c r="H4" s="1">
        <v>0.43</v>
      </c>
      <c r="I4" s="1">
        <f>875-850</f>
        <v>25</v>
      </c>
      <c r="J4" s="1">
        <f>903-875</f>
        <v>28</v>
      </c>
      <c r="K4" s="1">
        <f>1021-904</f>
        <v>117</v>
      </c>
      <c r="L4" s="1">
        <v>1E-3</v>
      </c>
      <c r="M4" s="1">
        <v>1</v>
      </c>
      <c r="N4" s="1">
        <v>1.36</v>
      </c>
      <c r="O4" s="1">
        <v>0.25</v>
      </c>
    </row>
    <row r="5" spans="1:15" ht="16" thickBot="1">
      <c r="A5" s="5" t="s">
        <v>11</v>
      </c>
      <c r="B5" s="5">
        <v>165</v>
      </c>
      <c r="C5" s="5">
        <v>164</v>
      </c>
      <c r="D5" s="5">
        <v>859</v>
      </c>
      <c r="E5" s="5">
        <v>1.27</v>
      </c>
      <c r="F5" s="5">
        <v>0.28000000000000003</v>
      </c>
      <c r="G5" s="5">
        <v>0.06</v>
      </c>
      <c r="H5" s="5">
        <v>0.81</v>
      </c>
      <c r="I5" s="5">
        <v>188</v>
      </c>
      <c r="J5" s="5">
        <v>184</v>
      </c>
      <c r="K5" s="5">
        <v>968</v>
      </c>
      <c r="L5" s="5">
        <v>1.1299999999999999</v>
      </c>
      <c r="M5" s="5">
        <v>0.3</v>
      </c>
      <c r="N5" s="5">
        <v>0.04</v>
      </c>
      <c r="O5" s="5">
        <v>0.86</v>
      </c>
    </row>
  </sheetData>
  <mergeCells count="6">
    <mergeCell ref="N1:O1"/>
    <mergeCell ref="B1:D1"/>
    <mergeCell ref="E1:F1"/>
    <mergeCell ref="G1:H1"/>
    <mergeCell ref="I1:K1"/>
    <mergeCell ref="L1: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Wen-Juan Ma</dc:creator>
  <cp:lastModifiedBy>Wen-Juan Ma</cp:lastModifiedBy>
  <dcterms:created xsi:type="dcterms:W3CDTF">2018-04-01T20:48:58Z</dcterms:created>
  <dcterms:modified xsi:type="dcterms:W3CDTF">2018-04-01T20:58:13Z</dcterms:modified>
</cp:coreProperties>
</file>